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ONSV252\個人共有\549452\Desktop\"/>
    </mc:Choice>
  </mc:AlternateContent>
  <xr:revisionPtr revIDLastSave="0" documentId="13_ncr:1_{E9B12C6E-9108-4410-B3E1-53E42E0A68F9}" xr6:coauthVersionLast="47" xr6:coauthVersionMax="47" xr10:uidLastSave="{00000000-0000-0000-0000-000000000000}"/>
  <bookViews>
    <workbookView xWindow="-120" yWindow="-120" windowWidth="29040" windowHeight="15990" firstSheet="1" activeTab="1" xr2:uid="{00000000-000D-0000-FFFF-FFFF00000000}"/>
  </bookViews>
  <sheets>
    <sheet name="基本情報" sheetId="1" state="hidden" r:id="rId1"/>
    <sheet name="調査項目" sheetId="3" r:id="rId2"/>
    <sheet name="感染症・疾病対策課用" sheetId="4" r:id="rId3"/>
  </sheets>
  <definedNames>
    <definedName name="_xlnm.Print_Area" localSheetId="1">調査項目!$A$1:$M$145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4" i="3" l="1"/>
  <c r="D128" i="3" l="1"/>
  <c r="D124" i="3"/>
  <c r="D120" i="3"/>
  <c r="D116" i="3"/>
  <c r="D112" i="3"/>
  <c r="EZ5" i="4" l="1"/>
  <c r="M5" i="4"/>
  <c r="LD5" i="4"/>
  <c r="LC5" i="4"/>
  <c r="LB5" i="4"/>
  <c r="LA5" i="4"/>
  <c r="KZ5" i="4"/>
  <c r="KY5" i="4"/>
  <c r="KX5" i="4"/>
  <c r="KW5" i="4"/>
  <c r="KV5" i="4"/>
  <c r="KU5" i="4"/>
  <c r="KN5" i="4"/>
  <c r="KM5" i="4"/>
  <c r="KL5" i="4"/>
  <c r="KJ5" i="4"/>
  <c r="KI5" i="4"/>
  <c r="KH5" i="4"/>
  <c r="KF5" i="4"/>
  <c r="KE5" i="4"/>
  <c r="KD5" i="4"/>
  <c r="KB5" i="4"/>
  <c r="KA5" i="4"/>
  <c r="JZ5" i="4"/>
  <c r="JX5" i="4"/>
  <c r="JW5" i="4"/>
  <c r="JV5" i="4"/>
  <c r="JT5" i="4"/>
  <c r="JS5" i="4"/>
  <c r="JR5" i="4"/>
  <c r="JP5" i="4"/>
  <c r="JO5" i="4"/>
  <c r="JN5" i="4"/>
  <c r="JL5" i="4"/>
  <c r="JK5" i="4"/>
  <c r="JJ5" i="4"/>
  <c r="JH5" i="4"/>
  <c r="JG5" i="4"/>
  <c r="JF5" i="4"/>
  <c r="JD5" i="4"/>
  <c r="JC5" i="4"/>
  <c r="JB5" i="4"/>
  <c r="IR5" i="4"/>
  <c r="IQ5" i="4"/>
  <c r="IP5" i="4"/>
  <c r="IN5" i="4"/>
  <c r="IM5" i="4"/>
  <c r="IL5" i="4"/>
  <c r="IJ5" i="4"/>
  <c r="II5" i="4"/>
  <c r="IH5" i="4"/>
  <c r="IF5" i="4"/>
  <c r="IE5" i="4"/>
  <c r="ID5" i="4"/>
  <c r="IB5" i="4"/>
  <c r="IA5" i="4"/>
  <c r="HZ5" i="4"/>
  <c r="HX5" i="4"/>
  <c r="HW5" i="4"/>
  <c r="HV5" i="4"/>
  <c r="HT5" i="4"/>
  <c r="HS5" i="4"/>
  <c r="HR5" i="4"/>
  <c r="HP5" i="4"/>
  <c r="HO5" i="4"/>
  <c r="HN5" i="4"/>
  <c r="HL5" i="4"/>
  <c r="HK5" i="4"/>
  <c r="HJ5" i="4"/>
  <c r="HH5" i="4"/>
  <c r="HG5" i="4"/>
  <c r="HF5" i="4"/>
  <c r="GV5" i="4"/>
  <c r="GU5" i="4"/>
  <c r="GT5" i="4"/>
  <c r="GR5" i="4"/>
  <c r="GQ5" i="4"/>
  <c r="GP5" i="4"/>
  <c r="GN5" i="4"/>
  <c r="GM5" i="4"/>
  <c r="GL5" i="4"/>
  <c r="GJ5" i="4"/>
  <c r="GI5" i="4"/>
  <c r="GH5" i="4"/>
  <c r="GF5" i="4"/>
  <c r="GE5" i="4"/>
  <c r="GD5" i="4"/>
  <c r="GB5" i="4"/>
  <c r="GA5" i="4"/>
  <c r="FZ5" i="4"/>
  <c r="FX5" i="4"/>
  <c r="FW5" i="4"/>
  <c r="FV5" i="4"/>
  <c r="FT5" i="4"/>
  <c r="FS5" i="4"/>
  <c r="FR5" i="4"/>
  <c r="FP5" i="4"/>
  <c r="FO5" i="4"/>
  <c r="FN5" i="4"/>
  <c r="FL5" i="4"/>
  <c r="FK5" i="4"/>
  <c r="FJ5" i="4"/>
  <c r="EP5" i="4"/>
  <c r="EJ5" i="4"/>
  <c r="ED5" i="4"/>
  <c r="DX5" i="4"/>
  <c r="DR5" i="4"/>
  <c r="DL5" i="4"/>
  <c r="DD5" i="4"/>
  <c r="DC5" i="4"/>
  <c r="DB5" i="4"/>
  <c r="DA5" i="4"/>
  <c r="CZ5" i="4"/>
  <c r="CY5" i="4"/>
  <c r="CX5" i="4"/>
  <c r="CW5" i="4"/>
  <c r="CT5" i="4"/>
  <c r="CR5" i="4"/>
  <c r="CP5" i="4"/>
  <c r="CN5" i="4"/>
  <c r="CL5" i="4"/>
  <c r="CJ5" i="4"/>
  <c r="CH5" i="4"/>
  <c r="CF5" i="4"/>
  <c r="CB5" i="4"/>
  <c r="CA5" i="4"/>
  <c r="BZ5" i="4"/>
  <c r="BX5" i="4"/>
  <c r="BV5" i="4"/>
  <c r="BT5" i="4"/>
  <c r="BR5" i="4"/>
  <c r="BP5" i="4"/>
  <c r="BN5" i="4"/>
  <c r="BL5" i="4"/>
  <c r="BH5" i="4"/>
  <c r="BG5" i="4"/>
  <c r="BF5" i="4"/>
  <c r="BD5" i="4"/>
  <c r="BB5" i="4"/>
  <c r="AZ5" i="4"/>
  <c r="AX5" i="4"/>
  <c r="AV5" i="4"/>
  <c r="AT5" i="4"/>
  <c r="AR5" i="4"/>
  <c r="AN5" i="4"/>
  <c r="AM5" i="4"/>
  <c r="AL5" i="4"/>
  <c r="AJ5" i="4"/>
  <c r="AH5" i="4"/>
  <c r="AF5" i="4"/>
  <c r="AD5" i="4"/>
  <c r="AB5" i="4"/>
  <c r="Z5" i="4"/>
  <c r="X5" i="4"/>
  <c r="T5" i="4"/>
  <c r="S5" i="4"/>
  <c r="L5" i="4"/>
  <c r="K5" i="4"/>
  <c r="J108" i="3" l="1"/>
  <c r="IZ5" i="4" s="1"/>
  <c r="J107" i="3"/>
  <c r="IY5" i="4" s="1"/>
  <c r="J106" i="3"/>
  <c r="IX5" i="4" s="1"/>
  <c r="H108" i="3"/>
  <c r="HD5" i="4" s="1"/>
  <c r="H107" i="3"/>
  <c r="HC5" i="4" s="1"/>
  <c r="H106" i="3"/>
  <c r="HB5" i="4" s="1"/>
  <c r="F108" i="3"/>
  <c r="FH5" i="4" s="1"/>
  <c r="F107" i="3"/>
  <c r="FG5" i="4" s="1"/>
  <c r="F106" i="3"/>
  <c r="FF5" i="4" s="1"/>
  <c r="I108" i="3"/>
  <c r="IV5" i="4" s="1"/>
  <c r="I107" i="3"/>
  <c r="IU5" i="4" s="1"/>
  <c r="I106" i="3"/>
  <c r="IT5" i="4" s="1"/>
  <c r="G108" i="3"/>
  <c r="GZ5" i="4" s="1"/>
  <c r="G107" i="3"/>
  <c r="GY5" i="4" s="1"/>
  <c r="G106" i="3"/>
  <c r="GX5" i="4" s="1"/>
  <c r="E108" i="3"/>
  <c r="FD5" i="4" s="1"/>
  <c r="E107" i="3"/>
  <c r="FC5" i="4" s="1"/>
  <c r="E106" i="3"/>
  <c r="FB5" i="4" s="1"/>
  <c r="E77" i="3"/>
  <c r="G105" i="3" l="1"/>
  <c r="GW5" i="4" s="1"/>
  <c r="I105" i="3"/>
  <c r="IS5" i="4" s="1"/>
  <c r="J105" i="3"/>
  <c r="IW5" i="4" s="1"/>
  <c r="H105" i="3"/>
  <c r="HA5" i="4" s="1"/>
  <c r="F105" i="3"/>
  <c r="FE5" i="4" s="1"/>
  <c r="E105" i="3"/>
  <c r="FA5" i="4" s="1"/>
  <c r="I42" i="3" l="1"/>
  <c r="K42" i="3" l="1"/>
  <c r="G42" i="3"/>
  <c r="E42" i="3"/>
  <c r="J77" i="3"/>
  <c r="I77" i="3"/>
  <c r="EE5" i="4" s="1"/>
  <c r="H77" i="3"/>
  <c r="G77" i="3"/>
  <c r="F77" i="3"/>
  <c r="KT5" i="4" l="1"/>
  <c r="KS5" i="4"/>
  <c r="KR5" i="4"/>
  <c r="KQ5" i="4"/>
  <c r="KP5" i="4"/>
  <c r="KO5" i="4"/>
  <c r="EY5" i="4"/>
  <c r="EX5" i="4"/>
  <c r="EW5" i="4"/>
  <c r="EV5" i="4"/>
  <c r="EU5" i="4"/>
  <c r="ET5" i="4"/>
  <c r="ES5" i="4"/>
  <c r="ER5" i="4"/>
  <c r="EO5" i="4"/>
  <c r="EN5" i="4"/>
  <c r="EM5" i="4"/>
  <c r="EL5" i="4"/>
  <c r="EI5" i="4"/>
  <c r="EH5" i="4"/>
  <c r="EG5" i="4"/>
  <c r="EF5" i="4"/>
  <c r="EC5" i="4"/>
  <c r="EB5" i="4"/>
  <c r="EA5" i="4"/>
  <c r="DZ5" i="4"/>
  <c r="DW5" i="4"/>
  <c r="DV5" i="4"/>
  <c r="DU5" i="4"/>
  <c r="DT5" i="4"/>
  <c r="DQ5" i="4"/>
  <c r="DP5" i="4"/>
  <c r="DO5" i="4"/>
  <c r="DN5" i="4"/>
  <c r="DK5" i="4"/>
  <c r="DJ5" i="4"/>
  <c r="DI5" i="4"/>
  <c r="DH5" i="4"/>
  <c r="DF5" i="4"/>
  <c r="DE5" i="4"/>
  <c r="CV5" i="4"/>
  <c r="CU5" i="4"/>
  <c r="CS5" i="4"/>
  <c r="CQ5" i="4"/>
  <c r="CO5" i="4"/>
  <c r="CM5" i="4"/>
  <c r="CK5" i="4"/>
  <c r="CI5" i="4"/>
  <c r="CG5" i="4"/>
  <c r="CE5" i="4"/>
  <c r="BY5" i="4"/>
  <c r="BW5" i="4"/>
  <c r="BU5" i="4"/>
  <c r="BS5" i="4"/>
  <c r="BQ5" i="4"/>
  <c r="BO5" i="4"/>
  <c r="BM5" i="4"/>
  <c r="BK5" i="4"/>
  <c r="BE5" i="4"/>
  <c r="BC5" i="4"/>
  <c r="BA5" i="4"/>
  <c r="AY5" i="4"/>
  <c r="AW5" i="4"/>
  <c r="AU5" i="4"/>
  <c r="AS5" i="4"/>
  <c r="AQ5" i="4"/>
  <c r="AK5" i="4"/>
  <c r="AI5" i="4"/>
  <c r="AG5" i="4"/>
  <c r="AE5" i="4"/>
  <c r="AC5" i="4"/>
  <c r="AA5" i="4"/>
  <c r="Y5" i="4"/>
  <c r="W5" i="4"/>
  <c r="R5" i="4"/>
  <c r="Q5" i="4"/>
  <c r="P5" i="4"/>
  <c r="O5" i="4"/>
  <c r="N5" i="4"/>
  <c r="J5" i="4"/>
  <c r="I5" i="4"/>
  <c r="H5" i="4"/>
  <c r="G5" i="4"/>
  <c r="F5" i="4"/>
  <c r="E5" i="4"/>
  <c r="D5" i="4"/>
  <c r="C5" i="4"/>
  <c r="B5" i="4"/>
  <c r="A5" i="4"/>
  <c r="J125" i="3" l="1"/>
  <c r="KK5" i="4" s="1"/>
  <c r="I125" i="3"/>
  <c r="KG5" i="4" s="1"/>
  <c r="J121" i="3"/>
  <c r="KC5" i="4" s="1"/>
  <c r="I121" i="3"/>
  <c r="JY5" i="4" s="1"/>
  <c r="J117" i="3"/>
  <c r="JU5" i="4" s="1"/>
  <c r="I117" i="3"/>
  <c r="JQ5" i="4" s="1"/>
  <c r="H125" i="3"/>
  <c r="IO5" i="4" s="1"/>
  <c r="G125" i="3"/>
  <c r="IK5" i="4" s="1"/>
  <c r="H121" i="3"/>
  <c r="IG5" i="4" s="1"/>
  <c r="G121" i="3"/>
  <c r="IC5" i="4" s="1"/>
  <c r="H117" i="3"/>
  <c r="HY5" i="4" s="1"/>
  <c r="G117" i="3"/>
  <c r="HU5" i="4" s="1"/>
  <c r="F125" i="3"/>
  <c r="GS5" i="4" s="1"/>
  <c r="E125" i="3"/>
  <c r="GO5" i="4" s="1"/>
  <c r="F121" i="3"/>
  <c r="GK5" i="4" s="1"/>
  <c r="E121" i="3"/>
  <c r="GG5" i="4" s="1"/>
  <c r="F117" i="3"/>
  <c r="GC5" i="4" s="1"/>
  <c r="E117" i="3"/>
  <c r="FY5" i="4" s="1"/>
  <c r="L42" i="3" l="1"/>
  <c r="CD5" i="4" s="1"/>
  <c r="CC5" i="4"/>
  <c r="AO5" i="4"/>
  <c r="H42" i="3"/>
  <c r="AP5" i="4" s="1"/>
  <c r="J42" i="3"/>
  <c r="BJ5" i="4" s="1"/>
  <c r="BI5" i="4"/>
  <c r="U5" i="4"/>
  <c r="DG5" i="4"/>
  <c r="F42" i="3"/>
  <c r="V5" i="4" s="1"/>
  <c r="EK5" i="4" l="1"/>
  <c r="DY5" i="4"/>
  <c r="DS5" i="4"/>
  <c r="DM5" i="4"/>
  <c r="EQ5" i="4" l="1"/>
  <c r="H113" i="3" l="1"/>
  <c r="HQ5" i="4" s="1"/>
  <c r="G113" i="3"/>
  <c r="HM5" i="4" s="1"/>
  <c r="H109" i="3"/>
  <c r="HI5" i="4" s="1"/>
  <c r="G109" i="3"/>
  <c r="HE5" i="4" s="1"/>
  <c r="J113" i="3" l="1"/>
  <c r="JM5" i="4" s="1"/>
  <c r="I113" i="3"/>
  <c r="JI5" i="4" s="1"/>
  <c r="F113" i="3"/>
  <c r="FU5" i="4" s="1"/>
  <c r="E113" i="3"/>
  <c r="FQ5" i="4" s="1"/>
  <c r="J109" i="3"/>
  <c r="JE5" i="4" s="1"/>
  <c r="I109" i="3"/>
  <c r="JA5" i="4" s="1"/>
  <c r="F109" i="3"/>
  <c r="FM5" i="4" s="1"/>
  <c r="E109" i="3"/>
  <c r="FI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3" authorId="0" shapeId="0" xr:uid="{00000000-0006-0000-0000-000001000000}">
      <text>
        <r>
          <rPr>
            <b/>
            <sz val="9"/>
            <color indexed="81"/>
            <rFont val="MS P ゴシック"/>
            <family val="3"/>
            <charset val="128"/>
          </rPr>
          <t>１つのセルに１つのアドレスのみご入力ください</t>
        </r>
      </text>
    </comment>
    <comment ref="C14" authorId="0" shapeId="0" xr:uid="{00000000-0006-0000-0000-000002000000}">
      <text>
        <r>
          <rPr>
            <b/>
            <sz val="9"/>
            <color indexed="81"/>
            <rFont val="MS P ゴシック"/>
            <family val="3"/>
            <charset val="128"/>
          </rPr>
          <t>１つのセルに１つのアドレスのみご入力ください</t>
        </r>
      </text>
    </comment>
    <comment ref="C15" authorId="0" shapeId="0" xr:uid="{00000000-0006-0000-0000-000003000000}">
      <text>
        <r>
          <rPr>
            <b/>
            <sz val="9"/>
            <color indexed="81"/>
            <rFont val="MS P ゴシック"/>
            <family val="3"/>
            <charset val="128"/>
          </rPr>
          <t>１つのセルに１つのアドレスのみご入力ください</t>
        </r>
      </text>
    </comment>
  </commentList>
</comments>
</file>

<file path=xl/sharedStrings.xml><?xml version="1.0" encoding="utf-8"?>
<sst xmlns="http://schemas.openxmlformats.org/spreadsheetml/2006/main" count="561" uniqueCount="282">
  <si>
    <t>基本情報</t>
    <rPh sb="0" eb="2">
      <t>キホン</t>
    </rPh>
    <rPh sb="2" eb="4">
      <t>ジョウホウ</t>
    </rPh>
    <phoneticPr fontId="3"/>
  </si>
  <si>
    <t>保険医療機関番号</t>
    <rPh sb="0" eb="2">
      <t>ホケン</t>
    </rPh>
    <rPh sb="2" eb="4">
      <t>イリョウ</t>
    </rPh>
    <rPh sb="4" eb="6">
      <t>キカン</t>
    </rPh>
    <rPh sb="6" eb="8">
      <t>バンゴウ</t>
    </rPh>
    <phoneticPr fontId="3"/>
  </si>
  <si>
    <t>医療機関の名称</t>
    <rPh sb="0" eb="2">
      <t>イリョウ</t>
    </rPh>
    <rPh sb="2" eb="4">
      <t>キカン</t>
    </rPh>
    <rPh sb="5" eb="7">
      <t>メイショウ</t>
    </rPh>
    <phoneticPr fontId="3"/>
  </si>
  <si>
    <t>医療機関の所在地</t>
    <rPh sb="0" eb="2">
      <t>イリョウ</t>
    </rPh>
    <rPh sb="2" eb="4">
      <t>キカン</t>
    </rPh>
    <rPh sb="5" eb="8">
      <t>ショザイチ</t>
    </rPh>
    <phoneticPr fontId="3"/>
  </si>
  <si>
    <t>許可病床数（総数）</t>
    <rPh sb="0" eb="2">
      <t>キョカ</t>
    </rPh>
    <rPh sb="2" eb="5">
      <t>ビョウショウスウ</t>
    </rPh>
    <rPh sb="6" eb="8">
      <t>ソウスウ</t>
    </rPh>
    <phoneticPr fontId="3"/>
  </si>
  <si>
    <t>開設者</t>
    <rPh sb="0" eb="2">
      <t>カイセツ</t>
    </rPh>
    <rPh sb="2" eb="3">
      <t>シャ</t>
    </rPh>
    <phoneticPr fontId="3"/>
  </si>
  <si>
    <t>回答者氏名</t>
    <rPh sb="0" eb="2">
      <t>カイトウ</t>
    </rPh>
    <rPh sb="2" eb="3">
      <t>シャ</t>
    </rPh>
    <rPh sb="3" eb="5">
      <t>シメイ</t>
    </rPh>
    <phoneticPr fontId="3"/>
  </si>
  <si>
    <t>回答者部署名</t>
    <rPh sb="0" eb="2">
      <t>カイトウ</t>
    </rPh>
    <rPh sb="2" eb="3">
      <t>シャ</t>
    </rPh>
    <rPh sb="3" eb="5">
      <t>ブショ</t>
    </rPh>
    <rPh sb="5" eb="6">
      <t>メイ</t>
    </rPh>
    <phoneticPr fontId="3"/>
  </si>
  <si>
    <t>回答者連絡先電話番号（あれば直通）</t>
    <rPh sb="0" eb="2">
      <t>カイトウ</t>
    </rPh>
    <rPh sb="2" eb="3">
      <t>シャ</t>
    </rPh>
    <rPh sb="3" eb="5">
      <t>レンラク</t>
    </rPh>
    <rPh sb="5" eb="6">
      <t>サキ</t>
    </rPh>
    <rPh sb="6" eb="8">
      <t>デンワ</t>
    </rPh>
    <rPh sb="8" eb="10">
      <t>バンゴウ</t>
    </rPh>
    <rPh sb="14" eb="16">
      <t>チョクツウ</t>
    </rPh>
    <phoneticPr fontId="3"/>
  </si>
  <si>
    <t>回答者連絡先メールアドレス①</t>
    <rPh sb="0" eb="2">
      <t>カイトウ</t>
    </rPh>
    <rPh sb="2" eb="3">
      <t>シャ</t>
    </rPh>
    <rPh sb="3" eb="5">
      <t>レンラク</t>
    </rPh>
    <rPh sb="5" eb="6">
      <t>サキ</t>
    </rPh>
    <phoneticPr fontId="3"/>
  </si>
  <si>
    <t>回答者連絡先メールアドレス②</t>
    <rPh sb="0" eb="2">
      <t>カイトウ</t>
    </rPh>
    <rPh sb="2" eb="3">
      <t>シャ</t>
    </rPh>
    <rPh sb="3" eb="5">
      <t>レンラク</t>
    </rPh>
    <rPh sb="5" eb="6">
      <t>サキ</t>
    </rPh>
    <phoneticPr fontId="3"/>
  </si>
  <si>
    <t>回答者連絡先メールアドレス③</t>
    <rPh sb="0" eb="2">
      <t>カイトウ</t>
    </rPh>
    <rPh sb="2" eb="3">
      <t>シャ</t>
    </rPh>
    <rPh sb="3" eb="5">
      <t>レンラク</t>
    </rPh>
    <rPh sb="5" eb="6">
      <t>サキ</t>
    </rPh>
    <phoneticPr fontId="3"/>
  </si>
  <si>
    <t>感染症法の協定締結に当たっての調査</t>
    <rPh sb="0" eb="4">
      <t>カンセンショウホウ</t>
    </rPh>
    <rPh sb="5" eb="7">
      <t>キョウテイ</t>
    </rPh>
    <rPh sb="7" eb="9">
      <t>テイケツ</t>
    </rPh>
    <rPh sb="10" eb="11">
      <t>ア</t>
    </rPh>
    <rPh sb="15" eb="17">
      <t>チョウサ</t>
    </rPh>
    <phoneticPr fontId="3"/>
  </si>
  <si>
    <t>（もしあれば）G-MIS ID</t>
    <phoneticPr fontId="2"/>
  </si>
  <si>
    <t>項目</t>
    <rPh sb="0" eb="2">
      <t>コウモク</t>
    </rPh>
    <phoneticPr fontId="3"/>
  </si>
  <si>
    <t>その他</t>
    <rPh sb="2" eb="3">
      <t>タ</t>
    </rPh>
    <phoneticPr fontId="2"/>
  </si>
  <si>
    <t>医師</t>
    <rPh sb="0" eb="2">
      <t>イシ</t>
    </rPh>
    <phoneticPr fontId="2"/>
  </si>
  <si>
    <t>看護師</t>
    <rPh sb="0" eb="3">
      <t>カンゴシ</t>
    </rPh>
    <phoneticPr fontId="2"/>
  </si>
  <si>
    <t>１　医療機関名等</t>
    <rPh sb="2" eb="4">
      <t>イリョウ</t>
    </rPh>
    <rPh sb="4" eb="6">
      <t>キカン</t>
    </rPh>
    <rPh sb="6" eb="7">
      <t>メイ</t>
    </rPh>
    <rPh sb="7" eb="8">
      <t>ナド</t>
    </rPh>
    <phoneticPr fontId="3"/>
  </si>
  <si>
    <t>（1）医療機関名</t>
    <rPh sb="3" eb="5">
      <t>イリョウ</t>
    </rPh>
    <rPh sb="5" eb="7">
      <t>キカン</t>
    </rPh>
    <rPh sb="7" eb="8">
      <t>メイ</t>
    </rPh>
    <phoneticPr fontId="3"/>
  </si>
  <si>
    <t>（4）医療機関住所</t>
    <rPh sb="3" eb="5">
      <t>イリョウ</t>
    </rPh>
    <rPh sb="5" eb="7">
      <t>キカン</t>
    </rPh>
    <rPh sb="7" eb="9">
      <t>ジュウショ</t>
    </rPh>
    <phoneticPr fontId="3"/>
  </si>
  <si>
    <t>（6）回答日</t>
    <rPh sb="3" eb="6">
      <t>カイトウビ</t>
    </rPh>
    <phoneticPr fontId="3"/>
  </si>
  <si>
    <t>（9）電話番号</t>
    <rPh sb="3" eb="5">
      <t>デンワ</t>
    </rPh>
    <rPh sb="5" eb="7">
      <t>バンゴウ</t>
    </rPh>
    <phoneticPr fontId="3"/>
  </si>
  <si>
    <t>（10）メールアドレス</t>
    <phoneticPr fontId="3"/>
  </si>
  <si>
    <t>２　新型コロナ対応の実績確認</t>
    <phoneticPr fontId="3"/>
  </si>
  <si>
    <t>（1）令和５年１月時点の新型コロナウイルス感染症患者用の最大確保病床数</t>
    <phoneticPr fontId="3"/>
  </si>
  <si>
    <r>
      <t xml:space="preserve">                                                                                                                                                                                                          </t>
    </r>
    <r>
      <rPr>
        <sz val="12"/>
        <color rgb="FF000000"/>
        <rFont val="Yu Gothic"/>
        <family val="3"/>
        <charset val="128"/>
      </rPr>
      <t/>
    </r>
    <phoneticPr fontId="3"/>
  </si>
  <si>
    <t>（単位：床）</t>
    <phoneticPr fontId="3"/>
  </si>
  <si>
    <t>確保予定病床数（全体）</t>
    <phoneticPr fontId="3"/>
  </si>
  <si>
    <t>　うち、重症者用病床数</t>
    <phoneticPr fontId="3"/>
  </si>
  <si>
    <t>　　精神疾患を有する患者</t>
    <phoneticPr fontId="3"/>
  </si>
  <si>
    <t>　　妊産婦</t>
    <phoneticPr fontId="3"/>
  </si>
  <si>
    <t>　　小児</t>
    <phoneticPr fontId="3"/>
  </si>
  <si>
    <t>　　障害児者</t>
    <phoneticPr fontId="3"/>
  </si>
  <si>
    <t>　　認知症患者</t>
    <phoneticPr fontId="3"/>
  </si>
  <si>
    <t>　　がん患者</t>
    <phoneticPr fontId="3"/>
  </si>
  <si>
    <t>　　透析患者</t>
    <phoneticPr fontId="3"/>
  </si>
  <si>
    <t>　　外国人</t>
    <phoneticPr fontId="3"/>
  </si>
  <si>
    <t>（単位：人/日）</t>
    <phoneticPr fontId="3"/>
  </si>
  <si>
    <t>発熱外来患者数</t>
    <phoneticPr fontId="3"/>
  </si>
  <si>
    <t>かかりつけ患者以外の患者も対応</t>
    <rPh sb="5" eb="7">
      <t>カンジャ</t>
    </rPh>
    <rPh sb="7" eb="9">
      <t>イガイ</t>
    </rPh>
    <rPh sb="10" eb="12">
      <t>カンジャ</t>
    </rPh>
    <rPh sb="13" eb="15">
      <t>タイオウ</t>
    </rPh>
    <phoneticPr fontId="3"/>
  </si>
  <si>
    <t>検査（核酸検出検査）数</t>
    <phoneticPr fontId="3"/>
  </si>
  <si>
    <t>かかりつけ患者に限って対応</t>
    <rPh sb="5" eb="7">
      <t>カンジャ</t>
    </rPh>
    <rPh sb="8" eb="9">
      <t>カギ</t>
    </rPh>
    <rPh sb="11" eb="13">
      <t>タイオウ</t>
    </rPh>
    <phoneticPr fontId="3"/>
  </si>
  <si>
    <t>かかりつけ患者以外の受入可否</t>
    <phoneticPr fontId="3"/>
  </si>
  <si>
    <t>小児患者の対応ができる</t>
    <rPh sb="0" eb="2">
      <t>ショウニ</t>
    </rPh>
    <rPh sb="2" eb="4">
      <t>カンジャ</t>
    </rPh>
    <rPh sb="5" eb="7">
      <t>タイオウ</t>
    </rPh>
    <phoneticPr fontId="3"/>
  </si>
  <si>
    <t>小児患者の対応はできない</t>
    <rPh sb="0" eb="2">
      <t>ショウニ</t>
    </rPh>
    <rPh sb="2" eb="4">
      <t>カンジャ</t>
    </rPh>
    <rPh sb="5" eb="7">
      <t>タイオウ</t>
    </rPh>
    <phoneticPr fontId="3"/>
  </si>
  <si>
    <t>（参考）新型コロナ実績</t>
    <rPh sb="1" eb="3">
      <t>サンコウ</t>
    </rPh>
    <rPh sb="4" eb="6">
      <t>シンガタ</t>
    </rPh>
    <rPh sb="9" eb="11">
      <t>ジッセキ</t>
    </rPh>
    <phoneticPr fontId="3"/>
  </si>
  <si>
    <t>自宅療養者等への医療提供</t>
    <phoneticPr fontId="3"/>
  </si>
  <si>
    <t>　うち、自宅療養者対応</t>
    <phoneticPr fontId="3"/>
  </si>
  <si>
    <t>　うち、宿泊療養者対応</t>
    <phoneticPr fontId="3"/>
  </si>
  <si>
    <t>　うち、高齢者施設対応</t>
    <phoneticPr fontId="3"/>
  </si>
  <si>
    <t>　うち、障害者施設対応</t>
    <phoneticPr fontId="3"/>
  </si>
  <si>
    <t>（参考）新型コロナ実績</t>
    <phoneticPr fontId="3"/>
  </si>
  <si>
    <t>後方支援</t>
    <rPh sb="0" eb="2">
      <t>コウホウ</t>
    </rPh>
    <rPh sb="2" eb="4">
      <t>シエン</t>
    </rPh>
    <phoneticPr fontId="3"/>
  </si>
  <si>
    <t>回復患者の転院受入れ及び病床の確保の協定を締結している医療機関に代わっての一般患者の受入れが可能</t>
    <rPh sb="10" eb="11">
      <t>オヨ</t>
    </rPh>
    <phoneticPr fontId="3"/>
  </si>
  <si>
    <t>回復患者の転院受入れが可能</t>
    <rPh sb="11" eb="13">
      <t>カノウ</t>
    </rPh>
    <phoneticPr fontId="3"/>
  </si>
  <si>
    <t>病床の確保の協定を締結している医療機関に代わっての一般患者の受入れが可能</t>
    <rPh sb="34" eb="36">
      <t>カノウ</t>
    </rPh>
    <phoneticPr fontId="3"/>
  </si>
  <si>
    <t>後方支援の対応は不可</t>
    <rPh sb="0" eb="2">
      <t>コウホウ</t>
    </rPh>
    <rPh sb="2" eb="4">
      <t>シエン</t>
    </rPh>
    <rPh sb="5" eb="7">
      <t>タイオウ</t>
    </rPh>
    <rPh sb="8" eb="10">
      <t>フカ</t>
    </rPh>
    <phoneticPr fontId="3"/>
  </si>
  <si>
    <t>⑤　人材派遣</t>
    <phoneticPr fontId="3"/>
  </si>
  <si>
    <t>※感染症予防等業務対応関係者は、感染制御・業務継続支援チームの医療従事者・感染管理専門家を含みます。</t>
    <phoneticPr fontId="3"/>
  </si>
  <si>
    <t>（単位：人）</t>
    <phoneticPr fontId="3"/>
  </si>
  <si>
    <t>県外派遣可能な人数</t>
    <phoneticPr fontId="3"/>
  </si>
  <si>
    <t>感染症医療担当従事者</t>
    <phoneticPr fontId="3"/>
  </si>
  <si>
    <t>　医師</t>
    <phoneticPr fontId="3"/>
  </si>
  <si>
    <t>　看護師</t>
    <phoneticPr fontId="3"/>
  </si>
  <si>
    <t>　その他</t>
    <phoneticPr fontId="3"/>
  </si>
  <si>
    <t>感染症予防等業務対応関係者</t>
    <phoneticPr fontId="3"/>
  </si>
  <si>
    <t>その他</t>
    <phoneticPr fontId="3"/>
  </si>
  <si>
    <t>訓練・研修の実施（医療従事者を対象に、研修と訓練を実施又は参加させるか否か）</t>
    <phoneticPr fontId="3"/>
  </si>
  <si>
    <t>備蓄予定（○か月分）</t>
    <rPh sb="0" eb="2">
      <t>ビチク</t>
    </rPh>
    <rPh sb="2" eb="4">
      <t>ヨテイ</t>
    </rPh>
    <rPh sb="7" eb="8">
      <t>ゲツ</t>
    </rPh>
    <rPh sb="8" eb="9">
      <t>ブン</t>
    </rPh>
    <phoneticPr fontId="3"/>
  </si>
  <si>
    <t>※左記の「新興感染症発生・まん延時等の消費量２か月分」は、施設としての使用量２か月分となります。</t>
    <phoneticPr fontId="3"/>
  </si>
  <si>
    <t>サージカルマスク</t>
    <phoneticPr fontId="3"/>
  </si>
  <si>
    <t>※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t>
    <phoneticPr fontId="3"/>
  </si>
  <si>
    <t>１　医療機関名等</t>
    <phoneticPr fontId="3"/>
  </si>
  <si>
    <t xml:space="preserve"> ２　感染症法の協定締結の意向</t>
    <phoneticPr fontId="3"/>
  </si>
  <si>
    <t>医療機関名</t>
    <phoneticPr fontId="3"/>
  </si>
  <si>
    <t>保険医療機関番号</t>
    <phoneticPr fontId="3"/>
  </si>
  <si>
    <t>Ｇ－ＭＩＳＩＤ</t>
    <phoneticPr fontId="3"/>
  </si>
  <si>
    <t>医療機関住所</t>
    <phoneticPr fontId="3"/>
  </si>
  <si>
    <t>代表者氏名</t>
    <rPh sb="0" eb="3">
      <t>ダイヒョウシャ</t>
    </rPh>
    <rPh sb="3" eb="5">
      <t>シメイ</t>
    </rPh>
    <phoneticPr fontId="3"/>
  </si>
  <si>
    <t>回答日</t>
    <rPh sb="0" eb="3">
      <t>カイトウビ</t>
    </rPh>
    <phoneticPr fontId="3"/>
  </si>
  <si>
    <t>担当部署</t>
    <phoneticPr fontId="3"/>
  </si>
  <si>
    <t>担当者</t>
    <phoneticPr fontId="3"/>
  </si>
  <si>
    <t>電話番号</t>
    <phoneticPr fontId="3"/>
  </si>
  <si>
    <t>メールアドレス</t>
    <phoneticPr fontId="3"/>
  </si>
  <si>
    <t xml:space="preserve"> ①   病床確保</t>
    <phoneticPr fontId="3"/>
  </si>
  <si>
    <t>②   発熱外来</t>
    <phoneticPr fontId="3"/>
  </si>
  <si>
    <t>③   自宅療養者等への医療の提供</t>
    <phoneticPr fontId="3"/>
  </si>
  <si>
    <t>④   後方支援</t>
    <phoneticPr fontId="3"/>
  </si>
  <si>
    <t>⑥　個人防護具の備蓄（任意）</t>
    <phoneticPr fontId="3"/>
  </si>
  <si>
    <t>流行初期以降</t>
    <phoneticPr fontId="3"/>
  </si>
  <si>
    <t>流行初期以降
（参考）新型コロナ実績値
（2022年12月の入院病床数）流行初期以降</t>
    <phoneticPr fontId="3"/>
  </si>
  <si>
    <t>流行初期</t>
    <phoneticPr fontId="3"/>
  </si>
  <si>
    <t>流行初期
（参考）新型コロナ実績値
（2020年12月の入院病床数）</t>
    <phoneticPr fontId="3"/>
  </si>
  <si>
    <t>後方支援医療機関との連携予定や病床確保に当たっての通常医療への影響</t>
    <phoneticPr fontId="3"/>
  </si>
  <si>
    <t>流行初期以降
（参考）新型コロナ実績値
（2022年12月の患者数又は検査数）</t>
    <phoneticPr fontId="3"/>
  </si>
  <si>
    <t>流行初期
（参考）新型コロナ実績値
（2020年12月の患者数又は検査数）</t>
    <phoneticPr fontId="3"/>
  </si>
  <si>
    <t>小児の受入可否</t>
    <rPh sb="0" eb="2">
      <t>ショウニ</t>
    </rPh>
    <phoneticPr fontId="3"/>
  </si>
  <si>
    <t>県外派遣可能な人数
（参考）新型コロナ実績値</t>
    <phoneticPr fontId="3"/>
  </si>
  <si>
    <t>備蓄予定（○か月分）</t>
    <phoneticPr fontId="3"/>
  </si>
  <si>
    <t>備蓄予定（○枚）</t>
    <phoneticPr fontId="3"/>
  </si>
  <si>
    <t>R5.1最大確保病床数</t>
    <rPh sb="4" eb="6">
      <t>サイダイ</t>
    </rPh>
    <phoneticPr fontId="3"/>
  </si>
  <si>
    <t>R5.1重症患者用最大確保病床数</t>
    <phoneticPr fontId="3"/>
  </si>
  <si>
    <t>重点・協力医療機関指定を受けたことがあるか</t>
    <rPh sb="0" eb="2">
      <t>ジュウテン</t>
    </rPh>
    <rPh sb="3" eb="5">
      <t>キョウリョク</t>
    </rPh>
    <rPh sb="5" eb="7">
      <t>イリョウ</t>
    </rPh>
    <rPh sb="7" eb="9">
      <t>キカン</t>
    </rPh>
    <rPh sb="12" eb="13">
      <t>ウ</t>
    </rPh>
    <phoneticPr fontId="3"/>
  </si>
  <si>
    <t>診療・検査医療機関の指定を受けたことがあるか</t>
    <rPh sb="13" eb="14">
      <t>ウ</t>
    </rPh>
    <phoneticPr fontId="3"/>
  </si>
  <si>
    <t>自宅療養者等への対応を行ったか</t>
    <rPh sb="11" eb="12">
      <t>オコナ</t>
    </rPh>
    <phoneticPr fontId="3"/>
  </si>
  <si>
    <t>後方支援医療機関としての役割をしていたことがあるか</t>
    <phoneticPr fontId="3"/>
  </si>
  <si>
    <t>医療従事者の派遣の協力を行ったか</t>
    <phoneticPr fontId="3"/>
  </si>
  <si>
    <t>個人防護具を備蓄していたか</t>
    <phoneticPr fontId="3"/>
  </si>
  <si>
    <t>うち、重症者用病床数</t>
    <phoneticPr fontId="3"/>
  </si>
  <si>
    <t>うち、特別に配慮が必要な患者用病床数</t>
    <phoneticPr fontId="3"/>
  </si>
  <si>
    <t>精神疾患を有する患者</t>
    <phoneticPr fontId="3"/>
  </si>
  <si>
    <t>透析患者</t>
    <phoneticPr fontId="3"/>
  </si>
  <si>
    <t>外国人</t>
    <phoneticPr fontId="3"/>
  </si>
  <si>
    <t>自宅療養者対応可否</t>
    <rPh sb="7" eb="9">
      <t>カヒ</t>
    </rPh>
    <phoneticPr fontId="3"/>
  </si>
  <si>
    <t>宿泊療養者対応可否</t>
    <rPh sb="7" eb="9">
      <t>カヒ</t>
    </rPh>
    <phoneticPr fontId="3"/>
  </si>
  <si>
    <t>高齢者施設対応可否</t>
    <rPh sb="7" eb="9">
      <t>カヒ</t>
    </rPh>
    <phoneticPr fontId="3"/>
  </si>
  <si>
    <t>障害者施設対応可否</t>
    <rPh sb="7" eb="9">
      <t>カヒ</t>
    </rPh>
    <phoneticPr fontId="3"/>
  </si>
  <si>
    <t>医師</t>
    <phoneticPr fontId="3"/>
  </si>
  <si>
    <t>看護師</t>
    <phoneticPr fontId="3"/>
  </si>
  <si>
    <t>医師</t>
  </si>
  <si>
    <t>看護師</t>
  </si>
  <si>
    <t>その他</t>
  </si>
  <si>
    <t>感染症予防等業務対応関係者</t>
  </si>
  <si>
    <t>サージカルマスク</t>
  </si>
  <si>
    <t>N95マスク</t>
  </si>
  <si>
    <t>アイソレーションガウン</t>
  </si>
  <si>
    <t>フェイスシールド</t>
  </si>
  <si>
    <t>非滅菌手袋</t>
  </si>
  <si>
    <t>（2）保険医療機関番号（10桁）</t>
    <rPh sb="3" eb="5">
      <t>ホケン</t>
    </rPh>
    <rPh sb="5" eb="7">
      <t>イリョウ</t>
    </rPh>
    <rPh sb="7" eb="9">
      <t>キカン</t>
    </rPh>
    <rPh sb="9" eb="11">
      <t>バンゴウ</t>
    </rPh>
    <rPh sb="14" eb="15">
      <t>ケタ</t>
    </rPh>
    <phoneticPr fontId="3"/>
  </si>
  <si>
    <t>（3）Ｇ－ＭＩＳ医療機関ＩＤ</t>
    <rPh sb="8" eb="10">
      <t>イリョウ</t>
    </rPh>
    <rPh sb="10" eb="12">
      <t>キカン</t>
    </rPh>
    <phoneticPr fontId="3"/>
  </si>
  <si>
    <t>（5）管理者氏名</t>
    <rPh sb="3" eb="5">
      <t>カンリ</t>
    </rPh>
    <rPh sb="5" eb="6">
      <t>シャ</t>
    </rPh>
    <rPh sb="6" eb="8">
      <t>シメイ</t>
    </rPh>
    <phoneticPr fontId="3"/>
  </si>
  <si>
    <t>（単位：人/日、件/日）</t>
    <rPh sb="8" eb="9">
      <t>ケン</t>
    </rPh>
    <rPh sb="10" eb="11">
      <t>ヒ</t>
    </rPh>
    <phoneticPr fontId="3"/>
  </si>
  <si>
    <t>※２か月分以上備蓄予定とすることを推奨します。</t>
    <rPh sb="17" eb="19">
      <t>スイショウ</t>
    </rPh>
    <phoneticPr fontId="3"/>
  </si>
  <si>
    <t>健康観察の対応</t>
    <phoneticPr fontId="2"/>
  </si>
  <si>
    <r>
      <t xml:space="preserve"> </t>
    </r>
    <r>
      <rPr>
        <b/>
        <sz val="12"/>
        <color rgb="FF0070C0"/>
        <rFont val="ＭＳ ゴシック"/>
        <family val="3"/>
        <charset val="128"/>
      </rPr>
      <t>①</t>
    </r>
    <r>
      <rPr>
        <sz val="12"/>
        <color theme="1"/>
        <rFont val="ＭＳ ゴシック"/>
        <family val="3"/>
        <charset val="128"/>
      </rPr>
      <t xml:space="preserve">   </t>
    </r>
    <r>
      <rPr>
        <b/>
        <sz val="12"/>
        <color rgb="FF0070C0"/>
        <rFont val="ＭＳ ゴシック"/>
        <family val="3"/>
        <charset val="128"/>
      </rPr>
      <t>病床確保</t>
    </r>
    <phoneticPr fontId="3"/>
  </si>
  <si>
    <r>
      <rPr>
        <sz val="12"/>
        <color rgb="FF000000"/>
        <rFont val="ＭＳ ゴシック"/>
        <family val="3"/>
        <charset val="128"/>
      </rPr>
      <t>項目</t>
    </r>
  </si>
  <si>
    <r>
      <rPr>
        <b/>
        <sz val="12"/>
        <color rgb="FF0070C0"/>
        <rFont val="ＭＳ ゴシック"/>
        <family val="3"/>
        <charset val="128"/>
      </rPr>
      <t>②</t>
    </r>
    <r>
      <rPr>
        <sz val="12"/>
        <color theme="1"/>
        <rFont val="ＭＳ ゴシック"/>
        <family val="3"/>
        <charset val="128"/>
      </rPr>
      <t xml:space="preserve">   </t>
    </r>
    <r>
      <rPr>
        <b/>
        <sz val="12"/>
        <color rgb="FF0070C0"/>
        <rFont val="ＭＳ ゴシック"/>
        <family val="3"/>
        <charset val="128"/>
      </rPr>
      <t>発熱外来</t>
    </r>
    <phoneticPr fontId="3"/>
  </si>
  <si>
    <r>
      <rPr>
        <b/>
        <sz val="12"/>
        <color rgb="FF000000"/>
        <rFont val="ＭＳ ゴシック"/>
        <family val="3"/>
        <charset val="128"/>
      </rPr>
      <t>小児の受入可否</t>
    </r>
  </si>
  <si>
    <r>
      <rPr>
        <b/>
        <sz val="12"/>
        <color rgb="FF0070C0"/>
        <rFont val="ＭＳ ゴシック"/>
        <family val="3"/>
        <charset val="128"/>
      </rPr>
      <t>③</t>
    </r>
    <r>
      <rPr>
        <sz val="12"/>
        <color theme="1"/>
        <rFont val="ＭＳ ゴシック"/>
        <family val="3"/>
        <charset val="128"/>
      </rPr>
      <t xml:space="preserve">   </t>
    </r>
    <r>
      <rPr>
        <b/>
        <sz val="12"/>
        <color rgb="FF0070C0"/>
        <rFont val="ＭＳ ゴシック"/>
        <family val="3"/>
        <charset val="128"/>
      </rPr>
      <t>自宅療養者等への医療の提供</t>
    </r>
    <phoneticPr fontId="3"/>
  </si>
  <si>
    <r>
      <rPr>
        <b/>
        <sz val="12"/>
        <color rgb="FF0070C0"/>
        <rFont val="ＭＳ ゴシック"/>
        <family val="3"/>
        <charset val="128"/>
      </rPr>
      <t>④</t>
    </r>
    <r>
      <rPr>
        <sz val="12"/>
        <color theme="1"/>
        <rFont val="ＭＳ ゴシック"/>
        <family val="3"/>
        <charset val="128"/>
      </rPr>
      <t xml:space="preserve">   </t>
    </r>
    <r>
      <rPr>
        <b/>
        <sz val="12"/>
        <color rgb="FF0070C0"/>
        <rFont val="ＭＳ ゴシック"/>
        <family val="3"/>
        <charset val="128"/>
      </rPr>
      <t>後方支援</t>
    </r>
    <phoneticPr fontId="3"/>
  </si>
  <si>
    <r>
      <rPr>
        <b/>
        <sz val="12"/>
        <color rgb="FF000000"/>
        <rFont val="ＭＳ ゴシック"/>
        <family val="3"/>
        <charset val="128"/>
      </rPr>
      <t>アイソレーションガウン</t>
    </r>
  </si>
  <si>
    <r>
      <rPr>
        <b/>
        <sz val="12"/>
        <color rgb="FF000000"/>
        <rFont val="ＭＳ ゴシック"/>
        <family val="3"/>
        <charset val="128"/>
      </rPr>
      <t>フェイスシールド</t>
    </r>
  </si>
  <si>
    <r>
      <rPr>
        <b/>
        <sz val="12"/>
        <color rgb="FF000000"/>
        <rFont val="ＭＳ ゴシック"/>
        <family val="3"/>
        <charset val="128"/>
      </rPr>
      <t>非滅菌手袋</t>
    </r>
  </si>
  <si>
    <t xml:space="preserve">     令和５年１月時点の新型コロナウイルス感染症重症患者用の最大確保病床数</t>
    <phoneticPr fontId="3"/>
  </si>
  <si>
    <t>　人材派遣が対応可能な人数の見込みについて、以下に御回答ください。</t>
    <rPh sb="25" eb="26">
      <t>ゴ</t>
    </rPh>
    <phoneticPr fontId="3"/>
  </si>
  <si>
    <t>　個人防護具の備蓄の予定等について、以下に御回答ください。</t>
    <rPh sb="21" eb="22">
      <t>ゴ</t>
    </rPh>
    <phoneticPr fontId="3"/>
  </si>
  <si>
    <t>※ 後方支援医療機関との連携予定や病床確保に当たっての通常医療への影響（特に流行初期医療確保措置期間中の連携・対応について現時点で予定があれば御記入ください。）等：</t>
    <rPh sb="71" eb="72">
      <t>ゴ</t>
    </rPh>
    <phoneticPr fontId="3"/>
  </si>
  <si>
    <t>（2）新型コロナ対応において、重点医療機関又は協力医療機関としての指定を受けていたことがあるか。</t>
    <rPh sb="15" eb="17">
      <t>ジュウテン</t>
    </rPh>
    <rPh sb="17" eb="19">
      <t>イリョウ</t>
    </rPh>
    <rPh sb="19" eb="21">
      <t>キカン</t>
    </rPh>
    <rPh sb="21" eb="22">
      <t>マタ</t>
    </rPh>
    <phoneticPr fontId="3"/>
  </si>
  <si>
    <t>（4）新型コロナ対応について、自宅療養者等への対応（健康観察・診療医療機関としての対応や高齢者施設等への往診・派遣）を行ったか。</t>
    <phoneticPr fontId="3"/>
  </si>
  <si>
    <t>（5）新型コロナ対応において、後方支援医療機関としての役割をしていたことがあるか。</t>
    <phoneticPr fontId="3"/>
  </si>
  <si>
    <t>（6）新型コロナ対応において、他の医療機関等に医療従事者の派遣の協力を行ったことがあるか。</t>
    <phoneticPr fontId="3"/>
  </si>
  <si>
    <t>（7）新型コロナ対応において、個人防護具を備蓄していたか。</t>
    <phoneticPr fontId="3"/>
  </si>
  <si>
    <t>　自宅療養者等への医療の提供（電話／オンライン診療、往診等）が可能かどうか、可能な場合に最大何人まで対応可能か御回答ください。併せて、健康観察の対応についても御回答ください。</t>
    <rPh sb="38" eb="40">
      <t>カノウ</t>
    </rPh>
    <rPh sb="41" eb="43">
      <t>バアイ</t>
    </rPh>
    <rPh sb="44" eb="46">
      <t>サイダイ</t>
    </rPh>
    <rPh sb="46" eb="48">
      <t>ナンニン</t>
    </rPh>
    <rPh sb="50" eb="52">
      <t>タイオウ</t>
    </rPh>
    <rPh sb="52" eb="54">
      <t>カノウ</t>
    </rPh>
    <rPh sb="55" eb="56">
      <t>ゴ</t>
    </rPh>
    <rPh sb="63" eb="64">
      <t>アワ</t>
    </rPh>
    <rPh sb="79" eb="80">
      <t>ゴ</t>
    </rPh>
    <phoneticPr fontId="3"/>
  </si>
  <si>
    <t>発熱外来の実施</t>
    <rPh sb="0" eb="2">
      <t>ハツネツ</t>
    </rPh>
    <rPh sb="2" eb="4">
      <t>ガイライ</t>
    </rPh>
    <rPh sb="5" eb="7">
      <t>ジッシ</t>
    </rPh>
    <phoneticPr fontId="3"/>
  </si>
  <si>
    <t>発熱外来の対応ができる</t>
    <rPh sb="0" eb="2">
      <t>ハツネツ</t>
    </rPh>
    <rPh sb="2" eb="4">
      <t>ガイライ</t>
    </rPh>
    <rPh sb="5" eb="7">
      <t>タイオウ</t>
    </rPh>
    <phoneticPr fontId="2"/>
  </si>
  <si>
    <t>発熱外来の対応はできない</t>
    <rPh sb="0" eb="2">
      <t>ハツネツ</t>
    </rPh>
    <rPh sb="2" eb="4">
      <t>ガイライ</t>
    </rPh>
    <rPh sb="5" eb="7">
      <t>タイオウ</t>
    </rPh>
    <phoneticPr fontId="2"/>
  </si>
  <si>
    <t>　発熱外来として対応ができるか、また、可能な場合、（最大の）患者数の見込みについて、以下に御回答ください。併せて、普段から自院にかかっている患者（かかりつけ患者）以外の受入れや、小児の対応が可能か御回答ください。</t>
    <rPh sb="22" eb="24">
      <t>バアイ</t>
    </rPh>
    <rPh sb="26" eb="28">
      <t>サイダイ</t>
    </rPh>
    <rPh sb="45" eb="46">
      <t>ゴ</t>
    </rPh>
    <rPh sb="53" eb="54">
      <t>アワ</t>
    </rPh>
    <rPh sb="98" eb="99">
      <t>ゴ</t>
    </rPh>
    <phoneticPr fontId="3"/>
  </si>
  <si>
    <t>発熱外来の実施</t>
    <phoneticPr fontId="2"/>
  </si>
  <si>
    <t>　うち、特別に配慮が必要な患者用病床数</t>
    <phoneticPr fontId="3"/>
  </si>
  <si>
    <t>※確保可能病床数に感染症病床を含める場合は、当該病床数を除いた病床数を御回答ください。また、特別に配慮が必要な患者用病床数には兼用病床を含みます。</t>
    <rPh sb="1" eb="3">
      <t>カクホ</t>
    </rPh>
    <rPh sb="3" eb="5">
      <t>カノウ</t>
    </rPh>
    <rPh sb="5" eb="8">
      <t>ビョウショウスウ</t>
    </rPh>
    <rPh sb="9" eb="12">
      <t>カンセンショウ</t>
    </rPh>
    <rPh sb="12" eb="14">
      <t>ビョウショウ</t>
    </rPh>
    <rPh sb="15" eb="16">
      <t>フク</t>
    </rPh>
    <rPh sb="18" eb="20">
      <t>バアイ</t>
    </rPh>
    <rPh sb="22" eb="24">
      <t>トウガイ</t>
    </rPh>
    <rPh sb="24" eb="27">
      <t>ビョウショウスウ</t>
    </rPh>
    <rPh sb="28" eb="29">
      <t>ノゾ</t>
    </rPh>
    <rPh sb="31" eb="34">
      <t>ビョウショウスウ</t>
    </rPh>
    <rPh sb="35" eb="38">
      <t>ゴカイトウ</t>
    </rPh>
    <rPh sb="46" eb="48">
      <t>トクベツ</t>
    </rPh>
    <rPh sb="49" eb="51">
      <t>ハイリョ</t>
    </rPh>
    <rPh sb="52" eb="54">
      <t>ヒツヨウ</t>
    </rPh>
    <rPh sb="55" eb="57">
      <t>カンジャ</t>
    </rPh>
    <rPh sb="57" eb="58">
      <t>ヨウ</t>
    </rPh>
    <rPh sb="58" eb="61">
      <t>ビョウショウスウ</t>
    </rPh>
    <rPh sb="63" eb="65">
      <t>ケンヨウ</t>
    </rPh>
    <rPh sb="65" eb="67">
      <t>ビョウショウ</t>
    </rPh>
    <rPh sb="68" eb="69">
      <t>フク</t>
    </rPh>
    <phoneticPr fontId="3"/>
  </si>
  <si>
    <t>※電話／オンライン診療を除く対面診療を前提としています。</t>
    <rPh sb="1" eb="3">
      <t>デンワ</t>
    </rPh>
    <rPh sb="9" eb="11">
      <t>シンリョウ</t>
    </rPh>
    <rPh sb="12" eb="13">
      <t>ノゾ</t>
    </rPh>
    <rPh sb="14" eb="16">
      <t>タイメン</t>
    </rPh>
    <rPh sb="16" eb="18">
      <t>シンリョウ</t>
    </rPh>
    <rPh sb="19" eb="21">
      <t>ゼンテイ</t>
    </rPh>
    <phoneticPr fontId="3"/>
  </si>
  <si>
    <t>電話／オンライン診療</t>
    <phoneticPr fontId="2"/>
  </si>
  <si>
    <t>往診等</t>
    <phoneticPr fontId="2"/>
  </si>
  <si>
    <t>（参考）新型コロナ実績　往診等
（参考）新型コロナ実績値</t>
    <rPh sb="12" eb="14">
      <t>オウシン</t>
    </rPh>
    <rPh sb="14" eb="15">
      <t>トウ</t>
    </rPh>
    <phoneticPr fontId="3"/>
  </si>
  <si>
    <t>健康観察の対応</t>
    <phoneticPr fontId="2"/>
  </si>
  <si>
    <t>うち、自宅療養者対応</t>
  </si>
  <si>
    <t>うち、宿泊療養者対応</t>
  </si>
  <si>
    <t>うち、高齢者施設対応</t>
  </si>
  <si>
    <t>うち、障害者施設対応</t>
  </si>
  <si>
    <t>自宅療養者等への対応ができる</t>
    <rPh sb="0" eb="2">
      <t>ジタク</t>
    </rPh>
    <rPh sb="2" eb="4">
      <t>リョウヨウ</t>
    </rPh>
    <rPh sb="4" eb="5">
      <t>シャ</t>
    </rPh>
    <rPh sb="5" eb="6">
      <t>トウ</t>
    </rPh>
    <rPh sb="8" eb="10">
      <t>タイオウ</t>
    </rPh>
    <phoneticPr fontId="2"/>
  </si>
  <si>
    <t>宿泊療養者等への対応ができる</t>
    <rPh sb="0" eb="2">
      <t>シュクハク</t>
    </rPh>
    <rPh sb="2" eb="4">
      <t>リョウヨウ</t>
    </rPh>
    <rPh sb="4" eb="5">
      <t>シャ</t>
    </rPh>
    <rPh sb="5" eb="6">
      <t>トウ</t>
    </rPh>
    <rPh sb="8" eb="10">
      <t>タイオウ</t>
    </rPh>
    <phoneticPr fontId="2"/>
  </si>
  <si>
    <t>高齢者施設等への対応ができる</t>
    <rPh sb="0" eb="3">
      <t>コウレイシャ</t>
    </rPh>
    <rPh sb="3" eb="5">
      <t>シセツ</t>
    </rPh>
    <rPh sb="5" eb="6">
      <t>トウ</t>
    </rPh>
    <rPh sb="8" eb="10">
      <t>タイオウ</t>
    </rPh>
    <phoneticPr fontId="2"/>
  </si>
  <si>
    <t>自宅療養者等への対応はできない</t>
    <rPh sb="0" eb="2">
      <t>ジタク</t>
    </rPh>
    <rPh sb="2" eb="4">
      <t>リョウヨウ</t>
    </rPh>
    <rPh sb="4" eb="5">
      <t>シャ</t>
    </rPh>
    <rPh sb="5" eb="6">
      <t>トウ</t>
    </rPh>
    <rPh sb="8" eb="10">
      <t>タイオウ</t>
    </rPh>
    <phoneticPr fontId="2"/>
  </si>
  <si>
    <t>宿泊療養者等への対応はできない</t>
    <rPh sb="0" eb="2">
      <t>シュクハク</t>
    </rPh>
    <rPh sb="2" eb="4">
      <t>リョウヨウ</t>
    </rPh>
    <rPh sb="4" eb="5">
      <t>シャ</t>
    </rPh>
    <rPh sb="5" eb="6">
      <t>トウ</t>
    </rPh>
    <rPh sb="8" eb="10">
      <t>タイオウ</t>
    </rPh>
    <phoneticPr fontId="2"/>
  </si>
  <si>
    <t>高齢者施設等への対応はできない</t>
    <rPh sb="0" eb="3">
      <t>コウレイシャ</t>
    </rPh>
    <rPh sb="3" eb="5">
      <t>シセツ</t>
    </rPh>
    <rPh sb="5" eb="6">
      <t>トウ</t>
    </rPh>
    <rPh sb="8" eb="10">
      <t>タイオウ</t>
    </rPh>
    <phoneticPr fontId="2"/>
  </si>
  <si>
    <t>（参考）新型コロナ実績値
（2020年12月の患者数又は検査数）</t>
    <rPh sb="23" eb="25">
      <t>カンジャ</t>
    </rPh>
    <rPh sb="26" eb="27">
      <t>マタ</t>
    </rPh>
    <rPh sb="28" eb="30">
      <t>ケンサ</t>
    </rPh>
    <rPh sb="30" eb="31">
      <t>スウ</t>
    </rPh>
    <phoneticPr fontId="3"/>
  </si>
  <si>
    <t>（参考）新型コロナ実績値
（2022年12月の患者数又は検査数）</t>
    <rPh sb="23" eb="25">
      <t>カンジャ</t>
    </rPh>
    <rPh sb="26" eb="27">
      <t>マタ</t>
    </rPh>
    <rPh sb="28" eb="30">
      <t>ケンサ</t>
    </rPh>
    <rPh sb="30" eb="31">
      <t>スウ</t>
    </rPh>
    <phoneticPr fontId="3"/>
  </si>
  <si>
    <t>人材派遣の実施</t>
    <rPh sb="5" eb="7">
      <t>ジッシ</t>
    </rPh>
    <phoneticPr fontId="3"/>
  </si>
  <si>
    <t>人材派遣対応ができる</t>
    <rPh sb="0" eb="2">
      <t>ジンザイ</t>
    </rPh>
    <rPh sb="2" eb="4">
      <t>ハケン</t>
    </rPh>
    <rPh sb="4" eb="6">
      <t>タイオウ</t>
    </rPh>
    <phoneticPr fontId="3"/>
  </si>
  <si>
    <t>人材派遣対応はできない</t>
    <rPh sb="0" eb="4">
      <t>ジンザイハケン</t>
    </rPh>
    <rPh sb="4" eb="6">
      <t>タイオウ</t>
    </rPh>
    <phoneticPr fontId="3"/>
  </si>
  <si>
    <t>人材派遣の実施</t>
    <phoneticPr fontId="2"/>
  </si>
  <si>
    <t>※「人材派遣対応はできない」を選択された場合、下記の「⑤　人材派遣」の記入は不要です。</t>
    <rPh sb="2" eb="4">
      <t>ジンザイ</t>
    </rPh>
    <rPh sb="4" eb="6">
      <t>ハケン</t>
    </rPh>
    <rPh sb="6" eb="8">
      <t>タイオウ</t>
    </rPh>
    <rPh sb="15" eb="17">
      <t>センタク</t>
    </rPh>
    <rPh sb="20" eb="22">
      <t>バアイ</t>
    </rPh>
    <rPh sb="23" eb="25">
      <t>カキ</t>
    </rPh>
    <rPh sb="29" eb="31">
      <t>ジンザイ</t>
    </rPh>
    <rPh sb="31" eb="33">
      <t>ハケン</t>
    </rPh>
    <rPh sb="35" eb="37">
      <t>キニュウ</t>
    </rPh>
    <rPh sb="38" eb="40">
      <t>フヨウ</t>
    </rPh>
    <phoneticPr fontId="3"/>
  </si>
  <si>
    <t>（8）担当者名</t>
    <rPh sb="3" eb="6">
      <t>タントウシャ</t>
    </rPh>
    <rPh sb="6" eb="7">
      <t>メイ</t>
    </rPh>
    <phoneticPr fontId="3"/>
  </si>
  <si>
    <t>（7）担当部署名</t>
    <rPh sb="3" eb="5">
      <t>タントウ</t>
    </rPh>
    <rPh sb="5" eb="7">
      <t>ブショ</t>
    </rPh>
    <rPh sb="7" eb="8">
      <t>メイ</t>
    </rPh>
    <phoneticPr fontId="3"/>
  </si>
  <si>
    <t>　患者の受入病床として確保可能な病床（感染症病床は除きます。）の見込数について、以下に病床区分ごとに御回答ください。</t>
    <rPh sb="50" eb="51">
      <t>ゴ</t>
    </rPh>
    <phoneticPr fontId="3"/>
  </si>
  <si>
    <t>見込数
【流行初期】
（発生公表後３か月まで）</t>
  </si>
  <si>
    <t>医療の提供の可否及び対応人数
【流行初期】
（発生公表後３か月まで）</t>
    <rPh sb="0" eb="2">
      <t>イリョウ</t>
    </rPh>
    <rPh sb="3" eb="5">
      <t>テイキョウ</t>
    </rPh>
    <rPh sb="6" eb="8">
      <t>カヒ</t>
    </rPh>
    <rPh sb="8" eb="9">
      <t>オヨ</t>
    </rPh>
    <rPh sb="10" eb="12">
      <t>タイオウ</t>
    </rPh>
    <rPh sb="12" eb="14">
      <t>ニンズウ</t>
    </rPh>
    <phoneticPr fontId="3"/>
  </si>
  <si>
    <t>【流行初期】
（発生公表後３か月まで）</t>
  </si>
  <si>
    <t>見込数
【流行初期以降】
（発生公表後６か月まで）</t>
  </si>
  <si>
    <t>医療の提供の可否及び対応人数
【流行初期以降】
（発生公表後６か月まで）</t>
    <rPh sb="0" eb="2">
      <t>イリョウ</t>
    </rPh>
    <rPh sb="3" eb="5">
      <t>テイキョウ</t>
    </rPh>
    <rPh sb="6" eb="8">
      <t>カヒ</t>
    </rPh>
    <rPh sb="8" eb="9">
      <t>オヨ</t>
    </rPh>
    <rPh sb="10" eb="12">
      <t>タイオウ</t>
    </rPh>
    <rPh sb="12" eb="14">
      <t>ニンズウ</t>
    </rPh>
    <phoneticPr fontId="3"/>
  </si>
  <si>
    <t>【流行初期以降】
（発生公表後６か月まで）</t>
  </si>
  <si>
    <t>（参考）新型コロナ発生・まん延時の消費量２か月分</t>
  </si>
  <si>
    <t>（参考）新型コロナ発生・まん延時の消費量２か月分</t>
    <rPh sb="4" eb="6">
      <t>シンガタ</t>
    </rPh>
    <phoneticPr fontId="3"/>
  </si>
  <si>
    <t>医療の提供の可否及び対応人数【流行初期以降】（発生公表後６か月まで）　電話／オンライン診療</t>
  </si>
  <si>
    <t>医療の提供の可否及び対応人数【流行初期以降】（発生公表後６か月まで）　往診等</t>
  </si>
  <si>
    <t>【流行初期以降】
（発生公表後６か月まで）
（参考）新型コロナ実績値</t>
  </si>
  <si>
    <t>見込数【流行初期以降】（発生公表後６か月まで）
【流行初期以降】
（発生公表後６か月まで）</t>
  </si>
  <si>
    <t>見込数（参考）新型コロナ実績
【流行初期以降】
（発生公表後６か月まで）（参考）新型コロナ実績値</t>
  </si>
  <si>
    <t>見込数（参考）新型コロナ実績
【流行初期以降】
（発生公表後６か月まで）
（参考）新型コロナ実績値</t>
  </si>
  <si>
    <t>医療の提供の可否及び対応人数【流行初期】（発生公表後３か月まで）　往診等</t>
  </si>
  <si>
    <t>見込数【流行初期】（発生公表後３か月まで）
【流行初期以降】
（発生公表後６か月まで）</t>
  </si>
  <si>
    <t>※診療所におかれては、対応可能人数や検査実施能力について具体に記載が難しい場合は見込数を記入しなくても構いません。</t>
    <rPh sb="1" eb="4">
      <t>シンリョウジョ</t>
    </rPh>
    <rPh sb="11" eb="13">
      <t>タイオウ</t>
    </rPh>
    <rPh sb="13" eb="15">
      <t>カノウ</t>
    </rPh>
    <rPh sb="15" eb="17">
      <t>ニンズウ</t>
    </rPh>
    <rPh sb="18" eb="20">
      <t>ケンサ</t>
    </rPh>
    <rPh sb="20" eb="22">
      <t>ジッシ</t>
    </rPh>
    <rPh sb="22" eb="24">
      <t>ノウリョク</t>
    </rPh>
    <rPh sb="28" eb="30">
      <t>グタイ</t>
    </rPh>
    <rPh sb="31" eb="33">
      <t>キサイ</t>
    </rPh>
    <rPh sb="34" eb="35">
      <t>ムズカ</t>
    </rPh>
    <rPh sb="37" eb="39">
      <t>バアイ</t>
    </rPh>
    <rPh sb="40" eb="42">
      <t>ミコミ</t>
    </rPh>
    <rPh sb="42" eb="43">
      <t>スウ</t>
    </rPh>
    <rPh sb="44" eb="46">
      <t>キニュウ</t>
    </rPh>
    <rPh sb="51" eb="52">
      <t>カマ</t>
    </rPh>
    <phoneticPr fontId="3"/>
  </si>
  <si>
    <t>うち、県外派遣可能な人数</t>
    <phoneticPr fontId="3"/>
  </si>
  <si>
    <t>Ｎ９５マスク</t>
    <phoneticPr fontId="2"/>
  </si>
  <si>
    <t>（単位：か月分、枚）</t>
    <rPh sb="5" eb="6">
      <t>ゲツ</t>
    </rPh>
    <rPh sb="6" eb="7">
      <t>ブン</t>
    </rPh>
    <rPh sb="8" eb="9">
      <t>マイ</t>
    </rPh>
    <phoneticPr fontId="3"/>
  </si>
  <si>
    <t>※Ｎ９５マスクについては、ＤＳ２マスクでの代替も可能です。</t>
    <phoneticPr fontId="2"/>
  </si>
  <si>
    <t>※アイソレーションガウンには、プラスチックガウンも含まれます。</t>
    <phoneticPr fontId="2"/>
  </si>
  <si>
    <t>障害者施設等への対応ができる</t>
    <rPh sb="0" eb="3">
      <t>ショウガイシャ</t>
    </rPh>
    <rPh sb="3" eb="6">
      <t>シセツナド</t>
    </rPh>
    <rPh sb="8" eb="10">
      <t>タイオウ</t>
    </rPh>
    <phoneticPr fontId="2"/>
  </si>
  <si>
    <t>障害者施設等への対応はできない</t>
    <rPh sb="0" eb="3">
      <t>ショウガイシャ</t>
    </rPh>
    <rPh sb="3" eb="6">
      <t>シセツナド</t>
    </rPh>
    <rPh sb="8" eb="10">
      <t>タイオウ</t>
    </rPh>
    <phoneticPr fontId="2"/>
  </si>
  <si>
    <r>
      <rPr>
        <sz val="12"/>
        <color rgb="FF000000"/>
        <rFont val="ＭＳ ゴシック"/>
        <family val="3"/>
        <charset val="128"/>
      </rPr>
      <t>（参考）新型コロナ実績値</t>
    </r>
    <r>
      <rPr>
        <sz val="12"/>
        <color theme="1"/>
        <rFont val="ＭＳ ゴシック"/>
        <family val="3"/>
        <charset val="128"/>
      </rPr>
      <t xml:space="preserve">
</t>
    </r>
    <r>
      <rPr>
        <sz val="12"/>
        <color rgb="FF000000"/>
        <rFont val="ＭＳ ゴシック"/>
        <family val="3"/>
        <charset val="128"/>
      </rPr>
      <t>（2020年12月の最大確保病床数）</t>
    </r>
    <rPh sb="23" eb="25">
      <t>サイダイ</t>
    </rPh>
    <rPh sb="25" eb="27">
      <t>カクホ</t>
    </rPh>
    <phoneticPr fontId="3"/>
  </si>
  <si>
    <t>うち、特別に配慮が必要な患者用病床数</t>
    <rPh sb="14" eb="15">
      <t>ヨウ</t>
    </rPh>
    <rPh sb="15" eb="18">
      <t>ビョウショウスウ</t>
    </rPh>
    <phoneticPr fontId="3"/>
  </si>
  <si>
    <t>精神疾患を有する患者の対応</t>
    <rPh sb="11" eb="13">
      <t>タイオウ</t>
    </rPh>
    <phoneticPr fontId="3"/>
  </si>
  <si>
    <t>精神疾患を有する患者用の病床数</t>
    <rPh sb="10" eb="11">
      <t>ヨウ</t>
    </rPh>
    <rPh sb="12" eb="15">
      <t>ビョウショウスウ</t>
    </rPh>
    <phoneticPr fontId="3"/>
  </si>
  <si>
    <t>妊産婦患者用の病床数</t>
    <rPh sb="3" eb="5">
      <t>カンジャ</t>
    </rPh>
    <rPh sb="5" eb="6">
      <t>ヨウ</t>
    </rPh>
    <rPh sb="7" eb="10">
      <t>ビョウショウスウ</t>
    </rPh>
    <phoneticPr fontId="3"/>
  </si>
  <si>
    <t>妊産婦患者の対応</t>
    <rPh sb="3" eb="5">
      <t>カンジャ</t>
    </rPh>
    <rPh sb="6" eb="8">
      <t>タイオウ</t>
    </rPh>
    <phoneticPr fontId="3"/>
  </si>
  <si>
    <t>小児患者の対応</t>
    <rPh sb="2" eb="4">
      <t>カンジャ</t>
    </rPh>
    <rPh sb="5" eb="7">
      <t>タイオウ</t>
    </rPh>
    <phoneticPr fontId="3"/>
  </si>
  <si>
    <t>小児患者用の病床数</t>
    <rPh sb="2" eb="4">
      <t>カンジャ</t>
    </rPh>
    <rPh sb="4" eb="5">
      <t>ヨウ</t>
    </rPh>
    <rPh sb="6" eb="9">
      <t>ビョウショウスウ</t>
    </rPh>
    <phoneticPr fontId="3"/>
  </si>
  <si>
    <t>障害児者患者の対応</t>
    <rPh sb="4" eb="6">
      <t>カンジャ</t>
    </rPh>
    <rPh sb="7" eb="9">
      <t>タイオウ</t>
    </rPh>
    <phoneticPr fontId="3"/>
  </si>
  <si>
    <t>障害児者患者用の病床数</t>
    <rPh sb="4" eb="6">
      <t>カンジャ</t>
    </rPh>
    <rPh sb="6" eb="7">
      <t>ヨウ</t>
    </rPh>
    <rPh sb="8" eb="11">
      <t>ビョウショウスウ</t>
    </rPh>
    <phoneticPr fontId="3"/>
  </si>
  <si>
    <t>認知症患者の対応</t>
    <rPh sb="6" eb="8">
      <t>タイオウ</t>
    </rPh>
    <phoneticPr fontId="3"/>
  </si>
  <si>
    <t>がん患者の対応</t>
    <rPh sb="5" eb="7">
      <t>タイオウ</t>
    </rPh>
    <phoneticPr fontId="3"/>
  </si>
  <si>
    <t>がん患者用の病床数</t>
    <rPh sb="4" eb="5">
      <t>ヨウ</t>
    </rPh>
    <rPh sb="6" eb="9">
      <t>ビョウショウスウ</t>
    </rPh>
    <phoneticPr fontId="3"/>
  </si>
  <si>
    <t>透析患者の対応</t>
    <rPh sb="5" eb="7">
      <t>タイオウ</t>
    </rPh>
    <phoneticPr fontId="3"/>
  </si>
  <si>
    <t>透析患者用の病床数</t>
    <rPh sb="4" eb="5">
      <t>ヨウ</t>
    </rPh>
    <rPh sb="6" eb="9">
      <t>ビョウショウスウ</t>
    </rPh>
    <phoneticPr fontId="3"/>
  </si>
  <si>
    <t>外国人患者の対応</t>
    <rPh sb="3" eb="5">
      <t>カンジャ</t>
    </rPh>
    <rPh sb="6" eb="8">
      <t>タイオウ</t>
    </rPh>
    <phoneticPr fontId="3"/>
  </si>
  <si>
    <t>外国人患者用の病床数</t>
    <rPh sb="3" eb="6">
      <t>カンジャヨウ</t>
    </rPh>
    <rPh sb="7" eb="10">
      <t>ビョウショウスウ</t>
    </rPh>
    <phoneticPr fontId="3"/>
  </si>
  <si>
    <t>うち、特別に配慮が必要な患者の対応</t>
    <rPh sb="15" eb="17">
      <t>タイオウ</t>
    </rPh>
    <phoneticPr fontId="3"/>
  </si>
  <si>
    <t>精神疾患を有する患者用病床数</t>
    <rPh sb="10" eb="11">
      <t>ヨウ</t>
    </rPh>
    <rPh sb="11" eb="14">
      <t>ビョウショウスウ</t>
    </rPh>
    <phoneticPr fontId="3"/>
  </si>
  <si>
    <t>妊産婦患者用病床数</t>
    <rPh sb="3" eb="5">
      <t>カンジャ</t>
    </rPh>
    <rPh sb="5" eb="6">
      <t>ヨウ</t>
    </rPh>
    <rPh sb="6" eb="9">
      <t>ビョウショウスウ</t>
    </rPh>
    <phoneticPr fontId="3"/>
  </si>
  <si>
    <t>小児患者用病床数</t>
    <rPh sb="2" eb="4">
      <t>カンジャ</t>
    </rPh>
    <rPh sb="4" eb="5">
      <t>ヨウ</t>
    </rPh>
    <rPh sb="5" eb="8">
      <t>ビョウショウスウ</t>
    </rPh>
    <phoneticPr fontId="3"/>
  </si>
  <si>
    <t>障害児者患者用病床数</t>
    <rPh sb="4" eb="7">
      <t>カンジャヨウ</t>
    </rPh>
    <rPh sb="7" eb="10">
      <t>ビョウショウスウ</t>
    </rPh>
    <phoneticPr fontId="3"/>
  </si>
  <si>
    <t>がん患者用病床数</t>
    <rPh sb="2" eb="5">
      <t>カンジャヨウ</t>
    </rPh>
    <rPh sb="5" eb="8">
      <t>ビョウショウスウ</t>
    </rPh>
    <phoneticPr fontId="3"/>
  </si>
  <si>
    <t>透析患者用病床数</t>
    <rPh sb="4" eb="5">
      <t>ヨウ</t>
    </rPh>
    <rPh sb="5" eb="8">
      <t>ビョウショウスウ</t>
    </rPh>
    <phoneticPr fontId="3"/>
  </si>
  <si>
    <t>外国人患者の対応</t>
    <rPh sb="0" eb="2">
      <t>ガイコク</t>
    </rPh>
    <rPh sb="2" eb="3">
      <t>ジン</t>
    </rPh>
    <rPh sb="3" eb="5">
      <t>カンジャ</t>
    </rPh>
    <rPh sb="6" eb="8">
      <t>タイオウ</t>
    </rPh>
    <phoneticPr fontId="2"/>
  </si>
  <si>
    <t>外国人患者用病床数</t>
    <rPh sb="3" eb="6">
      <t>カンジャヨウ</t>
    </rPh>
    <rPh sb="6" eb="9">
      <t>ビョウショウスウ</t>
    </rPh>
    <phoneticPr fontId="3"/>
  </si>
  <si>
    <t>障害児者患者用病床数</t>
    <rPh sb="4" eb="6">
      <t>カンジャ</t>
    </rPh>
    <rPh sb="6" eb="10">
      <t>ヨウビョウショウスウ</t>
    </rPh>
    <phoneticPr fontId="3"/>
  </si>
  <si>
    <t>認知症患者用病床数</t>
    <rPh sb="5" eb="6">
      <t>ヨウ</t>
    </rPh>
    <rPh sb="6" eb="9">
      <t>ビョウショウスウ</t>
    </rPh>
    <phoneticPr fontId="3"/>
  </si>
  <si>
    <t>がん患者用病床数</t>
    <rPh sb="4" eb="5">
      <t>ヨウ</t>
    </rPh>
    <rPh sb="5" eb="8">
      <t>ビョウショウスウ</t>
    </rPh>
    <phoneticPr fontId="3"/>
  </si>
  <si>
    <t>外国人患者用病床数</t>
    <rPh sb="0" eb="2">
      <t>ガイコク</t>
    </rPh>
    <rPh sb="2" eb="3">
      <t>ジン</t>
    </rPh>
    <rPh sb="3" eb="6">
      <t>カンジャヨウ</t>
    </rPh>
    <rPh sb="6" eb="9">
      <t>ビョウショウスウ</t>
    </rPh>
    <phoneticPr fontId="3"/>
  </si>
  <si>
    <t>障害児者患者用病床数</t>
    <rPh sb="4" eb="6">
      <t>カンジャ</t>
    </rPh>
    <rPh sb="6" eb="7">
      <t>ヨウ</t>
    </rPh>
    <rPh sb="7" eb="10">
      <t>ビョウショウスウ</t>
    </rPh>
    <phoneticPr fontId="3"/>
  </si>
  <si>
    <t>看護師</t>
    <rPh sb="0" eb="3">
      <t>カンゴシ</t>
    </rPh>
    <phoneticPr fontId="2"/>
  </si>
  <si>
    <t>その他</t>
    <rPh sb="2" eb="3">
      <t>タ</t>
    </rPh>
    <phoneticPr fontId="2"/>
  </si>
  <si>
    <t>　看護師</t>
    <rPh sb="1" eb="4">
      <t>カンゴシ</t>
    </rPh>
    <phoneticPr fontId="2"/>
  </si>
  <si>
    <t>　その他</t>
    <rPh sb="3" eb="4">
      <t>タ</t>
    </rPh>
    <phoneticPr fontId="2"/>
  </si>
  <si>
    <t>　医師</t>
    <rPh sb="1" eb="3">
      <t>イシ</t>
    </rPh>
    <phoneticPr fontId="2"/>
  </si>
  <si>
    <t>自宅療養者等への医療提供</t>
    <rPh sb="0" eb="2">
      <t>ジタク</t>
    </rPh>
    <rPh sb="2" eb="4">
      <t>リョウヨウ</t>
    </rPh>
    <rPh sb="4" eb="5">
      <t>シャ</t>
    </rPh>
    <rPh sb="5" eb="6">
      <t>トウ</t>
    </rPh>
    <rPh sb="8" eb="10">
      <t>イリョウ</t>
    </rPh>
    <rPh sb="10" eb="12">
      <t>テイキョウ</t>
    </rPh>
    <phoneticPr fontId="3"/>
  </si>
  <si>
    <t>自宅療養者等への医療提供</t>
    <rPh sb="0" eb="6">
      <t>ジタクリョウヨウシャトウ</t>
    </rPh>
    <rPh sb="8" eb="12">
      <t>イリョウテイキョウ</t>
    </rPh>
    <phoneticPr fontId="3"/>
  </si>
  <si>
    <t>自宅療養者等への医療提供</t>
    <rPh sb="5" eb="6">
      <t>トウ</t>
    </rPh>
    <rPh sb="8" eb="10">
      <t>イリョウ</t>
    </rPh>
    <rPh sb="10" eb="12">
      <t>テイキョウ</t>
    </rPh>
    <phoneticPr fontId="3"/>
  </si>
  <si>
    <t>DMAT</t>
    <phoneticPr fontId="2"/>
  </si>
  <si>
    <t>県外派遣可能な人数</t>
    <rPh sb="0" eb="2">
      <t>ケンガイ</t>
    </rPh>
    <rPh sb="2" eb="4">
      <t>ハケン</t>
    </rPh>
    <rPh sb="4" eb="6">
      <t>カノウ</t>
    </rPh>
    <rPh sb="7" eb="9">
      <t>ニンズウ</t>
    </rPh>
    <phoneticPr fontId="2"/>
  </si>
  <si>
    <t>ＤＭＡＴ</t>
    <phoneticPr fontId="3"/>
  </si>
  <si>
    <t>ＤＰＡＴ</t>
    <phoneticPr fontId="3"/>
  </si>
  <si>
    <t>DPAT</t>
    <phoneticPr fontId="2"/>
  </si>
  <si>
    <t>医師</t>
    <rPh sb="0" eb="2">
      <t>イシ</t>
    </rPh>
    <phoneticPr fontId="2"/>
  </si>
  <si>
    <t>DMAT</t>
    <phoneticPr fontId="3"/>
  </si>
  <si>
    <t>医師</t>
    <rPh sb="0" eb="2">
      <t>イシ</t>
    </rPh>
    <phoneticPr fontId="3"/>
  </si>
  <si>
    <t>DPAT</t>
    <phoneticPr fontId="3"/>
  </si>
  <si>
    <r>
      <rPr>
        <sz val="12"/>
        <color rgb="FF000000"/>
        <rFont val="ＭＳ ゴシック"/>
        <family val="3"/>
        <charset val="128"/>
      </rPr>
      <t>（参考）新型コロナ実績値</t>
    </r>
    <r>
      <rPr>
        <sz val="12"/>
        <color theme="1"/>
        <rFont val="ＭＳ ゴシック"/>
        <family val="3"/>
        <charset val="128"/>
      </rPr>
      <t xml:space="preserve">
</t>
    </r>
    <r>
      <rPr>
        <sz val="12"/>
        <color rgb="FF000000"/>
        <rFont val="ＭＳ ゴシック"/>
        <family val="3"/>
        <charset val="128"/>
      </rPr>
      <t>（2023年1月の最大確保病床数）</t>
    </r>
    <rPh sb="22" eb="24">
      <t>サイダイ</t>
    </rPh>
    <rPh sb="24" eb="26">
      <t>カクホ</t>
    </rPh>
    <phoneticPr fontId="3"/>
  </si>
  <si>
    <t>　新興感染症（感染症法に定める新型インフルエンザ等感染症、指定感染症及び新感染症をいう。）発生・まん延時に迅速かつ適確に講ずるための感染症法第36条の３第１項の規定に基づく協定を締結する意向・その内容について、記載要領を参考にしながら以下の色付きセルに御回答ください。なお、新型コロナ対応において、様々な変化にその都度対応してきた実績を踏まえ、まずは新型コロナ対応での最大値の体制を目指すこととしており、２の新型コロナ対応の実績（最大値の体制）に鑑み、御回答をお願いします。</t>
    <rPh sb="105" eb="107">
      <t>キサイ</t>
    </rPh>
    <rPh sb="107" eb="109">
      <t>ヨウリョウ</t>
    </rPh>
    <rPh sb="110" eb="112">
      <t>サンコウ</t>
    </rPh>
    <rPh sb="120" eb="122">
      <t>イロツ</t>
    </rPh>
    <rPh sb="126" eb="127">
      <t>ゴ</t>
    </rPh>
    <rPh sb="226" eb="227">
      <t>ゴ</t>
    </rPh>
    <phoneticPr fontId="3"/>
  </si>
  <si>
    <t>⑥　個人防護具の備蓄</t>
    <phoneticPr fontId="3"/>
  </si>
  <si>
    <t>医師</t>
    <rPh sb="0" eb="2">
      <t>イシ</t>
    </rPh>
    <phoneticPr fontId="2"/>
  </si>
  <si>
    <t>看護師</t>
    <rPh sb="0" eb="3">
      <t>カンゴシ</t>
    </rPh>
    <phoneticPr fontId="2"/>
  </si>
  <si>
    <t>その他</t>
    <rPh sb="2" eb="3">
      <t>タ</t>
    </rPh>
    <phoneticPr fontId="2"/>
  </si>
  <si>
    <t>（3）令和４年12月時点で、診療・検査医療機関の指定を受けていたか。</t>
    <phoneticPr fontId="3"/>
  </si>
  <si>
    <r>
      <rPr>
        <b/>
        <sz val="12"/>
        <color theme="1"/>
        <rFont val="ＭＳ ゴシック"/>
        <family val="3"/>
        <charset val="128"/>
      </rPr>
      <t>　</t>
    </r>
    <r>
      <rPr>
        <b/>
        <u/>
        <sz val="12"/>
        <color theme="1"/>
        <rFont val="ＭＳ ゴシック"/>
        <family val="3"/>
        <charset val="128"/>
      </rPr>
      <t>「新たな流行シナリオを踏まえた確保病床計画）」のフェーズはフェーズ２でしたが、フェーズで定める病床数を超えて確保されていた場合は、その最大確保病床数となります。</t>
    </r>
    <rPh sb="45" eb="46">
      <t>サダ</t>
    </rPh>
    <rPh sb="48" eb="51">
      <t>ビョウショウスウ</t>
    </rPh>
    <rPh sb="52" eb="53">
      <t>コ</t>
    </rPh>
    <rPh sb="55" eb="57">
      <t>カクホ</t>
    </rPh>
    <rPh sb="62" eb="64">
      <t>バアイ</t>
    </rPh>
    <rPh sb="68" eb="70">
      <t>サイダイ</t>
    </rPh>
    <rPh sb="70" eb="72">
      <t>カクホ</t>
    </rPh>
    <rPh sb="72" eb="75">
      <t>ビョウショウスウ</t>
    </rPh>
    <phoneticPr fontId="2"/>
  </si>
  <si>
    <t>訓練・研修の実施（医療従事者を対象に自院で実施又は外部の機関が実施するものに参加させることの可否）</t>
    <rPh sb="18" eb="20">
      <t>ジイン</t>
    </rPh>
    <rPh sb="21" eb="23">
      <t>ジッシ</t>
    </rPh>
    <rPh sb="23" eb="24">
      <t>マタ</t>
    </rPh>
    <rPh sb="25" eb="27">
      <t>ガイブ</t>
    </rPh>
    <rPh sb="28" eb="30">
      <t>キカン</t>
    </rPh>
    <rPh sb="31" eb="33">
      <t>ジッシ</t>
    </rPh>
    <rPh sb="38" eb="40">
      <t>サンカ</t>
    </rPh>
    <rPh sb="46" eb="48">
      <t>カヒ</t>
    </rPh>
    <phoneticPr fontId="3"/>
  </si>
  <si>
    <t>※【流行初期以降】は「Withコロナに向けた病床確保計画（令和５年１月４日）」のフェーズ３の病床数、【流行初期】はフェーズ１の病床数を想定しています。</t>
    <phoneticPr fontId="3"/>
  </si>
  <si>
    <r>
      <rPr>
        <b/>
        <sz val="12"/>
        <color theme="1"/>
        <rFont val="ＭＳ ゴシック"/>
        <family val="3"/>
        <charset val="128"/>
      </rPr>
      <t>　</t>
    </r>
    <r>
      <rPr>
        <b/>
        <u/>
        <sz val="12"/>
        <color theme="1"/>
        <rFont val="ＭＳ ゴシック"/>
        <family val="3"/>
        <charset val="128"/>
      </rPr>
      <t>なお、（参考）新型コロナ実績値について、2023年1月の「Withコロナに向けた病床確保計画（令和５年１月４日）」のフェーズはフェーズ３、2020年12月の</t>
    </r>
    <rPh sb="25" eb="26">
      <t>ネン</t>
    </rPh>
    <rPh sb="27" eb="28">
      <t>ツキ</t>
    </rPh>
    <phoneticPr fontId="2"/>
  </si>
  <si>
    <t>　後方支援の対応（回復患者の転院受入れ、病床の確保の協定を締結している医療機関に代わっての一般患者の受入れ）が可能かどうか、以下に御回答ください。</t>
    <rPh sb="65" eb="66">
      <t>ゴ</t>
    </rPh>
    <phoneticPr fontId="3"/>
  </si>
  <si>
    <t>最大対応可能人数</t>
    <rPh sb="0" eb="2">
      <t>サイダイ</t>
    </rPh>
    <rPh sb="2" eb="4">
      <t>タイオウ</t>
    </rPh>
    <rPh sb="4" eb="6">
      <t>カノウ</t>
    </rPh>
    <rPh sb="6" eb="8">
      <t>ニンズウ</t>
    </rPh>
    <phoneticPr fontId="2"/>
  </si>
  <si>
    <t>人材派遣者数計</t>
    <phoneticPr fontId="3"/>
  </si>
  <si>
    <t>最大対応人数</t>
    <rPh sb="0" eb="2">
      <t>サイダイ</t>
    </rPh>
    <rPh sb="4" eb="6">
      <t>ニンズウ</t>
    </rPh>
    <phoneticPr fontId="3"/>
  </si>
  <si>
    <t>最大対応人数</t>
    <phoneticPr fontId="3"/>
  </si>
  <si>
    <t>医療の提供の可否及び対応人数【流行初期】（発生公表後３か月まで）　電話／オンライン診療</t>
    <phoneticPr fontId="2"/>
  </si>
  <si>
    <t>（参考）新型コロナ実績　電話／オンライン診療
（参考）新型コロナ実績値</t>
    <rPh sb="12" eb="14">
      <t>デンワ</t>
    </rPh>
    <rPh sb="20" eb="22">
      <t>シンリョウ</t>
    </rPh>
    <rPh sb="24" eb="26">
      <t>サンコウ</t>
    </rPh>
    <rPh sb="27" eb="29">
      <t>シンガタ</t>
    </rPh>
    <phoneticPr fontId="3"/>
  </si>
  <si>
    <t>項目</t>
    <rPh sb="0" eb="2">
      <t>コウモク</t>
    </rPh>
    <phoneticPr fontId="2"/>
  </si>
  <si>
    <t>人材派遣者数計</t>
    <rPh sb="0" eb="2">
      <t>ジンザイ</t>
    </rPh>
    <rPh sb="2" eb="4">
      <t>ハケン</t>
    </rPh>
    <rPh sb="4" eb="5">
      <t>シャ</t>
    </rPh>
    <rPh sb="5" eb="6">
      <t>スウ</t>
    </rPh>
    <rPh sb="6" eb="7">
      <t>ケイ</t>
    </rPh>
    <phoneticPr fontId="2"/>
  </si>
  <si>
    <t xml:space="preserve">見込数【流行初期以降】（発生公表後６か月まで）
【流行初期以降】
（発生公表後６か月まで）
</t>
    <phoneticPr fontId="2"/>
  </si>
  <si>
    <t>その他職種</t>
    <rPh sb="2" eb="3">
      <t>タ</t>
    </rPh>
    <rPh sb="3" eb="5">
      <t>ショクシュ</t>
    </rPh>
    <phoneticPr fontId="2"/>
  </si>
  <si>
    <t>※訪問看護事業者におかれては、「往診等」を「訪問看護」に読み替えて御回答ください（「電話／オンライン診療」の欄は回答不要です。）。</t>
    <rPh sb="1" eb="3">
      <t>ホウモン</t>
    </rPh>
    <rPh sb="3" eb="5">
      <t>カンゴ</t>
    </rPh>
    <rPh sb="5" eb="7">
      <t>ジギョウ</t>
    </rPh>
    <rPh sb="7" eb="8">
      <t>シャ</t>
    </rPh>
    <rPh sb="16" eb="18">
      <t>オウシン</t>
    </rPh>
    <rPh sb="18" eb="19">
      <t>トウ</t>
    </rPh>
    <rPh sb="22" eb="24">
      <t>ホウモン</t>
    </rPh>
    <rPh sb="24" eb="26">
      <t>カンゴ</t>
    </rPh>
    <rPh sb="28" eb="29">
      <t>ヨ</t>
    </rPh>
    <rPh sb="30" eb="31">
      <t>カ</t>
    </rPh>
    <rPh sb="33" eb="36">
      <t>ゴカイトウ</t>
    </rPh>
    <rPh sb="42" eb="44">
      <t>デンワ</t>
    </rPh>
    <rPh sb="50" eb="52">
      <t>シンリョウ</t>
    </rPh>
    <rPh sb="54" eb="55">
      <t>ラン</t>
    </rPh>
    <rPh sb="56" eb="58">
      <t>カイトウ</t>
    </rPh>
    <rPh sb="58" eb="60">
      <t>フヨウ</t>
    </rPh>
    <phoneticPr fontId="3"/>
  </si>
  <si>
    <t>３　感染症の予防及び感染症の患者に対する医療に関する法律（以下「感染症法」という。）の協定締結の意向</t>
    <rPh sb="29" eb="31">
      <t>イカ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</si>
</sst>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床&quot;"/>
    <numFmt numFmtId="177" formatCode="[$-411]ggge&quot;年&quot;m&quot;月&quot;d&quot;日&quot;;@"/>
    <numFmt numFmtId="178" formatCode="#,##0&quot;人／日&quot;"/>
    <numFmt numFmtId="179" formatCode="#,##0&quot;名&quot;"/>
    <numFmt numFmtId="180" formatCode="\(@\)"/>
    <numFmt numFmtId="181" formatCode="#,##0&quot;か月分&quot;"/>
    <numFmt numFmtId="182" formatCode="#,##0&quot;枚&quot;"/>
    <numFmt numFmtId="183" formatCode="#,##0&quot;件／日&quot;"/>
    <numFmt numFmtId="184" formatCode="\(#\)"/>
    <numFmt numFmtId="185" formatCode="#,##0&quot;人&quot;"/>
  </numFmts>
  <fonts count="18">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6"/>
      <name val="游ゴシック"/>
      <family val="3"/>
      <charset val="128"/>
      <scheme val="minor"/>
    </font>
    <font>
      <b/>
      <sz val="12"/>
      <color theme="1"/>
      <name val="游ゴシック"/>
      <family val="3"/>
      <charset val="128"/>
      <scheme val="minor"/>
    </font>
    <font>
      <b/>
      <sz val="9"/>
      <color indexed="81"/>
      <name val="MS P ゴシック"/>
      <family val="3"/>
      <charset val="128"/>
    </font>
    <font>
      <sz val="11"/>
      <color theme="1"/>
      <name val="游ゴシック"/>
      <family val="2"/>
      <scheme val="minor"/>
    </font>
    <font>
      <u/>
      <sz val="11"/>
      <color theme="10"/>
      <name val="游ゴシック"/>
      <family val="2"/>
      <scheme val="minor"/>
    </font>
    <font>
      <sz val="12"/>
      <color rgb="FF000000"/>
      <name val="Yu Gothic"/>
      <family val="3"/>
      <charset val="128"/>
    </font>
    <font>
      <b/>
      <sz val="12"/>
      <color rgb="FF000000"/>
      <name val="ＭＳ ゴシック"/>
      <family val="3"/>
      <charset val="128"/>
    </font>
    <font>
      <sz val="12"/>
      <color theme="1"/>
      <name val="ＭＳ ゴシック"/>
      <family val="3"/>
      <charset val="128"/>
    </font>
    <font>
      <u/>
      <sz val="11"/>
      <color theme="10"/>
      <name val="ＭＳ ゴシック"/>
      <family val="3"/>
      <charset val="128"/>
    </font>
    <font>
      <sz val="12"/>
      <color rgb="FF000000"/>
      <name val="ＭＳ ゴシック"/>
      <family val="3"/>
      <charset val="128"/>
    </font>
    <font>
      <sz val="12"/>
      <name val="ＭＳ ゴシック"/>
      <family val="3"/>
      <charset val="128"/>
    </font>
    <font>
      <b/>
      <sz val="12"/>
      <color rgb="FF0070C0"/>
      <name val="ＭＳ ゴシック"/>
      <family val="3"/>
      <charset val="128"/>
    </font>
    <font>
      <b/>
      <sz val="12"/>
      <color theme="1"/>
      <name val="ＭＳ ゴシック"/>
      <family val="3"/>
      <charset val="128"/>
    </font>
    <font>
      <sz val="11"/>
      <color theme="1"/>
      <name val="ＭＳ ゴシック"/>
      <family val="3"/>
      <charset val="128"/>
    </font>
    <font>
      <b/>
      <u/>
      <sz val="12"/>
      <color theme="1"/>
      <name val="ＭＳ 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121">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style="thin">
        <color rgb="FF000000"/>
      </top>
      <bottom style="hair">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hair">
        <color rgb="FF000000"/>
      </right>
      <top style="thin">
        <color rgb="FF000000"/>
      </top>
      <bottom style="thin">
        <color indexed="64"/>
      </bottom>
      <diagonal/>
    </border>
    <border>
      <left style="thin">
        <color rgb="FF000000"/>
      </left>
      <right/>
      <top style="thin">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hair">
        <color rgb="FF000000"/>
      </top>
      <bottom style="thin">
        <color indexed="64"/>
      </bottom>
      <diagonal/>
    </border>
    <border>
      <left style="hair">
        <color rgb="FF000000"/>
      </left>
      <right style="thin">
        <color indexed="64"/>
      </right>
      <top style="hair">
        <color rgb="FF000000"/>
      </top>
      <bottom/>
      <diagonal/>
    </border>
    <border>
      <left style="hair">
        <color rgb="FF000000"/>
      </left>
      <right style="thin">
        <color indexed="64"/>
      </right>
      <top/>
      <bottom style="thin">
        <color rgb="FF000000"/>
      </bottom>
      <diagonal/>
    </border>
    <border>
      <left style="thin">
        <color rgb="FF000000"/>
      </left>
      <right/>
      <top style="thin">
        <color rgb="FF000000"/>
      </top>
      <bottom style="thin">
        <color indexed="64"/>
      </bottom>
      <diagonal/>
    </border>
    <border>
      <left/>
      <right style="thin">
        <color indexed="64"/>
      </right>
      <top/>
      <bottom/>
      <diagonal/>
    </border>
    <border>
      <left style="thin">
        <color rgb="FF000000"/>
      </left>
      <right/>
      <top style="thin">
        <color indexed="64"/>
      </top>
      <bottom style="hair">
        <color rgb="FF000000"/>
      </bottom>
      <diagonal/>
    </border>
    <border>
      <left/>
      <right style="thin">
        <color rgb="FF000000"/>
      </right>
      <top style="thin">
        <color indexed="64"/>
      </top>
      <bottom style="hair">
        <color rgb="FF000000"/>
      </bottom>
      <diagonal/>
    </border>
    <border>
      <left style="thin">
        <color rgb="FF000000"/>
      </left>
      <right/>
      <top style="hair">
        <color rgb="FF000000"/>
      </top>
      <bottom/>
      <diagonal/>
    </border>
    <border>
      <left/>
      <right style="thin">
        <color indexed="64"/>
      </right>
      <top style="hair">
        <color rgb="FF000000"/>
      </top>
      <bottom/>
      <diagonal/>
    </border>
    <border>
      <left style="thin">
        <color rgb="FF000000"/>
      </left>
      <right/>
      <top/>
      <bottom style="hair">
        <color rgb="FF000000"/>
      </bottom>
      <diagonal/>
    </border>
    <border>
      <left/>
      <right style="thin">
        <color indexed="64"/>
      </right>
      <top/>
      <bottom style="thin">
        <color rgb="FF000000"/>
      </bottom>
      <diagonal/>
    </border>
    <border>
      <left style="hair">
        <color rgb="FF000000"/>
      </left>
      <right style="thin">
        <color indexed="64"/>
      </right>
      <top style="thin">
        <color rgb="FF000000"/>
      </top>
      <bottom style="hair">
        <color rgb="FF000000"/>
      </bottom>
      <diagonal/>
    </border>
    <border>
      <left style="hair">
        <color rgb="FF000000"/>
      </left>
      <right style="thin">
        <color indexed="64"/>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indexed="64"/>
      </right>
      <top style="hair">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top/>
      <bottom style="double">
        <color auto="1"/>
      </bottom>
      <diagonal/>
    </border>
    <border>
      <left/>
      <right style="thin">
        <color indexed="64"/>
      </right>
      <top style="thin">
        <color rgb="FF000000"/>
      </top>
      <bottom style="thin">
        <color indexed="64"/>
      </bottom>
      <diagonal/>
    </border>
    <border>
      <left/>
      <right style="thin">
        <color indexed="64"/>
      </right>
      <top style="thin">
        <color rgb="FF000000"/>
      </top>
      <bottom style="hair">
        <color rgb="FF000000"/>
      </bottom>
      <diagonal/>
    </border>
    <border>
      <left/>
      <right style="thin">
        <color indexed="64"/>
      </right>
      <top style="hair">
        <color rgb="FF000000"/>
      </top>
      <bottom style="thin">
        <color indexed="64"/>
      </bottom>
      <diagonal/>
    </border>
    <border>
      <left/>
      <right/>
      <top/>
      <bottom style="thin">
        <color rgb="FF000000"/>
      </bottom>
      <diagonal/>
    </border>
    <border>
      <left style="thin">
        <color rgb="FF000000"/>
      </left>
      <right/>
      <top style="thin">
        <color indexed="64"/>
      </top>
      <bottom style="thin">
        <color rgb="FF000000"/>
      </bottom>
      <diagonal/>
    </border>
    <border>
      <left/>
      <right style="hair">
        <color rgb="FF000000"/>
      </right>
      <top style="thin">
        <color rgb="FF000000"/>
      </top>
      <bottom style="thin">
        <color rgb="FF000000"/>
      </bottom>
      <diagonal/>
    </border>
    <border>
      <left style="thin">
        <color rgb="FF000000"/>
      </left>
      <right/>
      <top style="thin">
        <color indexed="64"/>
      </top>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style="thin">
        <color indexed="64"/>
      </top>
      <bottom style="thin">
        <color indexed="64"/>
      </bottom>
      <diagonal/>
    </border>
    <border>
      <left/>
      <right style="hair">
        <color rgb="FF000000"/>
      </right>
      <top style="thin">
        <color indexed="64"/>
      </top>
      <bottom style="thin">
        <color rgb="FF000000"/>
      </bottom>
      <diagonal/>
    </border>
    <border>
      <left style="hair">
        <color rgb="FF000000"/>
      </left>
      <right/>
      <top/>
      <bottom style="thin">
        <color rgb="FF000000"/>
      </bottom>
      <diagonal/>
    </border>
    <border>
      <left style="hair">
        <color rgb="FF000000"/>
      </left>
      <right/>
      <top style="thin">
        <color rgb="FF000000"/>
      </top>
      <bottom style="thin">
        <color indexed="64"/>
      </bottom>
      <diagonal/>
    </border>
    <border>
      <left style="hair">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hair">
        <color rgb="FF000000"/>
      </left>
      <right/>
      <top style="hair">
        <color rgb="FF000000"/>
      </top>
      <bottom/>
      <diagonal/>
    </border>
    <border>
      <left style="hair">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style="hair">
        <color indexed="64"/>
      </right>
      <top style="hair">
        <color indexed="64"/>
      </top>
      <bottom style="thin">
        <color rgb="FF000000"/>
      </bottom>
      <diagonal/>
    </border>
    <border>
      <left style="thin">
        <color rgb="FF000000"/>
      </left>
      <right style="hair">
        <color indexed="64"/>
      </right>
      <top style="thin">
        <color rgb="FF000000"/>
      </top>
      <bottom style="hair">
        <color rgb="FF000000"/>
      </bottom>
      <diagonal/>
    </border>
    <border>
      <left style="hair">
        <color indexed="64"/>
      </left>
      <right style="thin">
        <color indexed="64"/>
      </right>
      <top style="hair">
        <color indexed="64"/>
      </top>
      <bottom style="thin">
        <color rgb="FF000000"/>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rgb="FF000000"/>
      </bottom>
      <diagonal/>
    </border>
    <border>
      <left/>
      <right style="thin">
        <color rgb="FF000000"/>
      </right>
      <top/>
      <bottom style="hair">
        <color rgb="FF000000"/>
      </bottom>
      <diagonal/>
    </border>
    <border>
      <left style="hair">
        <color indexed="64"/>
      </left>
      <right style="thin">
        <color rgb="FF000000"/>
      </right>
      <top/>
      <bottom style="hair">
        <color rgb="FF000000"/>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rgb="FF000000"/>
      </left>
      <right style="thin">
        <color indexed="64"/>
      </right>
      <top/>
      <bottom style="hair">
        <color rgb="FF000000"/>
      </bottom>
      <diagonal/>
    </border>
    <border>
      <left style="thin">
        <color rgb="FF000000"/>
      </left>
      <right style="hair">
        <color rgb="FF000000"/>
      </right>
      <top/>
      <bottom style="hair">
        <color rgb="FF000000"/>
      </bottom>
      <diagonal/>
    </border>
    <border>
      <left/>
      <right style="thin">
        <color rgb="FF000000"/>
      </right>
      <top style="hair">
        <color rgb="FF000000"/>
      </top>
      <bottom/>
      <diagonal/>
    </border>
    <border>
      <left style="thin">
        <color rgb="FF000000"/>
      </left>
      <right style="hair">
        <color rgb="FF000000"/>
      </right>
      <top style="thin">
        <color rgb="FF000000"/>
      </top>
      <bottom style="hair">
        <color rgb="FF000000"/>
      </bottom>
      <diagonal/>
    </border>
    <border>
      <left/>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hair">
        <color rgb="FF000000"/>
      </top>
      <bottom style="hair">
        <color rgb="FF000000"/>
      </bottom>
      <diagonal/>
    </border>
    <border>
      <left/>
      <right style="thin">
        <color indexed="64"/>
      </right>
      <top style="thin">
        <color rgb="FF000000"/>
      </top>
      <bottom style="thin">
        <color rgb="FF000000"/>
      </bottom>
      <diagonal/>
    </border>
    <border>
      <left/>
      <right/>
      <top style="thin">
        <color rgb="FF000000"/>
      </top>
      <bottom style="thin">
        <color indexed="64"/>
      </bottom>
      <diagonal/>
    </border>
    <border>
      <left/>
      <right/>
      <top style="thin">
        <color indexed="64"/>
      </top>
      <bottom style="thin">
        <color rgb="FF000000"/>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indexed="64"/>
      </bottom>
      <diagonal/>
    </border>
    <border>
      <left style="hair">
        <color rgb="FF000000"/>
      </left>
      <right style="hair">
        <color rgb="FF000000"/>
      </right>
      <top style="hair">
        <color rgb="FF000000"/>
      </top>
      <bottom style="thin">
        <color indexed="64"/>
      </bottom>
      <diagonal/>
    </border>
    <border>
      <left style="hair">
        <color rgb="FF000000"/>
      </left>
      <right style="thin">
        <color rgb="FF000000"/>
      </right>
      <top style="hair">
        <color rgb="FF000000"/>
      </top>
      <bottom style="thin">
        <color indexed="64"/>
      </bottom>
      <diagonal/>
    </border>
    <border>
      <left style="hair">
        <color rgb="FF000000"/>
      </left>
      <right style="thin">
        <color indexed="64"/>
      </right>
      <top/>
      <bottom/>
      <diagonal/>
    </border>
    <border>
      <left/>
      <right style="thin">
        <color indexed="64"/>
      </right>
      <top style="hair">
        <color rgb="FF000000"/>
      </top>
      <bottom style="hair">
        <color rgb="FF000000"/>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rgb="FF000000"/>
      </top>
      <bottom style="hair">
        <color rgb="FF000000"/>
      </bottom>
      <diagonal/>
    </border>
    <border>
      <left style="thin">
        <color indexed="64"/>
      </left>
      <right style="hair">
        <color indexed="64"/>
      </right>
      <top style="hair">
        <color rgb="FF000000"/>
      </top>
      <bottom style="hair">
        <color rgb="FF000000"/>
      </bottom>
      <diagonal/>
    </border>
    <border>
      <left style="hair">
        <color indexed="64"/>
      </left>
      <right style="thin">
        <color indexed="64"/>
      </right>
      <top style="hair">
        <color rgb="FF000000"/>
      </top>
      <bottom style="hair">
        <color rgb="FF000000"/>
      </bottom>
      <diagonal/>
    </border>
    <border>
      <left style="hair">
        <color indexed="64"/>
      </left>
      <right/>
      <top style="hair">
        <color rgb="FF000000"/>
      </top>
      <bottom style="thin">
        <color indexed="64"/>
      </bottom>
      <diagonal/>
    </border>
    <border>
      <left style="thin">
        <color indexed="64"/>
      </left>
      <right style="hair">
        <color indexed="64"/>
      </right>
      <top style="hair">
        <color rgb="FF000000"/>
      </top>
      <bottom style="thin">
        <color indexed="64"/>
      </bottom>
      <diagonal/>
    </border>
    <border>
      <left style="hair">
        <color indexed="64"/>
      </left>
      <right style="thin">
        <color indexed="64"/>
      </right>
      <top style="hair">
        <color rgb="FF000000"/>
      </top>
      <bottom style="thin">
        <color indexed="64"/>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style="thin">
        <color indexed="64"/>
      </left>
      <right/>
      <top style="hair">
        <color rgb="FF000000"/>
      </top>
      <bottom style="thin">
        <color indexed="64"/>
      </bottom>
      <diagonal/>
    </border>
    <border>
      <left/>
      <right/>
      <top style="hair">
        <color rgb="FF000000"/>
      </top>
      <bottom style="thin">
        <color indexed="64"/>
      </bottom>
      <diagonal/>
    </border>
    <border>
      <left style="hair">
        <color rgb="FF000000"/>
      </left>
      <right/>
      <top style="thin">
        <color rgb="FF000000"/>
      </top>
      <bottom style="hair">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style="thin">
        <color indexed="64"/>
      </bottom>
      <diagonal/>
    </border>
    <border>
      <left/>
      <right style="hair">
        <color rgb="FF000000"/>
      </right>
      <top style="thin">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style="hair">
        <color rgb="FF000000"/>
      </top>
      <bottom style="thin">
        <color indexed="64"/>
      </bottom>
      <diagonal/>
    </border>
  </borders>
  <cellStyleXfs count="4">
    <xf numFmtId="0" fontId="0" fillId="0" borderId="0">
      <alignment vertical="center"/>
    </xf>
    <xf numFmtId="0" fontId="6" fillId="0" borderId="0"/>
    <xf numFmtId="0" fontId="7" fillId="0" borderId="0" applyNumberFormat="0" applyFill="0" applyBorder="0" applyAlignment="0" applyProtection="0"/>
    <xf numFmtId="38" fontId="6" fillId="0" borderId="0" applyFont="0" applyFill="0" applyBorder="0" applyAlignment="0" applyProtection="0">
      <alignment vertical="center"/>
    </xf>
  </cellStyleXfs>
  <cellXfs count="334">
    <xf numFmtId="0" fontId="0" fillId="0" borderId="0" xfId="0">
      <alignment vertical="center"/>
    </xf>
    <xf numFmtId="0" fontId="1" fillId="0" borderId="0" xfId="0" applyFont="1" applyAlignment="1"/>
    <xf numFmtId="0" fontId="0" fillId="0" borderId="0" xfId="0" applyAlignment="1"/>
    <xf numFmtId="0" fontId="4" fillId="0" borderId="0" xfId="0" applyFont="1" applyAlignment="1"/>
    <xf numFmtId="0" fontId="0" fillId="0" borderId="1" xfId="0" applyBorder="1" applyAlignment="1">
      <alignment vertical="center" wrapText="1"/>
    </xf>
    <xf numFmtId="0" fontId="0" fillId="2" borderId="1" xfId="0" applyFill="1" applyBorder="1" applyAlignment="1" applyProtection="1">
      <alignment vertical="center" wrapText="1"/>
      <protection locked="0"/>
    </xf>
    <xf numFmtId="0" fontId="0" fillId="0" borderId="2" xfId="0" applyBorder="1" applyAlignment="1">
      <alignment vertical="center" wrapText="1"/>
    </xf>
    <xf numFmtId="0" fontId="0" fillId="2" borderId="2" xfId="0" applyFill="1" applyBorder="1" applyAlignment="1" applyProtection="1">
      <alignment vertical="center" wrapText="1"/>
      <protection locked="0"/>
    </xf>
    <xf numFmtId="176" fontId="0" fillId="2" borderId="2" xfId="0" applyNumberFormat="1" applyFill="1" applyBorder="1" applyAlignment="1" applyProtection="1">
      <alignment vertical="center" wrapText="1"/>
      <protection locked="0"/>
    </xf>
    <xf numFmtId="0" fontId="0" fillId="0" borderId="3" xfId="0" applyBorder="1" applyAlignment="1">
      <alignment vertical="center" wrapText="1"/>
    </xf>
    <xf numFmtId="0" fontId="0" fillId="2" borderId="3" xfId="0" applyFill="1" applyBorder="1" applyAlignment="1" applyProtection="1">
      <alignment vertical="center" wrapText="1"/>
      <protection locked="0"/>
    </xf>
    <xf numFmtId="0" fontId="6" fillId="0" borderId="0" xfId="1" applyAlignment="1">
      <alignment horizontal="center" vertical="center" wrapText="1"/>
    </xf>
    <xf numFmtId="0" fontId="6" fillId="0" borderId="53" xfId="1" applyBorder="1" applyAlignment="1">
      <alignment horizontal="center" vertical="center" wrapText="1"/>
    </xf>
    <xf numFmtId="0" fontId="6" fillId="0" borderId="0" xfId="1"/>
    <xf numFmtId="177" fontId="6" fillId="0" borderId="0" xfId="1" applyNumberFormat="1"/>
    <xf numFmtId="0" fontId="9" fillId="0" borderId="0" xfId="1" applyFont="1" applyAlignment="1">
      <alignment horizontal="left" vertical="center"/>
    </xf>
    <xf numFmtId="0" fontId="10" fillId="0" borderId="0" xfId="1" applyFont="1" applyAlignment="1">
      <alignment horizontal="left" vertical="center"/>
    </xf>
    <xf numFmtId="0" fontId="10" fillId="0" borderId="0" xfId="1" applyFont="1"/>
    <xf numFmtId="0" fontId="10" fillId="0" borderId="0" xfId="1" applyFont="1" applyAlignment="1">
      <alignment horizontal="right" vertical="center"/>
    </xf>
    <xf numFmtId="0" fontId="12" fillId="0" borderId="0" xfId="1" applyFont="1" applyAlignment="1">
      <alignment horizontal="left" vertical="center"/>
    </xf>
    <xf numFmtId="0" fontId="15" fillId="0" borderId="0" xfId="1" applyFont="1" applyAlignment="1">
      <alignment horizontal="left" vertical="center"/>
    </xf>
    <xf numFmtId="0" fontId="10" fillId="0" borderId="16" xfId="1" applyFont="1" applyBorder="1" applyAlignment="1">
      <alignment horizontal="center" vertical="center"/>
    </xf>
    <xf numFmtId="0" fontId="10" fillId="0" borderId="55" xfId="1" applyFont="1" applyBorder="1" applyAlignment="1">
      <alignment horizontal="center" vertical="center"/>
    </xf>
    <xf numFmtId="0" fontId="10" fillId="0" borderId="0" xfId="1" applyFont="1" applyFill="1" applyBorder="1" applyAlignment="1">
      <alignment horizontal="left" vertical="center" wrapText="1"/>
    </xf>
    <xf numFmtId="0" fontId="10" fillId="0" borderId="0" xfId="1" applyFont="1" applyFill="1" applyBorder="1" applyAlignment="1">
      <alignment horizontal="left" vertical="center"/>
    </xf>
    <xf numFmtId="0" fontId="12" fillId="0" borderId="0" xfId="1" applyFont="1" applyAlignment="1">
      <alignment horizontal="right" vertical="center"/>
    </xf>
    <xf numFmtId="0" fontId="10" fillId="0" borderId="17" xfId="1" applyFont="1" applyBorder="1" applyAlignment="1">
      <alignment horizontal="center" vertical="center"/>
    </xf>
    <xf numFmtId="0" fontId="10" fillId="0" borderId="0" xfId="1" applyFont="1" applyBorder="1" applyAlignment="1">
      <alignment horizontal="left" vertical="center" wrapText="1"/>
    </xf>
    <xf numFmtId="0" fontId="14" fillId="0" borderId="0" xfId="1" applyFont="1" applyAlignment="1">
      <alignment horizontal="left" vertical="center"/>
    </xf>
    <xf numFmtId="0" fontId="10" fillId="0" borderId="15" xfId="1" applyFont="1" applyBorder="1" applyAlignment="1">
      <alignment vertical="center" wrapText="1"/>
    </xf>
    <xf numFmtId="0" fontId="12" fillId="0" borderId="30" xfId="1" applyFont="1" applyBorder="1" applyAlignment="1">
      <alignment vertical="center" wrapText="1"/>
    </xf>
    <xf numFmtId="179" fontId="10" fillId="0" borderId="16" xfId="3" applyNumberFormat="1" applyFont="1" applyFill="1" applyBorder="1" applyAlignment="1">
      <alignment horizontal="left" vertical="center"/>
    </xf>
    <xf numFmtId="0" fontId="10" fillId="0" borderId="0" xfId="1" applyFont="1" applyBorder="1"/>
    <xf numFmtId="0" fontId="10" fillId="0" borderId="0" xfId="1" applyFont="1" applyBorder="1" applyAlignment="1">
      <alignment wrapText="1"/>
    </xf>
    <xf numFmtId="0" fontId="10" fillId="0" borderId="0" xfId="1" applyFont="1" applyBorder="1" applyAlignment="1">
      <alignment vertical="top" wrapText="1"/>
    </xf>
    <xf numFmtId="0" fontId="10" fillId="0" borderId="0" xfId="1" applyFont="1" applyBorder="1" applyAlignment="1">
      <alignment vertical="center" wrapText="1"/>
    </xf>
    <xf numFmtId="0" fontId="10" fillId="0" borderId="0" xfId="1" applyFont="1" applyAlignment="1">
      <alignment vertical="top"/>
    </xf>
    <xf numFmtId="0" fontId="15" fillId="0" borderId="48" xfId="1" applyFont="1" applyBorder="1" applyAlignment="1">
      <alignment horizontal="center" vertical="center" wrapText="1"/>
    </xf>
    <xf numFmtId="0" fontId="10" fillId="0" borderId="0" xfId="1" applyFont="1" applyBorder="1" applyAlignment="1">
      <alignment horizontal="center" vertical="center"/>
    </xf>
    <xf numFmtId="0" fontId="10" fillId="0" borderId="11" xfId="1" applyFont="1" applyBorder="1"/>
    <xf numFmtId="0" fontId="10" fillId="0" borderId="11" xfId="1" applyFont="1" applyBorder="1" applyAlignment="1">
      <alignment horizontal="left" vertical="center"/>
    </xf>
    <xf numFmtId="179" fontId="10" fillId="0" borderId="0" xfId="3" applyNumberFormat="1" applyFont="1" applyFill="1" applyBorder="1" applyAlignment="1">
      <alignment horizontal="left" vertical="center"/>
    </xf>
    <xf numFmtId="0" fontId="10" fillId="0" borderId="13" xfId="1" applyFont="1" applyBorder="1"/>
    <xf numFmtId="0" fontId="10" fillId="0" borderId="26" xfId="1" applyFont="1" applyFill="1" applyBorder="1" applyAlignment="1">
      <alignment horizontal="center" vertical="center"/>
    </xf>
    <xf numFmtId="0" fontId="6" fillId="0" borderId="53" xfId="1" applyBorder="1" applyAlignment="1">
      <alignment horizontal="center" vertical="center" wrapText="1"/>
    </xf>
    <xf numFmtId="0" fontId="10" fillId="0" borderId="0" xfId="1" applyFont="1" applyBorder="1" applyAlignment="1">
      <alignment horizontal="left" vertical="center"/>
    </xf>
    <xf numFmtId="0" fontId="15" fillId="0" borderId="0" xfId="1" applyFont="1" applyAlignment="1">
      <alignment vertical="center"/>
    </xf>
    <xf numFmtId="0" fontId="15" fillId="0" borderId="72" xfId="1" applyFont="1" applyBorder="1" applyAlignment="1">
      <alignment horizontal="center" vertical="center" shrinkToFit="1"/>
    </xf>
    <xf numFmtId="0" fontId="10" fillId="0" borderId="73" xfId="1" applyFont="1" applyFill="1" applyBorder="1" applyAlignment="1">
      <alignment horizontal="center" vertical="center"/>
    </xf>
    <xf numFmtId="0" fontId="15" fillId="0" borderId="74" xfId="1" applyFont="1" applyBorder="1" applyAlignment="1">
      <alignment horizontal="center" vertical="center" shrinkToFit="1"/>
    </xf>
    <xf numFmtId="0" fontId="15" fillId="0" borderId="75" xfId="1" applyFont="1" applyBorder="1" applyAlignment="1">
      <alignment horizontal="center" vertical="center" shrinkToFit="1"/>
    </xf>
    <xf numFmtId="0" fontId="10" fillId="0" borderId="76" xfId="1" applyFont="1" applyFill="1" applyBorder="1" applyAlignment="1">
      <alignment horizontal="center" vertical="center"/>
    </xf>
    <xf numFmtId="0" fontId="10" fillId="0" borderId="77" xfId="1" applyFont="1" applyFill="1" applyBorder="1" applyAlignment="1">
      <alignment horizontal="center" vertical="center"/>
    </xf>
    <xf numFmtId="0" fontId="10" fillId="0" borderId="78" xfId="1" applyFont="1" applyFill="1" applyBorder="1" applyAlignment="1">
      <alignment horizontal="center" vertical="center"/>
    </xf>
    <xf numFmtId="0" fontId="12" fillId="0" borderId="0" xfId="1" applyFont="1" applyBorder="1" applyAlignment="1">
      <alignment vertical="center" wrapText="1"/>
    </xf>
    <xf numFmtId="0" fontId="6" fillId="0" borderId="53" xfId="1" applyBorder="1" applyAlignment="1">
      <alignment vertical="center" wrapText="1"/>
    </xf>
    <xf numFmtId="179" fontId="10" fillId="0" borderId="26" xfId="3" applyNumberFormat="1" applyFont="1" applyFill="1" applyBorder="1" applyAlignment="1">
      <alignment vertical="center"/>
    </xf>
    <xf numFmtId="179" fontId="10" fillId="0" borderId="43" xfId="3" applyNumberFormat="1" applyFont="1" applyFill="1" applyBorder="1" applyAlignment="1">
      <alignment vertical="center"/>
    </xf>
    <xf numFmtId="0" fontId="17" fillId="0" borderId="0" xfId="1" applyFont="1" applyAlignment="1">
      <alignment horizontal="left" vertical="center"/>
    </xf>
    <xf numFmtId="178" fontId="13" fillId="2" borderId="11" xfId="1" applyNumberFormat="1" applyFont="1" applyFill="1" applyBorder="1" applyAlignment="1" applyProtection="1">
      <alignment horizontal="center" vertical="center" wrapText="1"/>
      <protection locked="0"/>
    </xf>
    <xf numFmtId="178" fontId="13" fillId="2" borderId="10" xfId="1" applyNumberFormat="1" applyFont="1" applyFill="1" applyBorder="1" applyAlignment="1" applyProtection="1">
      <alignment horizontal="center" vertical="center" wrapText="1"/>
      <protection locked="0"/>
    </xf>
    <xf numFmtId="179" fontId="13" fillId="2" borderId="41" xfId="1" applyNumberFormat="1" applyFont="1" applyFill="1" applyBorder="1" applyAlignment="1" applyProtection="1">
      <alignment horizontal="right" vertical="center" wrapText="1"/>
      <protection locked="0"/>
    </xf>
    <xf numFmtId="179" fontId="13" fillId="2" borderId="85" xfId="1" applyNumberFormat="1" applyFont="1" applyFill="1" applyBorder="1" applyAlignment="1" applyProtection="1">
      <alignment horizontal="right" vertical="center" wrapText="1"/>
      <protection locked="0"/>
    </xf>
    <xf numFmtId="179" fontId="13" fillId="2" borderId="86" xfId="1" applyNumberFormat="1" applyFont="1" applyFill="1" applyBorder="1" applyAlignment="1" applyProtection="1">
      <alignment horizontal="right" vertical="center" wrapText="1"/>
      <protection locked="0"/>
    </xf>
    <xf numFmtId="179" fontId="13" fillId="2" borderId="27" xfId="1" applyNumberFormat="1" applyFont="1" applyFill="1" applyBorder="1" applyAlignment="1" applyProtection="1">
      <alignment horizontal="right" vertical="center" wrapText="1"/>
      <protection locked="0"/>
    </xf>
    <xf numFmtId="179" fontId="13" fillId="2" borderId="44" xfId="1" applyNumberFormat="1" applyFont="1" applyFill="1" applyBorder="1" applyAlignment="1" applyProtection="1">
      <alignment horizontal="right" vertical="center" wrapText="1"/>
      <protection locked="0"/>
    </xf>
    <xf numFmtId="179" fontId="13" fillId="2" borderId="29" xfId="1" applyNumberFormat="1" applyFont="1" applyFill="1" applyBorder="1" applyAlignment="1" applyProtection="1">
      <alignment horizontal="right" vertical="center" wrapText="1"/>
      <protection locked="0"/>
    </xf>
    <xf numFmtId="179" fontId="13" fillId="2" borderId="46" xfId="1" applyNumberFormat="1" applyFont="1" applyFill="1" applyBorder="1" applyAlignment="1" applyProtection="1">
      <alignment horizontal="right" vertical="center" wrapText="1"/>
      <protection locked="0"/>
    </xf>
    <xf numFmtId="179" fontId="13" fillId="2" borderId="45" xfId="1" applyNumberFormat="1" applyFont="1" applyFill="1" applyBorder="1" applyAlignment="1" applyProtection="1">
      <alignment horizontal="right" vertical="center" wrapText="1"/>
      <protection locked="0"/>
    </xf>
    <xf numFmtId="0" fontId="10" fillId="0" borderId="0" xfId="1" applyFont="1" applyBorder="1" applyAlignment="1">
      <alignment vertical="center" wrapText="1"/>
    </xf>
    <xf numFmtId="0" fontId="6" fillId="0" borderId="53" xfId="1" applyBorder="1" applyAlignment="1">
      <alignment horizontal="center" vertical="center" wrapText="1"/>
    </xf>
    <xf numFmtId="0" fontId="16" fillId="0" borderId="13" xfId="1" applyFont="1" applyBorder="1" applyAlignment="1">
      <alignment vertical="center"/>
    </xf>
    <xf numFmtId="0" fontId="16" fillId="0" borderId="0" xfId="1" applyFont="1" applyBorder="1" applyAlignment="1">
      <alignment vertical="center"/>
    </xf>
    <xf numFmtId="176" fontId="10" fillId="0" borderId="88" xfId="1" applyNumberFormat="1" applyFont="1" applyFill="1" applyBorder="1" applyAlignment="1">
      <alignment horizontal="center" vertical="center"/>
    </xf>
    <xf numFmtId="0" fontId="10" fillId="0" borderId="89" xfId="1" applyFont="1" applyBorder="1" applyAlignment="1">
      <alignment horizontal="center" vertical="center"/>
    </xf>
    <xf numFmtId="176" fontId="10" fillId="0" borderId="90" xfId="1" applyNumberFormat="1" applyFont="1" applyFill="1" applyBorder="1" applyAlignment="1">
      <alignment horizontal="center" vertical="center"/>
    </xf>
    <xf numFmtId="176" fontId="10" fillId="0" borderId="95" xfId="1" applyNumberFormat="1" applyFont="1" applyFill="1" applyBorder="1" applyAlignment="1">
      <alignment horizontal="center" vertical="center"/>
    </xf>
    <xf numFmtId="176" fontId="13" fillId="2" borderId="91" xfId="1" applyNumberFormat="1" applyFont="1" applyFill="1" applyBorder="1" applyAlignment="1" applyProtection="1">
      <alignment horizontal="center" vertical="center" wrapText="1"/>
      <protection locked="0"/>
    </xf>
    <xf numFmtId="176" fontId="13" fillId="2" borderId="96" xfId="1" applyNumberFormat="1" applyFont="1" applyFill="1" applyBorder="1" applyAlignment="1" applyProtection="1">
      <alignment horizontal="center" vertical="center" wrapText="1"/>
      <protection locked="0"/>
    </xf>
    <xf numFmtId="176" fontId="13" fillId="2" borderId="98" xfId="1" applyNumberFormat="1" applyFont="1" applyFill="1" applyBorder="1" applyAlignment="1" applyProtection="1">
      <alignment horizontal="center" vertical="center" wrapText="1"/>
      <protection locked="0"/>
    </xf>
    <xf numFmtId="176" fontId="13" fillId="2" borderId="99" xfId="1" applyNumberFormat="1" applyFont="1" applyFill="1" applyBorder="1" applyAlignment="1" applyProtection="1">
      <alignment horizontal="center" vertical="center" wrapText="1"/>
      <protection locked="0"/>
    </xf>
    <xf numFmtId="0" fontId="12" fillId="0" borderId="0" xfId="1" applyFont="1" applyBorder="1" applyAlignment="1">
      <alignment horizontal="left" vertical="center" wrapText="1"/>
    </xf>
    <xf numFmtId="179" fontId="10" fillId="0" borderId="0" xfId="3" applyNumberFormat="1" applyFont="1" applyFill="1" applyBorder="1" applyAlignment="1">
      <alignment vertical="center"/>
    </xf>
    <xf numFmtId="0" fontId="12" fillId="0" borderId="16" xfId="1" applyFont="1" applyBorder="1" applyAlignment="1">
      <alignment horizontal="left" vertical="center" wrapText="1"/>
    </xf>
    <xf numFmtId="179" fontId="10" fillId="0" borderId="16" xfId="3" applyNumberFormat="1" applyFont="1" applyFill="1" applyBorder="1" applyAlignment="1">
      <alignment vertical="center"/>
    </xf>
    <xf numFmtId="176" fontId="13" fillId="5" borderId="29" xfId="1" applyNumberFormat="1" applyFont="1" applyFill="1" applyBorder="1" applyAlignment="1" applyProtection="1">
      <alignment horizontal="center" vertical="center" wrapText="1"/>
      <protection locked="0"/>
    </xf>
    <xf numFmtId="176" fontId="13" fillId="5" borderId="97" xfId="1" applyNumberFormat="1" applyFont="1" applyFill="1" applyBorder="1" applyAlignment="1" applyProtection="1">
      <alignment horizontal="center" vertical="center" wrapText="1"/>
      <protection locked="0"/>
    </xf>
    <xf numFmtId="0" fontId="12" fillId="0" borderId="42" xfId="1" applyFont="1" applyBorder="1" applyAlignment="1">
      <alignment vertical="center" wrapText="1"/>
    </xf>
    <xf numFmtId="0" fontId="9" fillId="0" borderId="20" xfId="1" applyFont="1" applyBorder="1" applyAlignment="1">
      <alignment vertical="center"/>
    </xf>
    <xf numFmtId="178" fontId="13" fillId="2" borderId="102" xfId="1" applyNumberFormat="1" applyFont="1" applyFill="1" applyBorder="1" applyAlignment="1" applyProtection="1">
      <alignment horizontal="center" vertical="center" wrapText="1"/>
      <protection locked="0"/>
    </xf>
    <xf numFmtId="178" fontId="13" fillId="2" borderId="103" xfId="1" applyNumberFormat="1" applyFont="1" applyFill="1" applyBorder="1" applyAlignment="1" applyProtection="1">
      <alignment horizontal="center" vertical="center" wrapText="1"/>
      <protection locked="0"/>
    </xf>
    <xf numFmtId="178" fontId="13" fillId="2" borderId="104" xfId="1" applyNumberFormat="1" applyFont="1" applyFill="1" applyBorder="1" applyAlignment="1" applyProtection="1">
      <alignment horizontal="center" vertical="center" wrapText="1"/>
      <protection locked="0"/>
    </xf>
    <xf numFmtId="179" fontId="10" fillId="0" borderId="18" xfId="1" applyNumberFormat="1" applyFont="1" applyBorder="1" applyAlignment="1">
      <alignment vertical="center" wrapText="1"/>
    </xf>
    <xf numFmtId="179" fontId="10" fillId="0" borderId="100" xfId="1" applyNumberFormat="1" applyFont="1" applyBorder="1" applyAlignment="1">
      <alignment vertical="center" shrinkToFit="1"/>
    </xf>
    <xf numFmtId="0" fontId="12" fillId="0" borderId="30" xfId="1" applyFont="1" applyFill="1" applyBorder="1" applyAlignment="1">
      <alignment vertical="center" wrapText="1"/>
    </xf>
    <xf numFmtId="0" fontId="12" fillId="0" borderId="32" xfId="1" applyFont="1" applyFill="1" applyBorder="1" applyAlignment="1">
      <alignment vertical="center" wrapText="1"/>
    </xf>
    <xf numFmtId="0" fontId="12" fillId="0" borderId="20" xfId="1" applyFont="1" applyFill="1" applyBorder="1" applyAlignment="1">
      <alignment vertical="center" wrapText="1"/>
    </xf>
    <xf numFmtId="184" fontId="12" fillId="0" borderId="31" xfId="1" applyNumberFormat="1" applyFont="1" applyFill="1" applyBorder="1" applyAlignment="1">
      <alignment vertical="center" shrinkToFit="1"/>
    </xf>
    <xf numFmtId="176" fontId="6" fillId="0" borderId="53" xfId="1" applyNumberFormat="1" applyBorder="1" applyAlignment="1">
      <alignment horizontal="center" vertical="center" wrapText="1"/>
    </xf>
    <xf numFmtId="176" fontId="6" fillId="0" borderId="0" xfId="1" applyNumberFormat="1"/>
    <xf numFmtId="178" fontId="6" fillId="0" borderId="53" xfId="1" applyNumberFormat="1" applyBorder="1" applyAlignment="1">
      <alignment horizontal="center" vertical="center" wrapText="1"/>
    </xf>
    <xf numFmtId="178" fontId="6" fillId="0" borderId="0" xfId="1" applyNumberFormat="1"/>
    <xf numFmtId="178" fontId="6" fillId="0" borderId="53" xfId="1" applyNumberFormat="1" applyFill="1" applyBorder="1" applyAlignment="1">
      <alignment horizontal="center" vertical="center" wrapText="1"/>
    </xf>
    <xf numFmtId="178" fontId="6" fillId="0" borderId="0" xfId="1" applyNumberFormat="1" applyFill="1"/>
    <xf numFmtId="185" fontId="6" fillId="0" borderId="53" xfId="1" applyNumberFormat="1" applyFill="1" applyBorder="1" applyAlignment="1">
      <alignment horizontal="center" vertical="center" wrapText="1"/>
    </xf>
    <xf numFmtId="185" fontId="6" fillId="0" borderId="53" xfId="1" applyNumberFormat="1" applyBorder="1" applyAlignment="1">
      <alignment horizontal="center" vertical="center" wrapText="1"/>
    </xf>
    <xf numFmtId="185" fontId="6" fillId="0" borderId="0" xfId="1" applyNumberFormat="1" applyFill="1"/>
    <xf numFmtId="185" fontId="6" fillId="0" borderId="0" xfId="1" applyNumberFormat="1"/>
    <xf numFmtId="182" fontId="6" fillId="0" borderId="53" xfId="1" applyNumberFormat="1" applyBorder="1" applyAlignment="1">
      <alignment horizontal="center" vertical="center" wrapText="1"/>
    </xf>
    <xf numFmtId="182" fontId="6" fillId="0" borderId="0" xfId="1" applyNumberFormat="1"/>
    <xf numFmtId="0" fontId="10" fillId="5" borderId="111" xfId="1" applyFont="1" applyFill="1" applyBorder="1" applyAlignment="1" applyProtection="1">
      <alignment horizontal="center" vertical="center"/>
      <protection locked="0"/>
    </xf>
    <xf numFmtId="0" fontId="10" fillId="5" borderId="105" xfId="1" applyFont="1" applyFill="1" applyBorder="1" applyAlignment="1" applyProtection="1">
      <alignment horizontal="center" vertical="center"/>
      <protection locked="0"/>
    </xf>
    <xf numFmtId="0" fontId="10" fillId="5" borderId="106" xfId="1" applyFont="1" applyFill="1" applyBorder="1" applyAlignment="1" applyProtection="1">
      <alignment horizontal="center" vertical="center"/>
      <protection locked="0"/>
    </xf>
    <xf numFmtId="0" fontId="10" fillId="5" borderId="112" xfId="1" applyFont="1" applyFill="1" applyBorder="1" applyAlignment="1" applyProtection="1">
      <alignment horizontal="center" vertical="center"/>
      <protection locked="0"/>
    </xf>
    <xf numFmtId="0" fontId="10" fillId="5" borderId="107" xfId="1" applyFont="1" applyFill="1" applyBorder="1" applyAlignment="1" applyProtection="1">
      <alignment horizontal="center" vertical="center"/>
      <protection locked="0"/>
    </xf>
    <xf numFmtId="0" fontId="10" fillId="5" borderId="113" xfId="1" applyFont="1" applyFill="1" applyBorder="1" applyAlignment="1" applyProtection="1">
      <alignment horizontal="center" vertical="center"/>
      <protection locked="0"/>
    </xf>
    <xf numFmtId="0" fontId="10" fillId="5" borderId="108" xfId="1" applyFont="1" applyFill="1" applyBorder="1" applyAlignment="1" applyProtection="1">
      <alignment horizontal="center" vertical="center"/>
      <protection locked="0"/>
    </xf>
    <xf numFmtId="0" fontId="10" fillId="5" borderId="109" xfId="1" applyFont="1" applyFill="1" applyBorder="1" applyAlignment="1" applyProtection="1">
      <alignment horizontal="center" vertical="center"/>
      <protection locked="0"/>
    </xf>
    <xf numFmtId="0" fontId="10" fillId="5" borderId="114" xfId="1" applyFont="1" applyFill="1" applyBorder="1" applyAlignment="1" applyProtection="1">
      <alignment horizontal="center" vertical="center"/>
      <protection locked="0"/>
    </xf>
    <xf numFmtId="0" fontId="10" fillId="5" borderId="110" xfId="1" applyFont="1" applyFill="1" applyBorder="1" applyAlignment="1" applyProtection="1">
      <alignment horizontal="center" vertical="center"/>
      <protection locked="0"/>
    </xf>
    <xf numFmtId="180" fontId="12" fillId="6" borderId="31" xfId="1" applyNumberFormat="1" applyFont="1" applyFill="1" applyBorder="1" applyAlignment="1" applyProtection="1">
      <alignment vertical="center" shrinkToFit="1"/>
      <protection locked="0"/>
    </xf>
    <xf numFmtId="176" fontId="10" fillId="0" borderId="115" xfId="1" applyNumberFormat="1" applyFont="1" applyFill="1" applyBorder="1" applyAlignment="1">
      <alignment horizontal="center" vertical="center"/>
    </xf>
    <xf numFmtId="176" fontId="13" fillId="2" borderId="116" xfId="1" applyNumberFormat="1" applyFont="1" applyFill="1" applyBorder="1" applyAlignment="1" applyProtection="1">
      <alignment horizontal="center" vertical="center" wrapText="1"/>
      <protection locked="0"/>
    </xf>
    <xf numFmtId="176" fontId="13" fillId="2" borderId="117" xfId="1" applyNumberFormat="1" applyFont="1" applyFill="1" applyBorder="1" applyAlignment="1" applyProtection="1">
      <alignment horizontal="center" vertical="center" wrapText="1"/>
      <protection locked="0"/>
    </xf>
    <xf numFmtId="176" fontId="10" fillId="0" borderId="118" xfId="1" applyNumberFormat="1" applyFont="1" applyFill="1" applyBorder="1" applyAlignment="1">
      <alignment horizontal="center" vertical="center"/>
    </xf>
    <xf numFmtId="176" fontId="13" fillId="5" borderId="119" xfId="1" applyNumberFormat="1" applyFont="1" applyFill="1" applyBorder="1" applyAlignment="1" applyProtection="1">
      <alignment horizontal="center" vertical="center" wrapText="1"/>
      <protection locked="0"/>
    </xf>
    <xf numFmtId="176" fontId="13" fillId="5" borderId="120" xfId="1" applyNumberFormat="1" applyFont="1" applyFill="1" applyBorder="1" applyAlignment="1" applyProtection="1">
      <alignment horizontal="center" vertical="center" wrapText="1"/>
      <protection locked="0"/>
    </xf>
    <xf numFmtId="176" fontId="13" fillId="5" borderId="91" xfId="1" applyNumberFormat="1" applyFont="1" applyFill="1" applyBorder="1" applyAlignment="1" applyProtection="1">
      <alignment horizontal="center" vertical="center" wrapText="1"/>
      <protection locked="0"/>
    </xf>
    <xf numFmtId="176" fontId="13" fillId="5" borderId="98" xfId="1" applyNumberFormat="1" applyFont="1" applyFill="1" applyBorder="1" applyAlignment="1" applyProtection="1">
      <alignment horizontal="center" vertical="center" wrapText="1"/>
      <protection locked="0"/>
    </xf>
    <xf numFmtId="0" fontId="12" fillId="0" borderId="27" xfId="1" applyFont="1" applyBorder="1" applyAlignment="1">
      <alignment horizontal="left" vertical="center" wrapText="1"/>
    </xf>
    <xf numFmtId="0" fontId="12" fillId="0" borderId="28" xfId="1" applyFont="1" applyBorder="1" applyAlignment="1">
      <alignment horizontal="left" vertical="center" wrapText="1"/>
    </xf>
    <xf numFmtId="0" fontId="15" fillId="0" borderId="14" xfId="1" applyFont="1" applyBorder="1" applyAlignment="1">
      <alignment horizontal="center" vertical="center" wrapText="1"/>
    </xf>
    <xf numFmtId="0" fontId="15" fillId="0" borderId="16" xfId="1" applyFont="1" applyBorder="1" applyAlignment="1">
      <alignment horizontal="center" vertical="center" wrapText="1"/>
    </xf>
    <xf numFmtId="0" fontId="15" fillId="0" borderId="18" xfId="1" applyFont="1" applyBorder="1" applyAlignment="1">
      <alignment horizontal="center" vertical="center" wrapText="1"/>
    </xf>
    <xf numFmtId="0" fontId="15" fillId="0" borderId="0" xfId="1" applyFont="1" applyBorder="1" applyAlignment="1">
      <alignment horizontal="center" vertical="center" wrapText="1"/>
    </xf>
    <xf numFmtId="0" fontId="15" fillId="0" borderId="20" xfId="1" applyFont="1" applyBorder="1" applyAlignment="1">
      <alignment horizontal="center" vertical="center" wrapText="1"/>
    </xf>
    <xf numFmtId="0" fontId="15" fillId="0" borderId="57" xfId="1" applyFont="1" applyBorder="1" applyAlignment="1">
      <alignment horizontal="center" vertical="center" wrapText="1"/>
    </xf>
    <xf numFmtId="178" fontId="13" fillId="2" borderId="23" xfId="1" applyNumberFormat="1" applyFont="1" applyFill="1" applyBorder="1" applyAlignment="1" applyProtection="1">
      <alignment horizontal="center" vertical="center" wrapText="1"/>
      <protection locked="0"/>
    </xf>
    <xf numFmtId="178" fontId="13" fillId="2" borderId="59" xfId="1" applyNumberFormat="1" applyFont="1" applyFill="1" applyBorder="1" applyAlignment="1" applyProtection="1">
      <alignment horizontal="center" vertical="center" wrapText="1"/>
      <protection locked="0"/>
    </xf>
    <xf numFmtId="0" fontId="9" fillId="0" borderId="23" xfId="1" applyFont="1" applyBorder="1" applyAlignment="1">
      <alignment vertical="center" wrapText="1"/>
    </xf>
    <xf numFmtId="0" fontId="9" fillId="0" borderId="24" xfId="1" applyFont="1" applyBorder="1" applyAlignment="1">
      <alignment vertical="center" wrapText="1"/>
    </xf>
    <xf numFmtId="183" fontId="13" fillId="2" borderId="35" xfId="1" applyNumberFormat="1" applyFont="1" applyFill="1" applyBorder="1" applyAlignment="1" applyProtection="1">
      <alignment horizontal="center" vertical="center" wrapText="1"/>
      <protection locked="0"/>
    </xf>
    <xf numFmtId="183" fontId="13" fillId="2" borderId="25" xfId="1" applyNumberFormat="1" applyFont="1" applyFill="1" applyBorder="1" applyAlignment="1" applyProtection="1">
      <alignment horizontal="center" vertical="center" wrapText="1"/>
      <protection locked="0"/>
    </xf>
    <xf numFmtId="0" fontId="9" fillId="0" borderId="35" xfId="1" applyFont="1" applyBorder="1" applyAlignment="1">
      <alignment vertical="center" wrapText="1"/>
    </xf>
    <xf numFmtId="0" fontId="9" fillId="0" borderId="54" xfId="1" applyFont="1" applyBorder="1" applyAlignment="1">
      <alignment vertical="center" wrapText="1"/>
    </xf>
    <xf numFmtId="0" fontId="10" fillId="5" borderId="4" xfId="1" applyFont="1" applyFill="1" applyBorder="1" applyAlignment="1" applyProtection="1">
      <alignment horizontal="center" vertical="center"/>
      <protection locked="0"/>
    </xf>
    <xf numFmtId="49" fontId="7" fillId="3" borderId="5" xfId="2" applyNumberFormat="1" applyFill="1" applyBorder="1" applyAlignment="1" applyProtection="1">
      <alignment horizontal="center" vertical="center" shrinkToFit="1"/>
      <protection locked="0"/>
    </xf>
    <xf numFmtId="49" fontId="11" fillId="3" borderId="6" xfId="2" applyNumberFormat="1" applyFont="1" applyFill="1" applyBorder="1" applyAlignment="1" applyProtection="1">
      <alignment horizontal="center" vertical="center" shrinkToFit="1"/>
      <protection locked="0"/>
    </xf>
    <xf numFmtId="176" fontId="13" fillId="4" borderId="23" xfId="1" applyNumberFormat="1" applyFont="1" applyFill="1" applyBorder="1" applyAlignment="1" applyProtection="1">
      <alignment horizontal="center" vertical="center" wrapText="1"/>
      <protection locked="0"/>
    </xf>
    <xf numFmtId="176" fontId="13" fillId="4" borderId="24" xfId="1" applyNumberFormat="1" applyFont="1" applyFill="1" applyBorder="1" applyAlignment="1" applyProtection="1">
      <alignment horizontal="center" vertical="center" wrapText="1"/>
      <protection locked="0"/>
    </xf>
    <xf numFmtId="0" fontId="10" fillId="4" borderId="23" xfId="1" applyFont="1" applyFill="1" applyBorder="1" applyAlignment="1" applyProtection="1">
      <alignment horizontal="center" vertical="center"/>
      <protection locked="0"/>
    </xf>
    <xf numFmtId="0" fontId="10" fillId="4" borderId="24" xfId="1" applyFont="1" applyFill="1" applyBorder="1" applyAlignment="1" applyProtection="1">
      <alignment horizontal="center" vertical="center"/>
      <protection locked="0"/>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19"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21" xfId="1" applyFont="1" applyBorder="1" applyAlignment="1">
      <alignment horizontal="center" vertical="center" wrapText="1"/>
    </xf>
    <xf numFmtId="0" fontId="12" fillId="0" borderId="23" xfId="1" applyFont="1" applyBorder="1" applyAlignment="1">
      <alignment vertical="center" wrapText="1"/>
    </xf>
    <xf numFmtId="0" fontId="12" fillId="0" borderId="24" xfId="1" applyFont="1" applyBorder="1" applyAlignment="1">
      <alignment vertical="center" wrapText="1"/>
    </xf>
    <xf numFmtId="0" fontId="12" fillId="0" borderId="26" xfId="1" applyFont="1" applyBorder="1" applyAlignment="1">
      <alignment vertical="center" wrapText="1"/>
    </xf>
    <xf numFmtId="0" fontId="12" fillId="0" borderId="17" xfId="1" applyFont="1" applyBorder="1" applyAlignment="1">
      <alignment vertical="center" wrapText="1"/>
    </xf>
    <xf numFmtId="0" fontId="10" fillId="6" borderId="7" xfId="1" applyFont="1" applyFill="1" applyBorder="1" applyAlignment="1" applyProtection="1">
      <alignment vertical="center" wrapText="1"/>
      <protection locked="0"/>
    </xf>
    <xf numFmtId="0" fontId="10" fillId="6" borderId="8" xfId="1" applyFont="1" applyFill="1" applyBorder="1" applyAlignment="1" applyProtection="1">
      <alignment vertical="center" wrapText="1"/>
      <protection locked="0"/>
    </xf>
    <xf numFmtId="0" fontId="10" fillId="6" borderId="9" xfId="1" applyFont="1" applyFill="1" applyBorder="1" applyAlignment="1" applyProtection="1">
      <alignment vertical="center" wrapText="1"/>
      <protection locked="0"/>
    </xf>
    <xf numFmtId="0" fontId="10" fillId="6" borderId="10" xfId="1" applyFont="1" applyFill="1" applyBorder="1" applyAlignment="1" applyProtection="1">
      <alignment vertical="center" wrapText="1"/>
      <protection locked="0"/>
    </xf>
    <xf numFmtId="0" fontId="10" fillId="6" borderId="11" xfId="1" applyFont="1" applyFill="1" applyBorder="1" applyAlignment="1" applyProtection="1">
      <alignment vertical="center" wrapText="1"/>
      <protection locked="0"/>
    </xf>
    <xf numFmtId="0" fontId="10" fillId="6" borderId="12" xfId="1" applyFont="1" applyFill="1" applyBorder="1" applyAlignment="1" applyProtection="1">
      <alignment vertical="center" wrapText="1"/>
      <protection locked="0"/>
    </xf>
    <xf numFmtId="0" fontId="10" fillId="3" borderId="5" xfId="1" applyFont="1" applyFill="1" applyBorder="1" applyAlignment="1" applyProtection="1">
      <alignment horizontal="center" vertical="center" shrinkToFit="1"/>
      <protection locked="0"/>
    </xf>
    <xf numFmtId="0" fontId="10" fillId="3" borderId="6" xfId="1" applyFont="1" applyFill="1" applyBorder="1" applyAlignment="1" applyProtection="1">
      <alignment horizontal="center" vertical="center" shrinkToFit="1"/>
      <protection locked="0"/>
    </xf>
    <xf numFmtId="177" fontId="10" fillId="3" borderId="5" xfId="1" applyNumberFormat="1" applyFont="1" applyFill="1" applyBorder="1" applyAlignment="1" applyProtection="1">
      <alignment horizontal="center" vertical="center" shrinkToFit="1"/>
      <protection locked="0"/>
    </xf>
    <xf numFmtId="177" fontId="10" fillId="3" borderId="6" xfId="1" applyNumberFormat="1" applyFont="1" applyFill="1" applyBorder="1" applyAlignment="1" applyProtection="1">
      <alignment horizontal="center" vertical="center" shrinkToFit="1"/>
      <protection locked="0"/>
    </xf>
    <xf numFmtId="49" fontId="10" fillId="3" borderId="5" xfId="1" applyNumberFormat="1" applyFont="1" applyFill="1" applyBorder="1" applyAlignment="1" applyProtection="1">
      <alignment horizontal="center" vertical="center" shrinkToFit="1"/>
      <protection locked="0"/>
    </xf>
    <xf numFmtId="49" fontId="10" fillId="3" borderId="6" xfId="1" applyNumberFormat="1" applyFont="1" applyFill="1" applyBorder="1" applyAlignment="1" applyProtection="1">
      <alignment horizontal="center" vertical="center" shrinkToFit="1"/>
      <protection locked="0"/>
    </xf>
    <xf numFmtId="0" fontId="12" fillId="0" borderId="30" xfId="1" applyFont="1" applyBorder="1" applyAlignment="1">
      <alignment horizontal="left" vertical="center" wrapText="1"/>
    </xf>
    <xf numFmtId="0" fontId="12" fillId="0" borderId="31" xfId="1" applyFont="1" applyBorder="1" applyAlignment="1">
      <alignment horizontal="left" vertical="center" wrapText="1"/>
    </xf>
    <xf numFmtId="0" fontId="15" fillId="0" borderId="13" xfId="1" applyFont="1" applyBorder="1" applyAlignment="1">
      <alignment horizontal="center" vertical="center" wrapText="1"/>
    </xf>
    <xf numFmtId="0" fontId="15" fillId="0" borderId="22" xfId="1" applyFont="1" applyBorder="1" applyAlignment="1">
      <alignment horizontal="center" vertical="center" wrapText="1"/>
    </xf>
    <xf numFmtId="0" fontId="10" fillId="0" borderId="33" xfId="1" applyFont="1" applyBorder="1" applyAlignment="1">
      <alignment horizontal="center" vertical="center" shrinkToFit="1"/>
    </xf>
    <xf numFmtId="0" fontId="10" fillId="0" borderId="34" xfId="1" applyFont="1" applyBorder="1" applyAlignment="1">
      <alignment horizontal="center" vertical="center" shrinkToFit="1"/>
    </xf>
    <xf numFmtId="183" fontId="13" fillId="2" borderId="66" xfId="1" applyNumberFormat="1" applyFont="1" applyFill="1" applyBorder="1" applyAlignment="1" applyProtection="1">
      <alignment horizontal="center" vertical="center" wrapText="1"/>
      <protection locked="0"/>
    </xf>
    <xf numFmtId="183" fontId="13" fillId="2" borderId="52" xfId="1" applyNumberFormat="1" applyFont="1" applyFill="1" applyBorder="1" applyAlignment="1" applyProtection="1">
      <alignment horizontal="center" vertical="center" wrapText="1"/>
      <protection locked="0"/>
    </xf>
    <xf numFmtId="0" fontId="16" fillId="5" borderId="7" xfId="1" applyFont="1" applyFill="1" applyBorder="1" applyAlignment="1" applyProtection="1">
      <alignment horizontal="center" vertical="center" wrapText="1"/>
      <protection locked="0"/>
    </xf>
    <xf numFmtId="0" fontId="16" fillId="5" borderId="9" xfId="1" applyFont="1" applyFill="1" applyBorder="1" applyAlignment="1" applyProtection="1">
      <alignment horizontal="center" vertical="center" wrapText="1"/>
      <protection locked="0"/>
    </xf>
    <xf numFmtId="0" fontId="16" fillId="5" borderId="13" xfId="1" applyFont="1" applyFill="1" applyBorder="1" applyAlignment="1" applyProtection="1">
      <alignment horizontal="center" vertical="center" wrapText="1"/>
      <protection locked="0"/>
    </xf>
    <xf numFmtId="0" fontId="16" fillId="5" borderId="36" xfId="1" applyFont="1" applyFill="1" applyBorder="1" applyAlignment="1" applyProtection="1">
      <alignment horizontal="center" vertical="center" wrapText="1"/>
      <protection locked="0"/>
    </xf>
    <xf numFmtId="0" fontId="16" fillId="5" borderId="10" xfId="1" applyFont="1" applyFill="1" applyBorder="1" applyAlignment="1" applyProtection="1">
      <alignment horizontal="center" vertical="center" wrapText="1"/>
      <protection locked="0"/>
    </xf>
    <xf numFmtId="0" fontId="16" fillId="5" borderId="12" xfId="1" applyFont="1" applyFill="1" applyBorder="1" applyAlignment="1" applyProtection="1">
      <alignment horizontal="center" vertical="center" wrapText="1"/>
      <protection locked="0"/>
    </xf>
    <xf numFmtId="0" fontId="12" fillId="0" borderId="7"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14"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36"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36"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57" xfId="1" applyFont="1" applyBorder="1" applyAlignment="1">
      <alignment horizontal="center" vertical="center" wrapText="1"/>
    </xf>
    <xf numFmtId="0" fontId="16" fillId="5" borderId="16" xfId="1" applyFont="1" applyFill="1" applyBorder="1" applyAlignment="1" applyProtection="1">
      <alignment horizontal="center" vertical="center" wrapText="1"/>
      <protection locked="0"/>
    </xf>
    <xf numFmtId="0" fontId="16" fillId="5" borderId="0" xfId="1" applyFont="1" applyFill="1" applyBorder="1" applyAlignment="1" applyProtection="1">
      <alignment horizontal="center" vertical="center" wrapText="1"/>
      <protection locked="0"/>
    </xf>
    <xf numFmtId="0" fontId="16" fillId="5" borderId="57" xfId="1" applyFont="1" applyFill="1" applyBorder="1" applyAlignment="1" applyProtection="1">
      <alignment horizontal="center" vertical="center" wrapText="1"/>
      <protection locked="0"/>
    </xf>
    <xf numFmtId="0" fontId="10" fillId="0" borderId="79" xfId="1" applyFont="1" applyFill="1" applyBorder="1" applyAlignment="1">
      <alignment horizontal="center" vertical="center"/>
    </xf>
    <xf numFmtId="0" fontId="10" fillId="0" borderId="80" xfId="1" applyFont="1" applyFill="1" applyBorder="1" applyAlignment="1">
      <alignment horizontal="center" vertical="center"/>
    </xf>
    <xf numFmtId="0" fontId="9" fillId="0" borderId="37" xfId="1" applyFont="1" applyBorder="1" applyAlignment="1">
      <alignment vertical="center" wrapText="1"/>
    </xf>
    <xf numFmtId="0" fontId="9" fillId="0" borderId="38" xfId="1" applyFont="1" applyBorder="1" applyAlignment="1">
      <alignment vertical="center" wrapText="1"/>
    </xf>
    <xf numFmtId="0" fontId="12" fillId="0" borderId="27" xfId="1" applyFont="1" applyBorder="1" applyAlignment="1">
      <alignment vertical="center" wrapText="1"/>
    </xf>
    <xf numFmtId="0" fontId="12" fillId="0" borderId="101" xfId="1" applyFont="1" applyBorder="1" applyAlignment="1">
      <alignment vertical="center" wrapText="1"/>
    </xf>
    <xf numFmtId="0" fontId="9" fillId="0" borderId="14" xfId="1" applyFont="1" applyBorder="1" applyAlignment="1">
      <alignment vertical="center" wrapText="1"/>
    </xf>
    <xf numFmtId="0" fontId="9" fillId="0" borderId="15" xfId="1" applyFont="1" applyBorder="1" applyAlignment="1">
      <alignment vertical="center" wrapText="1"/>
    </xf>
    <xf numFmtId="0" fontId="9" fillId="0" borderId="18" xfId="1" applyFont="1" applyBorder="1" applyAlignment="1">
      <alignment vertical="center" wrapText="1"/>
    </xf>
    <xf numFmtId="0" fontId="9" fillId="0" borderId="19" xfId="1" applyFont="1" applyBorder="1" applyAlignment="1">
      <alignment vertical="center" wrapText="1"/>
    </xf>
    <xf numFmtId="0" fontId="9" fillId="0" borderId="20" xfId="1" applyFont="1" applyBorder="1" applyAlignment="1">
      <alignment vertical="center" wrapText="1"/>
    </xf>
    <xf numFmtId="0" fontId="9" fillId="0" borderId="21" xfId="1" applyFont="1" applyBorder="1" applyAlignment="1">
      <alignment vertical="center" wrapText="1"/>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20" xfId="1" applyFont="1" applyBorder="1" applyAlignment="1">
      <alignment horizontal="center" vertical="center"/>
    </xf>
    <xf numFmtId="0" fontId="10" fillId="0" borderId="21" xfId="1" applyFont="1" applyBorder="1" applyAlignment="1">
      <alignment horizontal="center" vertical="center"/>
    </xf>
    <xf numFmtId="0" fontId="9" fillId="0" borderId="60" xfId="1" applyFont="1" applyBorder="1" applyAlignment="1">
      <alignment horizontal="center" vertical="center" wrapText="1"/>
    </xf>
    <xf numFmtId="0" fontId="9" fillId="0" borderId="49" xfId="1" applyFont="1" applyBorder="1" applyAlignment="1">
      <alignment horizontal="center" vertical="center" wrapText="1"/>
    </xf>
    <xf numFmtId="0" fontId="9" fillId="0" borderId="61" xfId="1" applyFont="1" applyBorder="1" applyAlignment="1">
      <alignment horizontal="center" vertical="center" wrapText="1"/>
    </xf>
    <xf numFmtId="0" fontId="9" fillId="0" borderId="62" xfId="1" applyFont="1" applyBorder="1" applyAlignment="1">
      <alignment horizontal="center" vertical="center" wrapText="1"/>
    </xf>
    <xf numFmtId="181" fontId="13" fillId="2" borderId="4" xfId="1" applyNumberFormat="1" applyFont="1" applyFill="1" applyBorder="1" applyAlignment="1" applyProtection="1">
      <alignment horizontal="center" vertical="center" wrapText="1"/>
      <protection locked="0"/>
    </xf>
    <xf numFmtId="176" fontId="13" fillId="2" borderId="35" xfId="1" applyNumberFormat="1" applyFont="1" applyFill="1" applyBorder="1" applyAlignment="1" applyProtection="1">
      <alignment horizontal="center" vertical="center" wrapText="1"/>
      <protection locked="0"/>
    </xf>
    <xf numFmtId="176" fontId="13" fillId="2" borderId="25" xfId="1" applyNumberFormat="1" applyFont="1" applyFill="1" applyBorder="1" applyAlignment="1" applyProtection="1">
      <alignment horizontal="center" vertical="center" wrapText="1"/>
      <protection locked="0"/>
    </xf>
    <xf numFmtId="176" fontId="13" fillId="2" borderId="58" xfId="1" applyNumberFormat="1" applyFont="1" applyFill="1" applyBorder="1" applyAlignment="1" applyProtection="1">
      <alignment horizontal="center" vertical="center" wrapText="1"/>
      <protection locked="0"/>
    </xf>
    <xf numFmtId="176" fontId="13" fillId="2" borderId="64" xfId="1" applyNumberFormat="1" applyFont="1" applyFill="1" applyBorder="1" applyAlignment="1" applyProtection="1">
      <alignment horizontal="center" vertical="center" wrapText="1"/>
      <protection locked="0"/>
    </xf>
    <xf numFmtId="176" fontId="13" fillId="2" borderId="93" xfId="1" applyNumberFormat="1" applyFont="1" applyFill="1" applyBorder="1" applyAlignment="1" applyProtection="1">
      <alignment horizontal="center" vertical="center" wrapText="1"/>
      <protection locked="0"/>
    </xf>
    <xf numFmtId="176" fontId="13" fillId="2" borderId="94" xfId="1" applyNumberFormat="1" applyFont="1" applyFill="1" applyBorder="1" applyAlignment="1" applyProtection="1">
      <alignment horizontal="center" vertical="center" wrapText="1"/>
      <protection locked="0"/>
    </xf>
    <xf numFmtId="0" fontId="10" fillId="0" borderId="69" xfId="1" applyFont="1" applyBorder="1" applyAlignment="1">
      <alignment horizontal="center" vertical="center" wrapText="1"/>
    </xf>
    <xf numFmtId="0" fontId="10" fillId="0" borderId="40" xfId="1" applyFont="1" applyBorder="1" applyAlignment="1">
      <alignment horizontal="center" vertical="center" wrapText="1"/>
    </xf>
    <xf numFmtId="0" fontId="10" fillId="0" borderId="65" xfId="1" applyFont="1" applyBorder="1" applyAlignment="1">
      <alignment horizontal="center" vertical="center" wrapText="1"/>
    </xf>
    <xf numFmtId="0" fontId="10" fillId="0" borderId="42" xfId="1" applyFont="1" applyBorder="1" applyAlignment="1">
      <alignment horizontal="center" vertical="center" wrapText="1"/>
    </xf>
    <xf numFmtId="176" fontId="13" fillId="2" borderId="66" xfId="1" applyNumberFormat="1" applyFont="1" applyFill="1" applyBorder="1" applyAlignment="1" applyProtection="1">
      <alignment horizontal="center" vertical="center" wrapText="1"/>
      <protection locked="0"/>
    </xf>
    <xf numFmtId="176" fontId="13" fillId="2" borderId="52" xfId="1" applyNumberFormat="1" applyFont="1" applyFill="1" applyBorder="1" applyAlignment="1" applyProtection="1">
      <alignment horizontal="center" vertical="center" wrapText="1"/>
      <protection locked="0"/>
    </xf>
    <xf numFmtId="176" fontId="13" fillId="2" borderId="67" xfId="1" applyNumberFormat="1" applyFont="1" applyFill="1" applyBorder="1" applyAlignment="1" applyProtection="1">
      <alignment horizontal="center" vertical="center" wrapText="1"/>
      <protection locked="0"/>
    </xf>
    <xf numFmtId="176" fontId="13" fillId="2" borderId="68" xfId="1" applyNumberFormat="1" applyFont="1" applyFill="1" applyBorder="1" applyAlignment="1" applyProtection="1">
      <alignment horizontal="center" vertical="center" wrapText="1"/>
      <protection locked="0"/>
    </xf>
    <xf numFmtId="0" fontId="10" fillId="5" borderId="81" xfId="1" applyFont="1" applyFill="1" applyBorder="1" applyAlignment="1" applyProtection="1">
      <alignment horizontal="center" vertical="center"/>
      <protection locked="0"/>
    </xf>
    <xf numFmtId="0" fontId="10" fillId="5" borderId="82" xfId="1" applyFont="1" applyFill="1" applyBorder="1" applyAlignment="1" applyProtection="1">
      <alignment horizontal="center" vertical="center"/>
      <protection locked="0"/>
    </xf>
    <xf numFmtId="0" fontId="12" fillId="0" borderId="69" xfId="1" applyFont="1" applyBorder="1" applyAlignment="1">
      <alignment horizontal="center" vertical="center" wrapText="1"/>
    </xf>
    <xf numFmtId="0" fontId="12" fillId="0" borderId="40" xfId="1" applyFont="1" applyBorder="1" applyAlignment="1">
      <alignment horizontal="center" vertical="center" wrapText="1"/>
    </xf>
    <xf numFmtId="0" fontId="12" fillId="0" borderId="65" xfId="1" applyFont="1" applyBorder="1" applyAlignment="1">
      <alignment horizontal="center" vertical="center" wrapText="1"/>
    </xf>
    <xf numFmtId="0" fontId="12" fillId="0" borderId="42" xfId="1" applyFont="1" applyBorder="1" applyAlignment="1">
      <alignment horizontal="center" vertical="center" wrapText="1"/>
    </xf>
    <xf numFmtId="178" fontId="13" fillId="2" borderId="70" xfId="1" applyNumberFormat="1" applyFont="1" applyFill="1" applyBorder="1" applyAlignment="1" applyProtection="1">
      <alignment horizontal="center" vertical="center" wrapText="1"/>
      <protection locked="0"/>
    </xf>
    <xf numFmtId="178" fontId="13" fillId="2" borderId="24" xfId="1" applyNumberFormat="1" applyFont="1" applyFill="1" applyBorder="1" applyAlignment="1" applyProtection="1">
      <alignment horizontal="center" vertical="center" wrapText="1"/>
      <protection locked="0"/>
    </xf>
    <xf numFmtId="0" fontId="16" fillId="5" borderId="14" xfId="1" applyFont="1" applyFill="1" applyBorder="1" applyAlignment="1" applyProtection="1">
      <alignment horizontal="center" vertical="center" wrapText="1"/>
      <protection locked="0"/>
    </xf>
    <xf numFmtId="0" fontId="16" fillId="5" borderId="48" xfId="1" applyFont="1" applyFill="1" applyBorder="1" applyAlignment="1" applyProtection="1">
      <alignment horizontal="center" vertical="center" wrapText="1"/>
      <protection locked="0"/>
    </xf>
    <xf numFmtId="0" fontId="16" fillId="5" borderId="18" xfId="1" applyFont="1" applyFill="1" applyBorder="1" applyAlignment="1" applyProtection="1">
      <alignment horizontal="center" vertical="center" wrapText="1"/>
      <protection locked="0"/>
    </xf>
    <xf numFmtId="0" fontId="16" fillId="5" borderId="20" xfId="1" applyFont="1" applyFill="1" applyBorder="1" applyAlignment="1" applyProtection="1">
      <alignment horizontal="center" vertical="center" wrapText="1"/>
      <protection locked="0"/>
    </xf>
    <xf numFmtId="0" fontId="16" fillId="5" borderId="42" xfId="1" applyFont="1" applyFill="1" applyBorder="1" applyAlignment="1" applyProtection="1">
      <alignment horizontal="center" vertical="center" wrapText="1"/>
      <protection locked="0"/>
    </xf>
    <xf numFmtId="0" fontId="15" fillId="0" borderId="48" xfId="1" applyFont="1" applyBorder="1" applyAlignment="1">
      <alignment horizontal="center" vertical="center" wrapText="1"/>
    </xf>
    <xf numFmtId="0" fontId="15" fillId="0" borderId="42" xfId="1" applyFont="1" applyBorder="1" applyAlignment="1">
      <alignment horizontal="center" vertical="center" wrapText="1"/>
    </xf>
    <xf numFmtId="0" fontId="10" fillId="5" borderId="83" xfId="1" applyFont="1" applyFill="1" applyBorder="1" applyAlignment="1" applyProtection="1">
      <alignment horizontal="center" vertical="center"/>
      <protection locked="0"/>
    </xf>
    <xf numFmtId="0" fontId="10" fillId="5" borderId="84" xfId="1" applyFont="1" applyFill="1" applyBorder="1" applyAlignment="1" applyProtection="1">
      <alignment horizontal="center" vertical="center"/>
      <protection locked="0"/>
    </xf>
    <xf numFmtId="0" fontId="16" fillId="0" borderId="0" xfId="1" applyFont="1" applyBorder="1" applyAlignment="1">
      <alignment vertical="center" wrapText="1"/>
    </xf>
    <xf numFmtId="0" fontId="15" fillId="0" borderId="50" xfId="1" applyFont="1" applyBorder="1" applyAlignment="1">
      <alignment vertical="center" wrapText="1"/>
    </xf>
    <xf numFmtId="0" fontId="15" fillId="0" borderId="24" xfId="1" applyFont="1" applyBorder="1" applyAlignment="1">
      <alignment vertical="center" wrapText="1"/>
    </xf>
    <xf numFmtId="0" fontId="15" fillId="0" borderId="51" xfId="1" applyFont="1" applyBorder="1" applyAlignment="1">
      <alignment vertical="center" wrapText="1"/>
    </xf>
    <xf numFmtId="0" fontId="15" fillId="0" borderId="52" xfId="1" applyFont="1" applyBorder="1" applyAlignment="1">
      <alignment vertical="center" wrapText="1"/>
    </xf>
    <xf numFmtId="182" fontId="13" fillId="2" borderId="63" xfId="1" applyNumberFormat="1" applyFont="1" applyFill="1" applyBorder="1" applyAlignment="1" applyProtection="1">
      <alignment horizontal="center" vertical="center" wrapText="1"/>
      <protection locked="0"/>
    </xf>
    <xf numFmtId="182" fontId="13" fillId="2" borderId="71" xfId="1" applyNumberFormat="1" applyFont="1" applyFill="1" applyBorder="1" applyAlignment="1" applyProtection="1">
      <alignment horizontal="center" vertical="center" wrapText="1"/>
      <protection locked="0"/>
    </xf>
    <xf numFmtId="0" fontId="12" fillId="0" borderId="4" xfId="1" applyFont="1" applyBorder="1" applyAlignment="1">
      <alignment horizontal="center" vertical="center" wrapText="1"/>
    </xf>
    <xf numFmtId="182" fontId="13" fillId="2" borderId="4" xfId="1" applyNumberFormat="1" applyFont="1" applyFill="1" applyBorder="1" applyAlignment="1" applyProtection="1">
      <alignment horizontal="center" vertical="center" wrapText="1"/>
      <protection locked="0"/>
    </xf>
    <xf numFmtId="0" fontId="9" fillId="0" borderId="8"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50" xfId="1" applyFont="1" applyBorder="1" applyAlignment="1">
      <alignment vertical="center" wrapText="1"/>
    </xf>
    <xf numFmtId="0" fontId="10" fillId="0" borderId="7" xfId="1" applyFont="1" applyBorder="1" applyAlignment="1">
      <alignment horizontal="center" vertical="center"/>
    </xf>
    <xf numFmtId="0" fontId="10" fillId="0" borderId="49" xfId="1" applyFont="1" applyBorder="1" applyAlignment="1">
      <alignment horizontal="center" vertical="center"/>
    </xf>
    <xf numFmtId="0" fontId="10" fillId="0" borderId="22" xfId="1" applyFont="1" applyBorder="1" applyAlignment="1">
      <alignment horizontal="center" vertical="center"/>
    </xf>
    <xf numFmtId="0" fontId="12" fillId="0" borderId="0" xfId="1" applyFont="1" applyAlignment="1">
      <alignment vertical="center" wrapText="1"/>
    </xf>
    <xf numFmtId="176" fontId="13" fillId="2" borderId="47" xfId="1" applyNumberFormat="1" applyFont="1" applyFill="1" applyBorder="1" applyAlignment="1" applyProtection="1">
      <alignment horizontal="center" vertical="center" wrapText="1"/>
      <protection locked="0"/>
    </xf>
    <xf numFmtId="176" fontId="13" fillId="2" borderId="24" xfId="1" applyNumberFormat="1" applyFont="1" applyFill="1" applyBorder="1" applyAlignment="1" applyProtection="1">
      <alignment horizontal="center" vertical="center" wrapText="1"/>
      <protection locked="0"/>
    </xf>
    <xf numFmtId="0" fontId="12" fillId="0" borderId="27" xfId="1" applyFont="1" applyFill="1" applyBorder="1" applyAlignment="1">
      <alignment vertical="center" wrapText="1"/>
    </xf>
    <xf numFmtId="0" fontId="12" fillId="0" borderId="28" xfId="1" applyFont="1" applyFill="1" applyBorder="1" applyAlignment="1">
      <alignment vertical="center" wrapText="1"/>
    </xf>
    <xf numFmtId="0" fontId="12" fillId="0" borderId="41" xfId="1" applyFont="1" applyBorder="1" applyAlignment="1">
      <alignment vertical="center" wrapText="1"/>
    </xf>
    <xf numFmtId="0" fontId="12" fillId="0" borderId="77" xfId="1" applyFont="1" applyBorder="1" applyAlignment="1">
      <alignment vertical="center" wrapText="1"/>
    </xf>
    <xf numFmtId="0" fontId="12" fillId="0" borderId="28" xfId="1" applyFont="1" applyBorder="1" applyAlignment="1">
      <alignment vertical="center" wrapText="1"/>
    </xf>
    <xf numFmtId="0" fontId="9" fillId="0" borderId="26" xfId="1" applyFont="1" applyFill="1" applyBorder="1" applyAlignment="1">
      <alignment vertical="center" wrapText="1"/>
    </xf>
    <xf numFmtId="0" fontId="9" fillId="0" borderId="17" xfId="1" applyFont="1" applyFill="1" applyBorder="1" applyAlignment="1">
      <alignment vertical="center" wrapText="1"/>
    </xf>
    <xf numFmtId="0" fontId="12" fillId="0" borderId="41" xfId="1" applyFont="1" applyFill="1" applyBorder="1" applyAlignment="1">
      <alignment vertical="center" wrapText="1"/>
    </xf>
    <xf numFmtId="0" fontId="12" fillId="0" borderId="77" xfId="1" applyFont="1" applyFill="1" applyBorder="1" applyAlignment="1">
      <alignment vertical="center" wrapText="1"/>
    </xf>
    <xf numFmtId="0" fontId="9" fillId="0" borderId="26" xfId="1" applyFont="1" applyBorder="1" applyAlignment="1">
      <alignment vertical="center" wrapText="1"/>
    </xf>
    <xf numFmtId="0" fontId="9" fillId="0" borderId="17" xfId="1" applyFont="1" applyBorder="1" applyAlignment="1">
      <alignment vertical="center" wrapText="1"/>
    </xf>
    <xf numFmtId="0" fontId="9" fillId="0" borderId="16" xfId="1" applyFont="1" applyBorder="1" applyAlignment="1">
      <alignment vertical="center" wrapText="1"/>
    </xf>
    <xf numFmtId="0" fontId="15" fillId="0" borderId="23" xfId="1" applyFont="1" applyBorder="1" applyAlignment="1">
      <alignment vertical="center" wrapText="1"/>
    </xf>
    <xf numFmtId="0" fontId="15" fillId="0" borderId="47" xfId="1" applyFont="1" applyBorder="1" applyAlignment="1">
      <alignment vertical="center" wrapText="1"/>
    </xf>
    <xf numFmtId="0" fontId="10" fillId="0" borderId="9" xfId="1" applyFont="1" applyBorder="1" applyAlignment="1">
      <alignment horizontal="center" vertical="center"/>
    </xf>
    <xf numFmtId="0" fontId="10" fillId="0" borderId="13" xfId="1" applyFont="1" applyBorder="1" applyAlignment="1">
      <alignment horizontal="center" vertical="center"/>
    </xf>
    <xf numFmtId="0" fontId="10" fillId="0" borderId="36" xfId="1" applyFont="1" applyBorder="1" applyAlignment="1">
      <alignment horizontal="center" vertical="center"/>
    </xf>
    <xf numFmtId="0" fontId="10" fillId="0" borderId="10" xfId="1" applyFont="1" applyBorder="1" applyAlignment="1">
      <alignment horizontal="center" vertical="center"/>
    </xf>
    <xf numFmtId="0" fontId="10" fillId="0" borderId="12" xfId="1" applyFont="1" applyBorder="1" applyAlignment="1">
      <alignment horizontal="center" vertical="center"/>
    </xf>
    <xf numFmtId="0" fontId="12" fillId="0" borderId="87" xfId="1" applyFont="1" applyBorder="1" applyAlignment="1">
      <alignment horizontal="center" vertical="center" wrapText="1"/>
    </xf>
    <xf numFmtId="0" fontId="12" fillId="0" borderId="21" xfId="1" applyFont="1" applyBorder="1" applyAlignment="1">
      <alignment horizontal="center" vertical="center" wrapText="1"/>
    </xf>
    <xf numFmtId="178" fontId="13" fillId="2" borderId="92" xfId="1" applyNumberFormat="1" applyFont="1" applyFill="1" applyBorder="1" applyAlignment="1" applyProtection="1">
      <alignment horizontal="center" vertical="center" wrapText="1"/>
      <protection locked="0"/>
    </xf>
    <xf numFmtId="183" fontId="13" fillId="2" borderId="54" xfId="1" applyNumberFormat="1" applyFont="1" applyFill="1" applyBorder="1" applyAlignment="1" applyProtection="1">
      <alignment horizontal="center" vertical="center" wrapText="1"/>
      <protection locked="0"/>
    </xf>
    <xf numFmtId="0" fontId="12" fillId="0" borderId="32" xfId="1" applyFont="1" applyBorder="1" applyAlignment="1">
      <alignment vertical="center" wrapText="1"/>
    </xf>
    <xf numFmtId="0" fontId="12" fillId="0" borderId="56" xfId="1" applyFont="1" applyBorder="1" applyAlignment="1">
      <alignment vertical="center" wrapText="1"/>
    </xf>
    <xf numFmtId="0" fontId="9" fillId="0" borderId="7" xfId="1" applyFont="1" applyBorder="1" applyAlignment="1">
      <alignment horizontal="left" vertical="center" wrapText="1"/>
    </xf>
    <xf numFmtId="0" fontId="9" fillId="0" borderId="9" xfId="1" applyFont="1" applyBorder="1" applyAlignment="1">
      <alignment horizontal="left" vertical="center" wrapText="1"/>
    </xf>
    <xf numFmtId="0" fontId="9" fillId="0" borderId="13" xfId="1" applyFont="1" applyBorder="1" applyAlignment="1">
      <alignment horizontal="left" vertical="center" wrapText="1"/>
    </xf>
    <xf numFmtId="0" fontId="9" fillId="0" borderId="36" xfId="1" applyFont="1" applyBorder="1" applyAlignment="1">
      <alignment horizontal="left" vertical="center" wrapText="1"/>
    </xf>
    <xf numFmtId="0" fontId="9" fillId="0" borderId="10" xfId="1" applyFont="1" applyBorder="1" applyAlignment="1">
      <alignment horizontal="left" vertical="center" wrapText="1"/>
    </xf>
    <xf numFmtId="0" fontId="9" fillId="0" borderId="12" xfId="1" applyFont="1" applyBorder="1" applyAlignment="1">
      <alignment horizontal="left" vertical="center" wrapText="1"/>
    </xf>
    <xf numFmtId="0" fontId="10" fillId="5" borderId="7" xfId="1" applyFont="1" applyFill="1" applyBorder="1" applyAlignment="1" applyProtection="1">
      <alignment horizontal="center" vertical="center"/>
      <protection locked="0"/>
    </xf>
    <xf numFmtId="0" fontId="10" fillId="5" borderId="9" xfId="1" applyFont="1" applyFill="1" applyBorder="1" applyAlignment="1" applyProtection="1">
      <alignment horizontal="center" vertical="center"/>
      <protection locked="0"/>
    </xf>
    <xf numFmtId="0" fontId="10" fillId="5" borderId="13" xfId="1" applyFont="1" applyFill="1" applyBorder="1" applyAlignment="1" applyProtection="1">
      <alignment horizontal="center" vertical="center"/>
      <protection locked="0"/>
    </xf>
    <xf numFmtId="0" fontId="10" fillId="5" borderId="36" xfId="1" applyFont="1" applyFill="1" applyBorder="1" applyAlignment="1" applyProtection="1">
      <alignment horizontal="center" vertical="center"/>
      <protection locked="0"/>
    </xf>
    <xf numFmtId="0" fontId="10" fillId="5" borderId="10" xfId="1" applyFont="1" applyFill="1" applyBorder="1" applyAlignment="1" applyProtection="1">
      <alignment horizontal="center" vertical="center"/>
      <protection locked="0"/>
    </xf>
    <xf numFmtId="0" fontId="10" fillId="5" borderId="12" xfId="1" applyFont="1" applyFill="1" applyBorder="1" applyAlignment="1" applyProtection="1">
      <alignment horizontal="center" vertical="center"/>
      <protection locked="0"/>
    </xf>
    <xf numFmtId="0" fontId="12" fillId="0" borderId="27" xfId="1" applyFont="1" applyFill="1" applyBorder="1" applyAlignment="1">
      <alignment horizontal="left" vertical="center" wrapText="1"/>
    </xf>
    <xf numFmtId="0" fontId="12" fillId="0" borderId="28" xfId="1" applyFont="1" applyFill="1" applyBorder="1" applyAlignment="1">
      <alignment horizontal="left" vertical="center" wrapText="1"/>
    </xf>
    <xf numFmtId="0" fontId="9" fillId="0" borderId="14" xfId="1" applyFont="1" applyFill="1" applyBorder="1" applyAlignment="1">
      <alignment vertical="center" wrapText="1"/>
    </xf>
    <xf numFmtId="0" fontId="15" fillId="0" borderId="16" xfId="1" applyFont="1" applyFill="1" applyBorder="1" applyAlignment="1">
      <alignment vertical="center" wrapText="1"/>
    </xf>
    <xf numFmtId="0" fontId="9" fillId="0" borderId="18" xfId="1" applyFont="1" applyFill="1" applyBorder="1" applyAlignment="1">
      <alignment vertical="center" wrapText="1"/>
    </xf>
    <xf numFmtId="0" fontId="15" fillId="0" borderId="0" xfId="1" applyFont="1" applyFill="1" applyBorder="1" applyAlignment="1">
      <alignment vertical="center" wrapText="1"/>
    </xf>
    <xf numFmtId="0" fontId="10" fillId="0" borderId="16" xfId="1" applyFont="1" applyFill="1" applyBorder="1" applyAlignment="1">
      <alignment vertical="center" wrapText="1"/>
    </xf>
    <xf numFmtId="0" fontId="15" fillId="0" borderId="1" xfId="1" applyFont="1" applyBorder="1" applyAlignment="1">
      <alignment vertical="center"/>
    </xf>
    <xf numFmtId="0" fontId="12" fillId="0" borderId="18" xfId="1" applyFont="1" applyBorder="1" applyAlignment="1">
      <alignment vertical="center" wrapText="1"/>
    </xf>
    <xf numFmtId="0" fontId="12" fillId="0" borderId="36" xfId="1" applyFont="1" applyBorder="1" applyAlignment="1">
      <alignment vertical="center" wrapText="1"/>
    </xf>
    <xf numFmtId="0" fontId="12" fillId="0" borderId="39" xfId="1" applyFont="1" applyBorder="1" applyAlignment="1">
      <alignment vertical="center" wrapText="1"/>
    </xf>
    <xf numFmtId="0" fontId="12" fillId="0" borderId="40" xfId="1" applyFont="1" applyBorder="1" applyAlignment="1">
      <alignment vertical="center" wrapText="1"/>
    </xf>
    <xf numFmtId="0" fontId="6" fillId="0" borderId="0" xfId="1" applyAlignment="1">
      <alignment horizontal="center" vertical="center" wrapText="1"/>
    </xf>
    <xf numFmtId="176" fontId="6" fillId="0" borderId="0" xfId="1" applyNumberFormat="1" applyAlignment="1">
      <alignment horizontal="center" vertical="center" wrapText="1"/>
    </xf>
    <xf numFmtId="178" fontId="6" fillId="0" borderId="0" xfId="1" applyNumberFormat="1" applyAlignment="1">
      <alignment horizontal="center" vertical="center" wrapText="1"/>
    </xf>
    <xf numFmtId="185" fontId="6" fillId="0" borderId="0" xfId="1" applyNumberFormat="1" applyAlignment="1">
      <alignment horizontal="center" vertical="center" wrapText="1"/>
    </xf>
    <xf numFmtId="0" fontId="6" fillId="0" borderId="0" xfId="1" applyBorder="1" applyAlignment="1">
      <alignment horizontal="center" vertical="center" wrapText="1"/>
    </xf>
    <xf numFmtId="0" fontId="6" fillId="0" borderId="53" xfId="1" applyBorder="1" applyAlignment="1">
      <alignment horizontal="center" vertical="center" wrapText="1"/>
    </xf>
    <xf numFmtId="185" fontId="6" fillId="0" borderId="0" xfId="1" applyNumberFormat="1" applyFill="1" applyAlignment="1">
      <alignment horizontal="center" vertical="center" wrapText="1"/>
    </xf>
    <xf numFmtId="177" fontId="6" fillId="0" borderId="0" xfId="1" applyNumberFormat="1" applyBorder="1" applyAlignment="1">
      <alignment horizontal="center" vertical="center" wrapText="1"/>
    </xf>
    <xf numFmtId="177" fontId="6" fillId="0" borderId="53" xfId="1" applyNumberFormat="1" applyBorder="1" applyAlignment="1">
      <alignment horizontal="center" vertical="center" wrapText="1"/>
    </xf>
    <xf numFmtId="182" fontId="6" fillId="0" borderId="0" xfId="1" applyNumberFormat="1" applyAlignment="1">
      <alignment horizontal="center" vertical="center" wrapText="1"/>
    </xf>
  </cellXfs>
  <cellStyles count="4">
    <cellStyle name="ハイパーリンク" xfId="2" builtinId="8"/>
    <cellStyle name="桁区切り 2" xfId="3" xr:uid="{00000000-0005-0000-0000-000001000000}"/>
    <cellStyle name="標準" xfId="0" builtinId="0"/>
    <cellStyle name="標準 2" xfId="1" xr:uid="{00000000-0005-0000-0000-000003000000}"/>
  </cellStyles>
  <dxfs count="2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5"/>
  <sheetViews>
    <sheetView workbookViewId="0"/>
  </sheetViews>
  <sheetFormatPr defaultRowHeight="18.75"/>
  <cols>
    <col min="2" max="2" width="33.5" customWidth="1"/>
    <col min="3" max="3" width="51.75" customWidth="1"/>
  </cols>
  <sheetData>
    <row r="1" spans="1:3" ht="24">
      <c r="A1" s="1" t="s">
        <v>12</v>
      </c>
      <c r="B1" s="2"/>
      <c r="C1" s="2"/>
    </row>
    <row r="2" spans="1:3">
      <c r="A2" s="2"/>
      <c r="B2" s="2"/>
      <c r="C2" s="2"/>
    </row>
    <row r="3" spans="1:3" ht="19.5">
      <c r="A3" s="2"/>
      <c r="B3" s="3" t="s">
        <v>0</v>
      </c>
      <c r="C3" s="2"/>
    </row>
    <row r="4" spans="1:3" ht="33.75" customHeight="1">
      <c r="A4" s="2"/>
      <c r="B4" s="4" t="s">
        <v>1</v>
      </c>
      <c r="C4" s="5"/>
    </row>
    <row r="5" spans="1:3" ht="33.75" customHeight="1">
      <c r="A5" s="2"/>
      <c r="B5" s="6" t="s">
        <v>2</v>
      </c>
      <c r="C5" s="7"/>
    </row>
    <row r="6" spans="1:3" ht="33.75" customHeight="1">
      <c r="A6" s="2"/>
      <c r="B6" s="6" t="s">
        <v>3</v>
      </c>
      <c r="C6" s="7"/>
    </row>
    <row r="7" spans="1:3" ht="33.75" customHeight="1">
      <c r="A7" s="2"/>
      <c r="B7" s="6" t="s">
        <v>4</v>
      </c>
      <c r="C7" s="8"/>
    </row>
    <row r="8" spans="1:3" ht="33.75" customHeight="1">
      <c r="A8" s="2"/>
      <c r="B8" s="6" t="s">
        <v>5</v>
      </c>
      <c r="C8" s="7"/>
    </row>
    <row r="9" spans="1:3" ht="33.75" customHeight="1">
      <c r="A9" s="2"/>
      <c r="B9" s="6" t="s">
        <v>13</v>
      </c>
      <c r="C9" s="7"/>
    </row>
    <row r="10" spans="1:3" ht="33.75" customHeight="1">
      <c r="A10" s="2"/>
      <c r="B10" s="6" t="s">
        <v>6</v>
      </c>
      <c r="C10" s="7"/>
    </row>
    <row r="11" spans="1:3" ht="33.75" customHeight="1">
      <c r="A11" s="2"/>
      <c r="B11" s="6" t="s">
        <v>7</v>
      </c>
      <c r="C11" s="7"/>
    </row>
    <row r="12" spans="1:3" ht="33.75" customHeight="1">
      <c r="A12" s="2"/>
      <c r="B12" s="6" t="s">
        <v>8</v>
      </c>
      <c r="C12" s="7"/>
    </row>
    <row r="13" spans="1:3" ht="33.75" customHeight="1">
      <c r="A13" s="2"/>
      <c r="B13" s="6" t="s">
        <v>9</v>
      </c>
      <c r="C13" s="7"/>
    </row>
    <row r="14" spans="1:3" ht="33.75" customHeight="1">
      <c r="A14" s="2"/>
      <c r="B14" s="6" t="s">
        <v>10</v>
      </c>
      <c r="C14" s="7"/>
    </row>
    <row r="15" spans="1:3" ht="33.75" customHeight="1">
      <c r="A15" s="2"/>
      <c r="B15" s="9" t="s">
        <v>11</v>
      </c>
      <c r="C15" s="10"/>
    </row>
  </sheetData>
  <phoneticPr fontId="2"/>
  <dataValidations count="2">
    <dataValidation type="whole" operator="greaterThan" allowBlank="1" showInputMessage="1" showErrorMessage="1" sqref="C7" xr:uid="{00000000-0002-0000-0000-000000000000}">
      <formula1>0</formula1>
    </dataValidation>
    <dataValidation type="whole" allowBlank="1" showInputMessage="1" showErrorMessage="1" sqref="C4" xr:uid="{00000000-0002-0000-0000-000001000000}">
      <formula1>1310000001</formula1>
      <formula2>1339999999</formula2>
    </dataValidation>
  </dataValidations>
  <pageMargins left="0.7" right="0.7" top="0.75" bottom="0.75" header="0.3" footer="0.3"/>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45"/>
  <sheetViews>
    <sheetView showGridLines="0" tabSelected="1" view="pageBreakPreview" topLeftCell="C1" zoomScale="90" zoomScaleNormal="100" zoomScaleSheetLayoutView="90" workbookViewId="0">
      <selection activeCell="G10" sqref="G10"/>
    </sheetView>
  </sheetViews>
  <sheetFormatPr defaultRowHeight="14.25"/>
  <cols>
    <col min="1" max="2" width="6.125" style="17" customWidth="1"/>
    <col min="3" max="3" width="12.5" style="17" customWidth="1"/>
    <col min="4" max="4" width="35.75" style="17" customWidth="1"/>
    <col min="5" max="12" width="18.625" style="17" customWidth="1"/>
    <col min="13" max="13" width="25.125" style="17" customWidth="1"/>
    <col min="14" max="14" width="32.625" style="17" hidden="1" customWidth="1"/>
    <col min="15" max="15" width="16.25" style="17" bestFit="1" customWidth="1"/>
    <col min="16" max="16384" width="9" style="17"/>
  </cols>
  <sheetData>
    <row r="1" spans="1:14" ht="18" customHeight="1"/>
    <row r="2" spans="1:14" ht="18" customHeight="1">
      <c r="A2" s="15" t="s">
        <v>18</v>
      </c>
      <c r="B2" s="16"/>
      <c r="C2" s="16"/>
      <c r="D2" s="16"/>
      <c r="E2" s="16"/>
      <c r="F2" s="16"/>
      <c r="G2" s="16"/>
      <c r="H2" s="16"/>
      <c r="I2" s="16"/>
      <c r="J2" s="16"/>
      <c r="K2" s="16"/>
      <c r="L2" s="16"/>
      <c r="M2" s="16"/>
      <c r="N2" s="16"/>
    </row>
    <row r="3" spans="1:14" ht="18" customHeight="1">
      <c r="A3" s="15"/>
      <c r="B3" s="16"/>
      <c r="C3" s="16"/>
      <c r="D3" s="16"/>
      <c r="E3" s="16"/>
      <c r="F3" s="16"/>
      <c r="G3" s="16"/>
      <c r="H3" s="16"/>
      <c r="I3" s="16"/>
      <c r="J3" s="16"/>
      <c r="K3" s="16"/>
      <c r="L3" s="16"/>
      <c r="M3" s="16"/>
      <c r="N3" s="16"/>
    </row>
    <row r="4" spans="1:14" ht="18" customHeight="1">
      <c r="B4" s="16" t="s">
        <v>19</v>
      </c>
      <c r="C4" s="16"/>
      <c r="D4" s="16"/>
      <c r="I4" s="16"/>
      <c r="J4" s="16"/>
      <c r="K4" s="168"/>
      <c r="L4" s="169"/>
      <c r="M4" s="16"/>
      <c r="N4" s="16"/>
    </row>
    <row r="5" spans="1:14" ht="18" customHeight="1">
      <c r="B5" s="16" t="s">
        <v>129</v>
      </c>
      <c r="C5" s="16"/>
      <c r="D5" s="16"/>
      <c r="I5" s="16"/>
      <c r="J5" s="16"/>
      <c r="K5" s="168"/>
      <c r="L5" s="169"/>
      <c r="M5" s="16"/>
      <c r="N5" s="16"/>
    </row>
    <row r="6" spans="1:14" ht="18" customHeight="1">
      <c r="B6" s="16" t="s">
        <v>130</v>
      </c>
      <c r="C6" s="16"/>
      <c r="D6" s="16"/>
      <c r="I6" s="16"/>
      <c r="J6" s="16"/>
      <c r="K6" s="168"/>
      <c r="L6" s="169"/>
      <c r="M6" s="16"/>
      <c r="N6" s="16"/>
    </row>
    <row r="7" spans="1:14" ht="18" customHeight="1">
      <c r="B7" s="16" t="s">
        <v>20</v>
      </c>
      <c r="C7" s="16"/>
      <c r="D7" s="16"/>
      <c r="I7" s="16"/>
      <c r="J7" s="16"/>
      <c r="K7" s="168"/>
      <c r="L7" s="169"/>
      <c r="M7" s="16"/>
      <c r="N7" s="16"/>
    </row>
    <row r="8" spans="1:14" ht="18" customHeight="1">
      <c r="B8" s="16" t="s">
        <v>131</v>
      </c>
      <c r="C8" s="16"/>
      <c r="D8" s="16"/>
      <c r="I8" s="16"/>
      <c r="J8" s="16"/>
      <c r="K8" s="168"/>
      <c r="L8" s="169"/>
      <c r="M8" s="16"/>
      <c r="N8" s="16"/>
    </row>
    <row r="9" spans="1:14" ht="18" customHeight="1">
      <c r="B9" s="16" t="s">
        <v>21</v>
      </c>
      <c r="C9" s="16"/>
      <c r="D9" s="16"/>
      <c r="I9" s="16"/>
      <c r="J9" s="16"/>
      <c r="K9" s="170"/>
      <c r="L9" s="171"/>
      <c r="M9" s="16"/>
      <c r="N9" s="16"/>
    </row>
    <row r="10" spans="1:14" ht="18" customHeight="1">
      <c r="B10" s="16" t="s">
        <v>184</v>
      </c>
      <c r="C10" s="16"/>
      <c r="D10" s="16"/>
      <c r="I10" s="16"/>
      <c r="J10" s="16"/>
      <c r="K10" s="172"/>
      <c r="L10" s="173"/>
      <c r="M10" s="16"/>
      <c r="N10" s="16"/>
    </row>
    <row r="11" spans="1:14" ht="18" customHeight="1">
      <c r="B11" s="16" t="s">
        <v>183</v>
      </c>
      <c r="C11" s="16"/>
      <c r="D11" s="16"/>
      <c r="I11" s="16"/>
      <c r="J11" s="16"/>
      <c r="K11" s="172"/>
      <c r="L11" s="173"/>
      <c r="M11" s="16"/>
      <c r="N11" s="16"/>
    </row>
    <row r="12" spans="1:14" ht="18" customHeight="1">
      <c r="B12" s="16" t="s">
        <v>22</v>
      </c>
      <c r="C12" s="16"/>
      <c r="D12" s="16"/>
      <c r="I12" s="16"/>
      <c r="J12" s="16"/>
      <c r="K12" s="172"/>
      <c r="L12" s="173"/>
      <c r="M12" s="16"/>
      <c r="N12" s="16"/>
    </row>
    <row r="13" spans="1:14" ht="18" customHeight="1">
      <c r="B13" s="16" t="s">
        <v>23</v>
      </c>
      <c r="C13" s="16"/>
      <c r="D13" s="16"/>
      <c r="I13" s="16"/>
      <c r="J13" s="16"/>
      <c r="K13" s="146"/>
      <c r="L13" s="147"/>
      <c r="M13" s="16"/>
      <c r="N13" s="16"/>
    </row>
    <row r="14" spans="1:14" ht="18" customHeight="1">
      <c r="A14" s="16"/>
      <c r="B14" s="16"/>
      <c r="C14" s="16"/>
      <c r="D14" s="16"/>
      <c r="E14" s="16"/>
      <c r="F14" s="16"/>
      <c r="I14" s="16"/>
      <c r="J14" s="16"/>
      <c r="K14" s="18"/>
      <c r="L14" s="18"/>
      <c r="M14" s="16"/>
      <c r="N14" s="16"/>
    </row>
    <row r="15" spans="1:14" ht="18" customHeight="1">
      <c r="A15" s="15" t="s">
        <v>24</v>
      </c>
      <c r="B15" s="16"/>
      <c r="C15" s="16"/>
      <c r="D15" s="16"/>
      <c r="E15" s="16"/>
      <c r="F15" s="16"/>
      <c r="G15" s="16"/>
      <c r="H15" s="16"/>
      <c r="I15" s="16"/>
      <c r="J15" s="16"/>
      <c r="K15" s="16"/>
      <c r="L15" s="16"/>
      <c r="M15" s="16"/>
      <c r="N15" s="16"/>
    </row>
    <row r="16" spans="1:14" ht="18" customHeight="1">
      <c r="A16" s="15"/>
      <c r="B16" s="16"/>
      <c r="C16" s="16"/>
      <c r="D16" s="16"/>
      <c r="E16" s="16"/>
      <c r="F16" s="16"/>
      <c r="G16" s="16"/>
      <c r="H16" s="16"/>
      <c r="I16" s="16"/>
      <c r="J16" s="16"/>
      <c r="K16" s="16"/>
      <c r="L16" s="16"/>
      <c r="M16" s="16"/>
      <c r="N16" s="16"/>
    </row>
    <row r="17" spans="1:15" ht="18" customHeight="1">
      <c r="A17" s="16"/>
      <c r="B17" s="19" t="s">
        <v>25</v>
      </c>
      <c r="C17" s="16"/>
      <c r="D17" s="16"/>
      <c r="E17" s="16"/>
      <c r="F17" s="16"/>
      <c r="G17" s="16"/>
      <c r="H17" s="16"/>
      <c r="I17" s="16"/>
      <c r="J17" s="16"/>
      <c r="K17" s="148"/>
      <c r="L17" s="149"/>
      <c r="M17" s="16"/>
      <c r="N17" s="16"/>
    </row>
    <row r="18" spans="1:15" ht="18" customHeight="1">
      <c r="A18" s="16"/>
      <c r="B18" s="16" t="s">
        <v>144</v>
      </c>
      <c r="C18" s="19"/>
      <c r="D18" s="19"/>
      <c r="E18" s="16"/>
      <c r="F18" s="16"/>
      <c r="G18" s="16"/>
      <c r="H18" s="16"/>
      <c r="I18" s="16"/>
      <c r="J18" s="16"/>
      <c r="K18" s="148"/>
      <c r="L18" s="149"/>
      <c r="M18" s="16"/>
      <c r="N18" s="16"/>
    </row>
    <row r="19" spans="1:15" ht="18" customHeight="1">
      <c r="A19" s="16"/>
      <c r="B19" s="19" t="s">
        <v>148</v>
      </c>
      <c r="C19" s="16"/>
      <c r="D19" s="16"/>
      <c r="E19" s="16"/>
      <c r="F19" s="16"/>
      <c r="G19" s="16"/>
      <c r="H19" s="16"/>
      <c r="I19" s="16"/>
      <c r="J19" s="16"/>
      <c r="K19" s="150"/>
      <c r="L19" s="151"/>
      <c r="M19" s="16"/>
      <c r="N19" s="16"/>
    </row>
    <row r="20" spans="1:15" ht="18" customHeight="1">
      <c r="A20" s="16"/>
      <c r="B20" s="19" t="s">
        <v>264</v>
      </c>
      <c r="C20" s="16"/>
      <c r="D20" s="16"/>
      <c r="E20" s="16"/>
      <c r="F20" s="16"/>
      <c r="G20" s="16"/>
      <c r="H20" s="16"/>
      <c r="I20" s="16"/>
      <c r="J20" s="16"/>
      <c r="K20" s="150"/>
      <c r="L20" s="151"/>
      <c r="M20" s="16"/>
      <c r="N20" s="16"/>
    </row>
    <row r="21" spans="1:15" ht="18" customHeight="1">
      <c r="A21" s="16"/>
      <c r="B21" s="19" t="s">
        <v>149</v>
      </c>
      <c r="C21" s="16"/>
      <c r="D21" s="16"/>
      <c r="E21" s="16"/>
      <c r="F21" s="16"/>
      <c r="G21" s="16"/>
      <c r="H21" s="16"/>
      <c r="I21" s="16"/>
      <c r="J21" s="16"/>
      <c r="K21" s="150"/>
      <c r="L21" s="151"/>
      <c r="M21" s="16"/>
      <c r="N21" s="16"/>
    </row>
    <row r="22" spans="1:15" ht="18" customHeight="1">
      <c r="A22" s="16"/>
      <c r="B22" s="19" t="s">
        <v>150</v>
      </c>
      <c r="C22" s="16"/>
      <c r="D22" s="16"/>
      <c r="E22" s="16"/>
      <c r="F22" s="16"/>
      <c r="G22" s="16"/>
      <c r="H22" s="16"/>
      <c r="I22" s="16"/>
      <c r="J22" s="16"/>
      <c r="K22" s="150"/>
      <c r="L22" s="151"/>
      <c r="M22" s="16"/>
      <c r="N22" s="16"/>
    </row>
    <row r="23" spans="1:15" ht="18" customHeight="1">
      <c r="A23" s="16"/>
      <c r="B23" s="19" t="s">
        <v>151</v>
      </c>
      <c r="C23" s="16"/>
      <c r="D23" s="16"/>
      <c r="E23" s="16"/>
      <c r="F23" s="16"/>
      <c r="G23" s="16"/>
      <c r="H23" s="16"/>
      <c r="I23" s="16"/>
      <c r="J23" s="16"/>
      <c r="K23" s="150"/>
      <c r="L23" s="151"/>
      <c r="M23" s="16"/>
      <c r="N23" s="16"/>
    </row>
    <row r="24" spans="1:15" ht="18" customHeight="1">
      <c r="A24" s="16"/>
      <c r="B24" s="19" t="s">
        <v>152</v>
      </c>
      <c r="C24" s="16"/>
      <c r="D24" s="16"/>
      <c r="E24" s="16"/>
      <c r="F24" s="16"/>
      <c r="G24" s="16"/>
      <c r="H24" s="16"/>
      <c r="I24" s="16"/>
      <c r="J24" s="16"/>
      <c r="K24" s="150"/>
      <c r="L24" s="151"/>
      <c r="M24" s="16"/>
      <c r="N24" s="16"/>
    </row>
    <row r="25" spans="1:15" ht="18" customHeight="1">
      <c r="A25" s="16"/>
      <c r="B25" s="16"/>
      <c r="C25" s="16"/>
      <c r="D25" s="16"/>
      <c r="E25" s="16"/>
      <c r="F25" s="16"/>
      <c r="G25" s="16"/>
      <c r="H25" s="16"/>
      <c r="I25" s="16"/>
      <c r="J25" s="16"/>
      <c r="K25" s="16"/>
      <c r="L25" s="16"/>
      <c r="M25" s="16"/>
      <c r="N25" s="16"/>
      <c r="O25" s="16"/>
    </row>
    <row r="26" spans="1:15" ht="18" customHeight="1">
      <c r="A26" s="15" t="s">
        <v>281</v>
      </c>
      <c r="B26" s="16"/>
      <c r="C26" s="16"/>
      <c r="D26" s="16"/>
      <c r="E26" s="16"/>
      <c r="F26" s="16"/>
      <c r="G26" s="16"/>
      <c r="H26" s="16"/>
      <c r="I26" s="16"/>
      <c r="J26" s="16"/>
      <c r="K26" s="16"/>
      <c r="L26" s="16"/>
      <c r="M26" s="16"/>
      <c r="N26" s="16"/>
      <c r="O26" s="16"/>
    </row>
    <row r="27" spans="1:15" ht="18" customHeight="1">
      <c r="A27" s="15"/>
      <c r="B27" s="16"/>
      <c r="C27" s="16"/>
      <c r="D27" s="16"/>
      <c r="E27" s="16"/>
      <c r="F27" s="16"/>
      <c r="G27" s="16"/>
      <c r="H27" s="16"/>
      <c r="I27" s="16"/>
      <c r="J27" s="16"/>
      <c r="K27" s="16"/>
      <c r="L27" s="16"/>
      <c r="M27" s="16"/>
      <c r="N27" s="16"/>
      <c r="O27" s="16"/>
    </row>
    <row r="28" spans="1:15" ht="18" customHeight="1">
      <c r="B28" s="272" t="s">
        <v>259</v>
      </c>
      <c r="C28" s="272"/>
      <c r="D28" s="272"/>
      <c r="E28" s="272"/>
      <c r="F28" s="272"/>
      <c r="G28" s="272"/>
      <c r="H28" s="272"/>
      <c r="I28" s="272"/>
      <c r="J28" s="272"/>
      <c r="K28" s="272"/>
      <c r="L28" s="272"/>
      <c r="M28" s="16"/>
      <c r="N28" s="16"/>
      <c r="O28" s="16"/>
    </row>
    <row r="29" spans="1:15" ht="18" customHeight="1">
      <c r="B29" s="272"/>
      <c r="C29" s="272"/>
      <c r="D29" s="272"/>
      <c r="E29" s="272"/>
      <c r="F29" s="272"/>
      <c r="G29" s="272"/>
      <c r="H29" s="272"/>
      <c r="I29" s="272"/>
      <c r="J29" s="272"/>
      <c r="K29" s="272"/>
      <c r="L29" s="272"/>
      <c r="M29" s="16"/>
      <c r="N29" s="16"/>
      <c r="O29" s="16"/>
    </row>
    <row r="30" spans="1:15" ht="18" customHeight="1">
      <c r="B30" s="272"/>
      <c r="C30" s="272"/>
      <c r="D30" s="272"/>
      <c r="E30" s="272"/>
      <c r="F30" s="272"/>
      <c r="G30" s="272"/>
      <c r="H30" s="272"/>
      <c r="I30" s="272"/>
      <c r="J30" s="272"/>
      <c r="K30" s="272"/>
      <c r="L30" s="272"/>
      <c r="M30" s="16"/>
      <c r="N30" s="16"/>
      <c r="O30" s="16"/>
    </row>
    <row r="31" spans="1:15" ht="18" customHeight="1">
      <c r="B31" s="16" t="s">
        <v>135</v>
      </c>
      <c r="C31" s="16"/>
      <c r="D31" s="16"/>
      <c r="E31" s="16"/>
      <c r="F31" s="16"/>
      <c r="G31" s="16"/>
      <c r="H31" s="16"/>
      <c r="I31" s="16"/>
      <c r="J31" s="16"/>
      <c r="K31" s="16"/>
      <c r="L31" s="16"/>
      <c r="M31" s="16"/>
      <c r="N31" s="16"/>
      <c r="O31" s="16"/>
    </row>
    <row r="32" spans="1:15" ht="18" customHeight="1">
      <c r="B32" s="19" t="s">
        <v>185</v>
      </c>
      <c r="C32" s="16"/>
      <c r="D32" s="16"/>
      <c r="E32" s="16"/>
      <c r="F32" s="16"/>
      <c r="G32" s="16"/>
      <c r="H32" s="16"/>
      <c r="I32" s="16"/>
      <c r="J32" s="16"/>
      <c r="K32" s="16"/>
      <c r="L32" s="16"/>
      <c r="M32" s="16"/>
      <c r="N32" s="16"/>
      <c r="O32" s="16"/>
    </row>
    <row r="33" spans="1:15" ht="18" customHeight="1">
      <c r="A33" s="16"/>
      <c r="B33" s="58" t="s">
        <v>267</v>
      </c>
      <c r="C33" s="16"/>
      <c r="D33" s="16"/>
      <c r="E33" s="16"/>
      <c r="F33" s="16"/>
      <c r="H33" s="32"/>
      <c r="I33" s="45"/>
      <c r="J33" s="45"/>
      <c r="K33" s="18"/>
      <c r="L33" s="18"/>
      <c r="M33" s="16"/>
      <c r="N33" s="16"/>
      <c r="O33" s="16"/>
    </row>
    <row r="34" spans="1:15" ht="18" customHeight="1">
      <c r="A34" s="16"/>
      <c r="B34" s="58" t="s">
        <v>268</v>
      </c>
      <c r="C34" s="16"/>
      <c r="D34" s="16"/>
      <c r="E34" s="16"/>
      <c r="F34" s="16"/>
      <c r="H34" s="32"/>
      <c r="I34" s="45"/>
      <c r="J34" s="45"/>
      <c r="K34" s="18"/>
      <c r="L34" s="18"/>
      <c r="M34" s="16"/>
      <c r="N34" s="16"/>
      <c r="O34" s="16"/>
    </row>
    <row r="35" spans="1:15" ht="18" customHeight="1">
      <c r="A35" s="16"/>
      <c r="B35" s="58" t="s">
        <v>265</v>
      </c>
      <c r="C35" s="16"/>
      <c r="D35" s="16"/>
      <c r="E35" s="16"/>
      <c r="F35" s="16"/>
      <c r="H35" s="32"/>
      <c r="I35" s="45"/>
      <c r="J35" s="45"/>
      <c r="K35" s="18"/>
      <c r="L35" s="18"/>
      <c r="M35" s="16"/>
      <c r="N35" s="16"/>
      <c r="O35" s="16"/>
    </row>
    <row r="36" spans="1:15" ht="18" customHeight="1">
      <c r="A36" s="16" t="s">
        <v>26</v>
      </c>
      <c r="B36" s="46" t="s">
        <v>160</v>
      </c>
      <c r="C36" s="16"/>
      <c r="D36" s="16"/>
      <c r="E36" s="16"/>
      <c r="F36" s="16"/>
      <c r="H36" s="39"/>
      <c r="I36" s="40"/>
      <c r="J36" s="40"/>
      <c r="L36" s="18" t="s">
        <v>27</v>
      </c>
      <c r="M36" s="16"/>
      <c r="N36" s="16"/>
      <c r="O36" s="16"/>
    </row>
    <row r="37" spans="1:15" ht="18" customHeight="1">
      <c r="A37" s="16"/>
      <c r="B37" s="16"/>
      <c r="C37" s="152" t="s">
        <v>136</v>
      </c>
      <c r="D37" s="153"/>
      <c r="E37" s="131" t="s">
        <v>189</v>
      </c>
      <c r="F37" s="132"/>
      <c r="G37" s="21"/>
      <c r="H37" s="38"/>
      <c r="I37" s="176" t="s">
        <v>186</v>
      </c>
      <c r="J37" s="134"/>
      <c r="K37" s="74"/>
      <c r="L37" s="22"/>
      <c r="M37" s="16"/>
      <c r="N37" s="16"/>
      <c r="O37" s="16"/>
    </row>
    <row r="38" spans="1:15" ht="18" customHeight="1">
      <c r="A38" s="16"/>
      <c r="B38" s="16"/>
      <c r="C38" s="154"/>
      <c r="D38" s="155"/>
      <c r="E38" s="133"/>
      <c r="F38" s="134"/>
      <c r="G38" s="232" t="s">
        <v>258</v>
      </c>
      <c r="H38" s="233"/>
      <c r="I38" s="176"/>
      <c r="J38" s="134"/>
      <c r="K38" s="232" t="s">
        <v>210</v>
      </c>
      <c r="L38" s="233"/>
      <c r="M38" s="16"/>
      <c r="N38" s="16"/>
      <c r="O38" s="16"/>
    </row>
    <row r="39" spans="1:15" ht="18" customHeight="1">
      <c r="A39" s="16"/>
      <c r="B39" s="16"/>
      <c r="C39" s="156"/>
      <c r="D39" s="157"/>
      <c r="E39" s="135"/>
      <c r="F39" s="136"/>
      <c r="G39" s="234"/>
      <c r="H39" s="235"/>
      <c r="I39" s="177"/>
      <c r="J39" s="136"/>
      <c r="K39" s="234"/>
      <c r="L39" s="235"/>
      <c r="M39" s="16"/>
      <c r="N39" s="16"/>
      <c r="O39" s="16"/>
    </row>
    <row r="40" spans="1:15" ht="18" customHeight="1">
      <c r="A40" s="16"/>
      <c r="B40" s="16"/>
      <c r="C40" s="139" t="s">
        <v>28</v>
      </c>
      <c r="D40" s="140"/>
      <c r="E40" s="226"/>
      <c r="F40" s="230"/>
      <c r="G40" s="236"/>
      <c r="H40" s="237"/>
      <c r="I40" s="226"/>
      <c r="J40" s="227"/>
      <c r="K40" s="273"/>
      <c r="L40" s="274"/>
      <c r="M40" s="16"/>
      <c r="N40" s="16"/>
      <c r="O40" s="16"/>
    </row>
    <row r="41" spans="1:15" ht="18" customHeight="1">
      <c r="A41" s="16"/>
      <c r="B41" s="16"/>
      <c r="C41" s="158" t="s">
        <v>29</v>
      </c>
      <c r="D41" s="159"/>
      <c r="E41" s="228"/>
      <c r="F41" s="231"/>
      <c r="G41" s="238"/>
      <c r="H41" s="239"/>
      <c r="I41" s="228"/>
      <c r="J41" s="229"/>
      <c r="K41" s="273"/>
      <c r="L41" s="274"/>
      <c r="M41" s="16"/>
      <c r="N41" s="16"/>
      <c r="O41" s="16"/>
    </row>
    <row r="42" spans="1:15" ht="18" customHeight="1">
      <c r="A42" s="16"/>
      <c r="B42" s="16"/>
      <c r="C42" s="160" t="s">
        <v>159</v>
      </c>
      <c r="D42" s="161"/>
      <c r="E42" s="73" t="str">
        <f>IF(E43="可","可",(IF(E44="可","可",(IF(E45="可","可",(IF(E46="可","可",(IF(E47="可","可",(IF(E48="可","可",(IF(E49="可","可",(IF(E50="可","可","否")))))))))))))))</f>
        <v>否</v>
      </c>
      <c r="F42" s="121">
        <f>SUM(F43:F50)</f>
        <v>0</v>
      </c>
      <c r="G42" s="75" t="str">
        <f>IF(G43="有","有",(IF(G44="有","有",(IF(G45="有","有",(IF(G46="有","有",(IF(G47="有","有",(IF(G48="有","有",(IF(G49="有","有",(IF(G50="有","有","無")))))))))))))))</f>
        <v>無</v>
      </c>
      <c r="H42" s="75">
        <f>SUM(H43:H50)</f>
        <v>0</v>
      </c>
      <c r="I42" s="73" t="str">
        <f>IF(I43="可","可",(IF(I44="可","可",(IF(I45="可","可",(IF(I46="可","可",(IF(I47="可","可",(IF(I48="可","可",(IF(I49="可","可",(IF(I50="可","可","否")))))))))))))))</f>
        <v>否</v>
      </c>
      <c r="J42" s="75">
        <f>SUM(J43:J50)</f>
        <v>0</v>
      </c>
      <c r="K42" s="124" t="str">
        <f>IF(K43="有","有",(IF(K44="有","有",(IF(K45="有","有",(IF(K46="有","有",(IF(K47="有","有",(IF(K48="有","有",(IF(K49="有","有",(IF(K50="有","有","無")))))))))))))))</f>
        <v>無</v>
      </c>
      <c r="L42" s="76">
        <f>SUM(L43:L50)</f>
        <v>0</v>
      </c>
      <c r="M42" s="16"/>
      <c r="N42" s="16"/>
      <c r="O42" s="16"/>
    </row>
    <row r="43" spans="1:15" ht="18" customHeight="1">
      <c r="A43" s="16"/>
      <c r="B43" s="16"/>
      <c r="C43" s="129" t="s">
        <v>30</v>
      </c>
      <c r="D43" s="130"/>
      <c r="E43" s="85"/>
      <c r="F43" s="122"/>
      <c r="G43" s="127"/>
      <c r="H43" s="77"/>
      <c r="I43" s="85"/>
      <c r="J43" s="77"/>
      <c r="K43" s="125"/>
      <c r="L43" s="78"/>
      <c r="M43" s="16"/>
      <c r="N43" s="16"/>
      <c r="O43" s="16"/>
    </row>
    <row r="44" spans="1:15" ht="18" customHeight="1">
      <c r="A44" s="16"/>
      <c r="B44" s="16"/>
      <c r="C44" s="129" t="s">
        <v>31</v>
      </c>
      <c r="D44" s="130"/>
      <c r="E44" s="85"/>
      <c r="F44" s="122"/>
      <c r="G44" s="127"/>
      <c r="H44" s="77"/>
      <c r="I44" s="85"/>
      <c r="J44" s="77"/>
      <c r="K44" s="125"/>
      <c r="L44" s="78"/>
      <c r="M44" s="16"/>
      <c r="N44" s="16"/>
      <c r="O44" s="16"/>
    </row>
    <row r="45" spans="1:15" ht="18" customHeight="1">
      <c r="A45" s="16"/>
      <c r="B45" s="16"/>
      <c r="C45" s="129" t="s">
        <v>32</v>
      </c>
      <c r="D45" s="130"/>
      <c r="E45" s="85"/>
      <c r="F45" s="122"/>
      <c r="G45" s="127"/>
      <c r="H45" s="77"/>
      <c r="I45" s="85"/>
      <c r="J45" s="77"/>
      <c r="K45" s="125"/>
      <c r="L45" s="78"/>
      <c r="M45" s="16"/>
      <c r="N45" s="16"/>
      <c r="O45" s="16"/>
    </row>
    <row r="46" spans="1:15" ht="18" customHeight="1">
      <c r="A46" s="16"/>
      <c r="B46" s="16"/>
      <c r="C46" s="129" t="s">
        <v>33</v>
      </c>
      <c r="D46" s="130"/>
      <c r="E46" s="85"/>
      <c r="F46" s="122"/>
      <c r="G46" s="127"/>
      <c r="H46" s="77"/>
      <c r="I46" s="85"/>
      <c r="J46" s="77"/>
      <c r="K46" s="125"/>
      <c r="L46" s="78"/>
      <c r="M46" s="16"/>
      <c r="N46" s="16"/>
      <c r="O46" s="16"/>
    </row>
    <row r="47" spans="1:15" ht="18" customHeight="1">
      <c r="A47" s="16"/>
      <c r="B47" s="16"/>
      <c r="C47" s="129" t="s">
        <v>34</v>
      </c>
      <c r="D47" s="130"/>
      <c r="E47" s="85"/>
      <c r="F47" s="122"/>
      <c r="G47" s="127"/>
      <c r="H47" s="77"/>
      <c r="I47" s="85"/>
      <c r="J47" s="77"/>
      <c r="K47" s="125"/>
      <c r="L47" s="78"/>
      <c r="M47" s="16"/>
      <c r="N47" s="16"/>
      <c r="O47" s="16"/>
    </row>
    <row r="48" spans="1:15" ht="18" customHeight="1">
      <c r="A48" s="16"/>
      <c r="B48" s="16"/>
      <c r="C48" s="129" t="s">
        <v>35</v>
      </c>
      <c r="D48" s="130"/>
      <c r="E48" s="85"/>
      <c r="F48" s="122"/>
      <c r="G48" s="127"/>
      <c r="H48" s="77"/>
      <c r="I48" s="85"/>
      <c r="J48" s="77"/>
      <c r="K48" s="125"/>
      <c r="L48" s="78"/>
      <c r="M48" s="16"/>
      <c r="N48" s="16"/>
      <c r="O48" s="16"/>
    </row>
    <row r="49" spans="1:15" ht="18" customHeight="1">
      <c r="A49" s="16"/>
      <c r="B49" s="16"/>
      <c r="C49" s="129" t="s">
        <v>36</v>
      </c>
      <c r="D49" s="130"/>
      <c r="E49" s="85"/>
      <c r="F49" s="122"/>
      <c r="G49" s="127"/>
      <c r="H49" s="77"/>
      <c r="I49" s="85"/>
      <c r="J49" s="77"/>
      <c r="K49" s="125"/>
      <c r="L49" s="78"/>
      <c r="M49" s="16"/>
      <c r="N49" s="16"/>
      <c r="O49" s="16"/>
    </row>
    <row r="50" spans="1:15" ht="18" customHeight="1">
      <c r="A50" s="16"/>
      <c r="B50" s="16"/>
      <c r="C50" s="174" t="s">
        <v>37</v>
      </c>
      <c r="D50" s="175"/>
      <c r="E50" s="86"/>
      <c r="F50" s="123"/>
      <c r="G50" s="128"/>
      <c r="H50" s="79"/>
      <c r="I50" s="86"/>
      <c r="J50" s="79"/>
      <c r="K50" s="126"/>
      <c r="L50" s="80"/>
      <c r="M50" s="16"/>
      <c r="N50" s="16"/>
      <c r="O50" s="16"/>
    </row>
    <row r="51" spans="1:15" ht="18" customHeight="1">
      <c r="A51" s="16"/>
      <c r="B51" s="16"/>
      <c r="C51" s="23"/>
      <c r="D51" s="23"/>
      <c r="E51" s="24"/>
      <c r="F51" s="24"/>
      <c r="G51" s="24"/>
      <c r="H51" s="24"/>
      <c r="I51" s="24"/>
      <c r="J51" s="24"/>
      <c r="K51" s="24"/>
      <c r="L51" s="24"/>
      <c r="M51" s="16"/>
      <c r="N51" s="16"/>
      <c r="O51" s="16"/>
    </row>
    <row r="52" spans="1:15" ht="18" customHeight="1">
      <c r="A52" s="16"/>
      <c r="B52" s="16"/>
      <c r="C52" s="19" t="s">
        <v>147</v>
      </c>
      <c r="D52" s="19"/>
      <c r="E52" s="16"/>
      <c r="F52" s="16"/>
      <c r="G52" s="16"/>
      <c r="H52" s="16"/>
      <c r="I52" s="16"/>
      <c r="J52" s="16"/>
      <c r="K52" s="16"/>
      <c r="L52" s="16"/>
      <c r="M52" s="16"/>
      <c r="N52" s="16"/>
      <c r="O52" s="16"/>
    </row>
    <row r="53" spans="1:15" ht="18" customHeight="1">
      <c r="B53" s="16"/>
      <c r="C53" s="162"/>
      <c r="D53" s="163"/>
      <c r="E53" s="163"/>
      <c r="F53" s="163"/>
      <c r="G53" s="163"/>
      <c r="H53" s="163"/>
      <c r="I53" s="163"/>
      <c r="J53" s="163"/>
      <c r="K53" s="163"/>
      <c r="L53" s="164"/>
      <c r="M53" s="16"/>
      <c r="N53" s="16"/>
      <c r="O53" s="16"/>
    </row>
    <row r="54" spans="1:15" ht="18" customHeight="1">
      <c r="B54" s="16"/>
      <c r="C54" s="165"/>
      <c r="D54" s="166"/>
      <c r="E54" s="166"/>
      <c r="F54" s="166"/>
      <c r="G54" s="166"/>
      <c r="H54" s="166"/>
      <c r="I54" s="166"/>
      <c r="J54" s="166"/>
      <c r="K54" s="166"/>
      <c r="L54" s="167"/>
      <c r="M54" s="16"/>
      <c r="N54" s="16"/>
      <c r="O54" s="16"/>
    </row>
    <row r="55" spans="1:15" ht="18" customHeight="1">
      <c r="A55" s="16"/>
      <c r="B55" s="16"/>
      <c r="C55" s="16"/>
      <c r="D55" s="16"/>
      <c r="E55" s="16"/>
      <c r="F55" s="16"/>
      <c r="G55" s="16"/>
      <c r="H55" s="16"/>
      <c r="I55" s="16"/>
      <c r="J55" s="16"/>
      <c r="K55" s="16"/>
      <c r="L55" s="16"/>
      <c r="M55" s="16"/>
      <c r="N55" s="16"/>
      <c r="O55" s="16"/>
    </row>
    <row r="56" spans="1:15" ht="18" customHeight="1">
      <c r="B56" s="16" t="s">
        <v>137</v>
      </c>
      <c r="C56" s="16"/>
      <c r="D56" s="16"/>
      <c r="E56" s="16"/>
      <c r="F56" s="16"/>
      <c r="G56" s="16"/>
      <c r="H56" s="16"/>
      <c r="I56" s="16"/>
      <c r="J56" s="16"/>
      <c r="K56" s="16"/>
      <c r="L56" s="16"/>
      <c r="M56" s="16"/>
      <c r="N56" s="16"/>
      <c r="O56" s="16"/>
    </row>
    <row r="57" spans="1:15" ht="18" customHeight="1">
      <c r="B57" s="19" t="s">
        <v>157</v>
      </c>
      <c r="C57" s="16"/>
      <c r="D57" s="16"/>
      <c r="E57" s="16"/>
      <c r="F57" s="16"/>
      <c r="G57" s="16"/>
      <c r="H57" s="16"/>
      <c r="I57" s="16"/>
      <c r="J57" s="16"/>
      <c r="K57" s="16"/>
      <c r="L57" s="16"/>
      <c r="M57" s="16"/>
      <c r="N57" s="16"/>
      <c r="O57" s="16"/>
    </row>
    <row r="58" spans="1:15" ht="18" customHeight="1">
      <c r="B58" s="20" t="s">
        <v>161</v>
      </c>
      <c r="C58" s="16"/>
      <c r="D58" s="16"/>
      <c r="E58" s="16"/>
      <c r="F58" s="16"/>
      <c r="G58" s="16"/>
      <c r="H58" s="45"/>
      <c r="I58" s="45"/>
      <c r="J58" s="45"/>
      <c r="M58" s="16"/>
      <c r="N58" s="16"/>
      <c r="O58" s="16"/>
    </row>
    <row r="59" spans="1:15" ht="18" customHeight="1">
      <c r="B59" s="20"/>
      <c r="C59" s="143" t="s">
        <v>154</v>
      </c>
      <c r="D59" s="144"/>
      <c r="E59" s="145"/>
      <c r="F59" s="145"/>
      <c r="G59" s="16"/>
      <c r="H59" s="45"/>
      <c r="I59" s="45"/>
      <c r="J59" s="45"/>
      <c r="K59" s="25"/>
      <c r="L59" s="25"/>
      <c r="M59" s="16"/>
      <c r="N59" s="16" t="s">
        <v>155</v>
      </c>
      <c r="O59" s="16"/>
    </row>
    <row r="60" spans="1:15" ht="18" customHeight="1">
      <c r="B60" s="20" t="s">
        <v>202</v>
      </c>
      <c r="C60" s="16"/>
      <c r="D60" s="16"/>
      <c r="E60" s="16"/>
      <c r="F60" s="16"/>
      <c r="G60" s="16"/>
      <c r="H60" s="40"/>
      <c r="I60" s="40"/>
      <c r="J60" s="40"/>
      <c r="L60" s="25" t="s">
        <v>132</v>
      </c>
      <c r="M60" s="16"/>
      <c r="N60" s="16" t="s">
        <v>156</v>
      </c>
      <c r="O60" s="16"/>
    </row>
    <row r="61" spans="1:15" ht="18" customHeight="1">
      <c r="A61" s="16"/>
      <c r="B61" s="16"/>
      <c r="C61" s="152" t="s">
        <v>136</v>
      </c>
      <c r="D61" s="153"/>
      <c r="E61" s="131" t="s">
        <v>189</v>
      </c>
      <c r="F61" s="132"/>
      <c r="G61" s="21"/>
      <c r="H61" s="38"/>
      <c r="I61" s="176" t="s">
        <v>186</v>
      </c>
      <c r="J61" s="134"/>
      <c r="K61" s="74"/>
      <c r="L61" s="26"/>
      <c r="M61" s="16"/>
      <c r="N61" s="16"/>
      <c r="O61" s="16"/>
    </row>
    <row r="62" spans="1:15" ht="18" customHeight="1">
      <c r="A62" s="16"/>
      <c r="B62" s="16"/>
      <c r="C62" s="154"/>
      <c r="D62" s="155"/>
      <c r="E62" s="133"/>
      <c r="F62" s="134"/>
      <c r="G62" s="242" t="s">
        <v>177</v>
      </c>
      <c r="H62" s="243"/>
      <c r="I62" s="176"/>
      <c r="J62" s="134"/>
      <c r="K62" s="242" t="s">
        <v>176</v>
      </c>
      <c r="L62" s="294"/>
      <c r="M62" s="16"/>
      <c r="N62" s="16"/>
      <c r="O62" s="16"/>
    </row>
    <row r="63" spans="1:15" ht="18" customHeight="1">
      <c r="A63" s="16"/>
      <c r="B63" s="16"/>
      <c r="C63" s="156"/>
      <c r="D63" s="157"/>
      <c r="E63" s="135"/>
      <c r="F63" s="136"/>
      <c r="G63" s="244"/>
      <c r="H63" s="245"/>
      <c r="I63" s="177"/>
      <c r="J63" s="136"/>
      <c r="K63" s="244"/>
      <c r="L63" s="295"/>
      <c r="M63" s="16"/>
      <c r="N63" s="16"/>
      <c r="O63" s="16"/>
    </row>
    <row r="64" spans="1:15" ht="18" customHeight="1">
      <c r="A64" s="16"/>
      <c r="B64" s="16"/>
      <c r="C64" s="139" t="s">
        <v>39</v>
      </c>
      <c r="D64" s="140"/>
      <c r="E64" s="137"/>
      <c r="F64" s="138"/>
      <c r="G64" s="246"/>
      <c r="H64" s="247"/>
      <c r="I64" s="137"/>
      <c r="J64" s="138"/>
      <c r="K64" s="246"/>
      <c r="L64" s="296"/>
      <c r="M64" s="16"/>
      <c r="N64" s="16" t="s">
        <v>40</v>
      </c>
      <c r="O64" s="16"/>
    </row>
    <row r="65" spans="1:15" ht="18" customHeight="1">
      <c r="A65" s="16"/>
      <c r="B65" s="16"/>
      <c r="C65" s="139" t="s">
        <v>41</v>
      </c>
      <c r="D65" s="140"/>
      <c r="E65" s="141"/>
      <c r="F65" s="142"/>
      <c r="G65" s="180"/>
      <c r="H65" s="181"/>
      <c r="I65" s="141"/>
      <c r="J65" s="142"/>
      <c r="K65" s="180"/>
      <c r="L65" s="297"/>
      <c r="M65" s="16"/>
      <c r="N65" s="16" t="s">
        <v>42</v>
      </c>
      <c r="O65" s="16"/>
    </row>
    <row r="66" spans="1:15" ht="18" customHeight="1">
      <c r="A66" s="16"/>
      <c r="B66" s="16"/>
      <c r="C66" s="16"/>
      <c r="D66" s="16"/>
      <c r="E66" s="16"/>
      <c r="F66" s="16"/>
      <c r="G66" s="16"/>
      <c r="H66" s="16"/>
      <c r="I66" s="16"/>
      <c r="J66" s="16"/>
      <c r="K66" s="16"/>
      <c r="L66" s="16"/>
      <c r="M66" s="16"/>
      <c r="N66" s="16"/>
      <c r="O66" s="16"/>
    </row>
    <row r="67" spans="1:15" ht="18" customHeight="1">
      <c r="A67" s="16"/>
      <c r="B67" s="16"/>
      <c r="C67" s="211" t="s">
        <v>43</v>
      </c>
      <c r="D67" s="286"/>
      <c r="E67" s="145"/>
      <c r="F67" s="145"/>
      <c r="G67" s="16"/>
      <c r="H67" s="16"/>
      <c r="I67" s="16"/>
      <c r="J67" s="16"/>
      <c r="K67" s="16"/>
      <c r="L67" s="16"/>
      <c r="M67" s="16"/>
      <c r="N67" s="17" t="s">
        <v>44</v>
      </c>
      <c r="O67" s="16"/>
    </row>
    <row r="68" spans="1:15" ht="18" customHeight="1">
      <c r="A68" s="16"/>
      <c r="B68" s="16"/>
      <c r="C68" s="287" t="s">
        <v>138</v>
      </c>
      <c r="D68" s="288"/>
      <c r="E68" s="145"/>
      <c r="F68" s="145"/>
      <c r="G68" s="16"/>
      <c r="H68" s="16"/>
      <c r="I68" s="16"/>
      <c r="J68" s="16"/>
      <c r="K68" s="16"/>
      <c r="L68" s="16"/>
      <c r="M68" s="16"/>
      <c r="N68" s="17" t="s">
        <v>45</v>
      </c>
      <c r="O68" s="16"/>
    </row>
    <row r="69" spans="1:15" ht="18" customHeight="1">
      <c r="A69" s="16"/>
      <c r="B69" s="16"/>
      <c r="C69" s="16"/>
      <c r="D69" s="16"/>
      <c r="E69" s="16"/>
      <c r="F69" s="16"/>
      <c r="G69" s="16"/>
      <c r="H69" s="16"/>
      <c r="I69" s="16"/>
      <c r="J69" s="16"/>
      <c r="K69" s="16"/>
      <c r="L69" s="16"/>
      <c r="M69" s="16"/>
      <c r="N69" s="16"/>
      <c r="O69" s="16"/>
    </row>
    <row r="70" spans="1:15" ht="18" customHeight="1">
      <c r="B70" s="16" t="s">
        <v>139</v>
      </c>
      <c r="C70" s="16"/>
      <c r="D70" s="16"/>
      <c r="E70" s="16"/>
      <c r="F70" s="16"/>
      <c r="G70" s="16"/>
      <c r="H70" s="16"/>
      <c r="I70" s="16"/>
      <c r="J70" s="16"/>
      <c r="K70" s="16"/>
      <c r="L70" s="16"/>
      <c r="M70" s="16"/>
      <c r="N70" s="16"/>
      <c r="O70" s="16"/>
    </row>
    <row r="71" spans="1:15" ht="18" customHeight="1">
      <c r="B71" s="19" t="s">
        <v>153</v>
      </c>
      <c r="C71" s="16"/>
      <c r="D71" s="16"/>
      <c r="E71" s="16"/>
      <c r="F71" s="16"/>
      <c r="G71" s="16"/>
      <c r="H71" s="16"/>
      <c r="I71" s="16"/>
      <c r="J71" s="16"/>
      <c r="K71" s="16"/>
      <c r="L71" s="16"/>
      <c r="M71" s="16"/>
      <c r="N71" s="16"/>
      <c r="O71" s="16"/>
    </row>
    <row r="72" spans="1:15" ht="18" customHeight="1">
      <c r="B72" s="20" t="s">
        <v>280</v>
      </c>
      <c r="C72" s="16"/>
      <c r="D72" s="16"/>
      <c r="E72" s="16"/>
      <c r="F72" s="16"/>
      <c r="J72" s="25" t="s">
        <v>38</v>
      </c>
      <c r="K72" s="16"/>
      <c r="L72" s="16"/>
      <c r="M72" s="16"/>
      <c r="N72" s="16"/>
    </row>
    <row r="73" spans="1:15" ht="18" customHeight="1">
      <c r="A73" s="16"/>
      <c r="B73" s="16"/>
      <c r="C73" s="269" t="s">
        <v>14</v>
      </c>
      <c r="D73" s="289"/>
      <c r="E73" s="197" t="s">
        <v>190</v>
      </c>
      <c r="F73" s="198"/>
      <c r="G73" s="197" t="s">
        <v>187</v>
      </c>
      <c r="H73" s="198"/>
      <c r="I73" s="193" t="s">
        <v>46</v>
      </c>
      <c r="J73" s="194"/>
      <c r="K73" s="16"/>
      <c r="L73" s="16"/>
      <c r="M73" s="16"/>
      <c r="N73" s="16"/>
    </row>
    <row r="74" spans="1:15" ht="18" customHeight="1">
      <c r="A74" s="16"/>
      <c r="B74" s="16"/>
      <c r="C74" s="290"/>
      <c r="D74" s="291"/>
      <c r="E74" s="176"/>
      <c r="F74" s="199"/>
      <c r="G74" s="176"/>
      <c r="H74" s="199"/>
      <c r="I74" s="195"/>
      <c r="J74" s="196"/>
      <c r="K74" s="16"/>
      <c r="L74" s="16"/>
      <c r="M74" s="16"/>
      <c r="N74" s="16"/>
    </row>
    <row r="75" spans="1:15" ht="18" customHeight="1">
      <c r="A75" s="16"/>
      <c r="B75" s="16"/>
      <c r="C75" s="290"/>
      <c r="D75" s="291"/>
      <c r="E75" s="176"/>
      <c r="F75" s="199"/>
      <c r="G75" s="176"/>
      <c r="H75" s="199"/>
      <c r="I75" s="195"/>
      <c r="J75" s="196"/>
      <c r="K75" s="16"/>
      <c r="L75" s="16"/>
      <c r="M75" s="16"/>
      <c r="N75" s="16"/>
    </row>
    <row r="76" spans="1:15" ht="18" customHeight="1">
      <c r="A76" s="16"/>
      <c r="B76" s="16"/>
      <c r="C76" s="292"/>
      <c r="D76" s="293"/>
      <c r="E76" s="47" t="s">
        <v>162</v>
      </c>
      <c r="F76" s="50" t="s">
        <v>163</v>
      </c>
      <c r="G76" s="47" t="s">
        <v>162</v>
      </c>
      <c r="H76" s="49" t="s">
        <v>163</v>
      </c>
      <c r="I76" s="47" t="s">
        <v>162</v>
      </c>
      <c r="J76" s="49" t="s">
        <v>163</v>
      </c>
      <c r="K76" s="16"/>
      <c r="L76" s="16"/>
      <c r="M76" s="16"/>
    </row>
    <row r="77" spans="1:15" ht="18" customHeight="1">
      <c r="A77" s="16"/>
      <c r="B77" s="16"/>
      <c r="C77" s="207" t="s">
        <v>47</v>
      </c>
      <c r="D77" s="208"/>
      <c r="E77" s="43" t="str">
        <f>IF(E78="可","可",(IF(E79="可","可",(IF(E80="可","可",(IF(E81="可","可","否")))))))</f>
        <v>否</v>
      </c>
      <c r="F77" s="53" t="str">
        <f>IF(F78="可","可",(IF(F79="可","可",(IF(F80="可","可",(IF(F81="可","可","否")))))))</f>
        <v>否</v>
      </c>
      <c r="G77" s="48" t="str">
        <f>IF(G78="可","可",(IF(G79="可","可",(IF(G80="可","可",(IF(G81="可","可","否")))))))</f>
        <v>否</v>
      </c>
      <c r="H77" s="52" t="str">
        <f>IF(H78="可","可",(IF(H79="可","可",(IF(H80="可","可",(IF(H81="可","可","否")))))))</f>
        <v>否</v>
      </c>
      <c r="I77" s="43" t="str">
        <f>IF(I78="有","有",(IF(I79="有","有",(IF(I80="有","有",(IF(I81="有","有","無")))))))</f>
        <v>無</v>
      </c>
      <c r="J77" s="51" t="str">
        <f>IF(J78="有","有",(IF(J79="有","有",(IF(J80="有","有",(IF(J81="有","有","無")))))))</f>
        <v>無</v>
      </c>
      <c r="K77" s="16"/>
      <c r="L77" s="16"/>
      <c r="M77" s="16"/>
      <c r="N77" s="16"/>
    </row>
    <row r="78" spans="1:15" ht="18" customHeight="1">
      <c r="A78" s="16"/>
      <c r="B78" s="16"/>
      <c r="C78" s="209" t="s">
        <v>48</v>
      </c>
      <c r="D78" s="210"/>
      <c r="E78" s="110"/>
      <c r="F78" s="111"/>
      <c r="G78" s="112"/>
      <c r="H78" s="113"/>
      <c r="I78" s="110"/>
      <c r="J78" s="114"/>
      <c r="K78" s="16"/>
      <c r="L78" s="16"/>
      <c r="M78" s="16"/>
      <c r="N78" s="16"/>
    </row>
    <row r="79" spans="1:15" ht="18" customHeight="1">
      <c r="A79" s="16"/>
      <c r="B79" s="16"/>
      <c r="C79" s="209" t="s">
        <v>49</v>
      </c>
      <c r="D79" s="210"/>
      <c r="E79" s="110"/>
      <c r="F79" s="111"/>
      <c r="G79" s="112"/>
      <c r="H79" s="113"/>
      <c r="I79" s="110"/>
      <c r="J79" s="114"/>
      <c r="K79" s="16"/>
      <c r="L79" s="16"/>
      <c r="M79" s="16"/>
      <c r="N79" s="16"/>
    </row>
    <row r="80" spans="1:15" ht="18" customHeight="1">
      <c r="A80" s="16"/>
      <c r="B80" s="16"/>
      <c r="C80" s="209" t="s">
        <v>50</v>
      </c>
      <c r="D80" s="210"/>
      <c r="E80" s="110"/>
      <c r="F80" s="111"/>
      <c r="G80" s="112"/>
      <c r="H80" s="113"/>
      <c r="I80" s="110"/>
      <c r="J80" s="114"/>
      <c r="K80" s="16"/>
      <c r="L80" s="16"/>
      <c r="M80" s="16"/>
      <c r="N80" s="16"/>
    </row>
    <row r="81" spans="1:15" ht="18" customHeight="1">
      <c r="A81" s="16"/>
      <c r="B81" s="16"/>
      <c r="C81" s="298" t="s">
        <v>51</v>
      </c>
      <c r="D81" s="299"/>
      <c r="E81" s="115"/>
      <c r="F81" s="116"/>
      <c r="G81" s="117"/>
      <c r="H81" s="118"/>
      <c r="I81" s="115"/>
      <c r="J81" s="119"/>
      <c r="K81" s="16"/>
      <c r="L81" s="16"/>
      <c r="M81" s="16"/>
      <c r="N81" s="16"/>
    </row>
    <row r="82" spans="1:15" ht="18" customHeight="1">
      <c r="A82" s="16"/>
      <c r="B82" s="16"/>
      <c r="C82" s="88" t="s">
        <v>270</v>
      </c>
      <c r="D82" s="87"/>
      <c r="E82" s="60"/>
      <c r="F82" s="89"/>
      <c r="G82" s="90"/>
      <c r="H82" s="59"/>
      <c r="I82" s="60"/>
      <c r="J82" s="91"/>
      <c r="K82" s="16"/>
      <c r="L82" s="16"/>
      <c r="M82" s="16"/>
      <c r="N82" s="16"/>
    </row>
    <row r="83" spans="1:15" ht="18" customHeight="1">
      <c r="A83" s="16"/>
      <c r="B83" s="16"/>
      <c r="C83" s="16"/>
      <c r="D83" s="16"/>
      <c r="E83" s="16"/>
      <c r="F83" s="16"/>
      <c r="G83" s="16"/>
      <c r="H83" s="16"/>
      <c r="I83" s="16"/>
      <c r="J83" s="16"/>
      <c r="K83" s="16"/>
      <c r="L83" s="16"/>
      <c r="M83" s="16"/>
      <c r="N83" s="16"/>
      <c r="O83" s="16"/>
    </row>
    <row r="84" spans="1:15" ht="18" customHeight="1">
      <c r="A84" s="16"/>
      <c r="B84" s="16"/>
      <c r="C84" s="319" t="s">
        <v>134</v>
      </c>
      <c r="D84" s="319"/>
      <c r="E84" s="205" t="str">
        <f>IF(E85="自宅療養者等への対応ができる","健康観察の対応ができる",(IF(E86="宿泊療養者等への対応ができる","健康観察の対応ができる",(IF(E87="高齢者施設等への対応ができる","健康観察の対応ができる",(IF(E88="障害者施設等への対応ができる","健康観察の対応ができる","健康観察の対応はできない")))))))</f>
        <v>健康観察の対応はできない</v>
      </c>
      <c r="F84" s="206"/>
      <c r="G84" s="16"/>
      <c r="H84" s="16"/>
      <c r="I84" s="16"/>
      <c r="J84" s="16"/>
      <c r="K84" s="16"/>
      <c r="L84" s="16"/>
      <c r="M84" s="16"/>
      <c r="O84" s="16"/>
    </row>
    <row r="85" spans="1:15" ht="18" customHeight="1">
      <c r="A85" s="16"/>
      <c r="B85" s="16"/>
      <c r="C85" s="320" t="s">
        <v>48</v>
      </c>
      <c r="D85" s="321"/>
      <c r="E85" s="240"/>
      <c r="F85" s="241"/>
      <c r="G85" s="16"/>
      <c r="H85" s="16"/>
      <c r="I85" s="16"/>
      <c r="J85" s="16"/>
      <c r="K85" s="16"/>
      <c r="L85" s="16"/>
      <c r="M85" s="16"/>
      <c r="N85" s="16" t="s">
        <v>170</v>
      </c>
      <c r="O85" s="16"/>
    </row>
    <row r="86" spans="1:15" ht="18" customHeight="1">
      <c r="A86" s="16"/>
      <c r="B86" s="16"/>
      <c r="C86" s="322" t="s">
        <v>49</v>
      </c>
      <c r="D86" s="323"/>
      <c r="E86" s="240"/>
      <c r="F86" s="241"/>
      <c r="G86" s="16"/>
      <c r="H86" s="16"/>
      <c r="I86" s="16"/>
      <c r="J86" s="16"/>
      <c r="K86" s="16"/>
      <c r="L86" s="16"/>
      <c r="M86" s="16"/>
      <c r="N86" s="16" t="s">
        <v>173</v>
      </c>
      <c r="O86" s="16"/>
    </row>
    <row r="87" spans="1:15" ht="18" customHeight="1">
      <c r="A87" s="16"/>
      <c r="B87" s="16"/>
      <c r="C87" s="322" t="s">
        <v>50</v>
      </c>
      <c r="D87" s="323"/>
      <c r="E87" s="240"/>
      <c r="F87" s="241"/>
      <c r="G87" s="16"/>
      <c r="H87" s="16"/>
      <c r="I87" s="16"/>
      <c r="J87" s="16"/>
      <c r="K87" s="16"/>
      <c r="L87" s="16"/>
      <c r="M87" s="16"/>
      <c r="N87" s="16" t="s">
        <v>171</v>
      </c>
      <c r="O87" s="16"/>
    </row>
    <row r="88" spans="1:15" ht="18" customHeight="1">
      <c r="A88" s="16"/>
      <c r="B88" s="16"/>
      <c r="C88" s="298" t="s">
        <v>51</v>
      </c>
      <c r="D88" s="299"/>
      <c r="E88" s="255"/>
      <c r="F88" s="256"/>
      <c r="G88" s="16"/>
      <c r="H88" s="16"/>
      <c r="I88" s="16"/>
      <c r="J88" s="16"/>
      <c r="K88" s="16"/>
      <c r="L88" s="16"/>
      <c r="M88" s="16"/>
      <c r="N88" s="16" t="s">
        <v>174</v>
      </c>
      <c r="O88" s="16"/>
    </row>
    <row r="89" spans="1:15" ht="18" customHeight="1">
      <c r="A89" s="16"/>
      <c r="B89" s="16"/>
      <c r="C89" s="54"/>
      <c r="D89" s="54"/>
      <c r="E89" s="16"/>
      <c r="F89" s="16"/>
      <c r="G89" s="16"/>
      <c r="H89" s="16"/>
      <c r="I89" s="16"/>
      <c r="J89" s="16"/>
      <c r="K89" s="16"/>
      <c r="L89" s="16"/>
      <c r="M89" s="16"/>
      <c r="N89" s="16" t="s">
        <v>172</v>
      </c>
      <c r="O89" s="16"/>
    </row>
    <row r="90" spans="1:15" ht="18" customHeight="1">
      <c r="B90" s="16" t="s">
        <v>140</v>
      </c>
      <c r="C90" s="16"/>
      <c r="D90" s="16"/>
      <c r="E90" s="16"/>
      <c r="F90" s="16"/>
      <c r="G90" s="16"/>
      <c r="H90" s="16"/>
      <c r="I90" s="16"/>
      <c r="J90" s="16"/>
      <c r="K90" s="16"/>
      <c r="L90" s="16"/>
      <c r="M90" s="16"/>
      <c r="N90" s="16" t="s">
        <v>175</v>
      </c>
      <c r="O90" s="16"/>
    </row>
    <row r="91" spans="1:15" ht="18" customHeight="1">
      <c r="B91" s="19" t="s">
        <v>269</v>
      </c>
      <c r="C91" s="16"/>
      <c r="D91" s="16"/>
      <c r="E91" s="16"/>
      <c r="F91" s="16"/>
      <c r="G91" s="16"/>
      <c r="H91" s="16"/>
      <c r="I91" s="16"/>
      <c r="J91" s="16"/>
      <c r="K91" s="16"/>
      <c r="L91" s="16"/>
      <c r="M91" s="16"/>
      <c r="N91" s="16" t="s">
        <v>208</v>
      </c>
      <c r="O91" s="16"/>
    </row>
    <row r="92" spans="1:15" ht="18" customHeight="1">
      <c r="A92" s="16"/>
      <c r="B92" s="16"/>
      <c r="C92" s="217" t="s">
        <v>14</v>
      </c>
      <c r="D92" s="218"/>
      <c r="E92" s="131" t="s">
        <v>191</v>
      </c>
      <c r="F92" s="253"/>
      <c r="G92" s="200" t="s">
        <v>188</v>
      </c>
      <c r="H92" s="200"/>
      <c r="I92" s="188" t="s">
        <v>52</v>
      </c>
      <c r="J92" s="189"/>
      <c r="K92" s="16"/>
      <c r="L92" s="16"/>
      <c r="M92" s="16"/>
      <c r="N92" s="16" t="s">
        <v>209</v>
      </c>
    </row>
    <row r="93" spans="1:15" ht="18" customHeight="1">
      <c r="A93" s="16"/>
      <c r="B93" s="16"/>
      <c r="C93" s="219"/>
      <c r="D93" s="220"/>
      <c r="E93" s="135"/>
      <c r="F93" s="254"/>
      <c r="G93" s="201"/>
      <c r="H93" s="201"/>
      <c r="I93" s="190"/>
      <c r="J93" s="191"/>
      <c r="K93" s="16"/>
      <c r="L93" s="16"/>
      <c r="M93" s="16"/>
    </row>
    <row r="94" spans="1:15" ht="18" customHeight="1">
      <c r="A94" s="16"/>
      <c r="B94" s="16"/>
      <c r="C94" s="211" t="s">
        <v>53</v>
      </c>
      <c r="D94" s="212"/>
      <c r="E94" s="248"/>
      <c r="F94" s="249"/>
      <c r="G94" s="202"/>
      <c r="H94" s="202"/>
      <c r="I94" s="182"/>
      <c r="J94" s="183"/>
      <c r="K94" s="16"/>
      <c r="L94" s="16"/>
      <c r="M94" s="16"/>
      <c r="N94" s="17" t="s">
        <v>55</v>
      </c>
    </row>
    <row r="95" spans="1:15" ht="18" customHeight="1">
      <c r="A95" s="16"/>
      <c r="B95" s="16"/>
      <c r="C95" s="213"/>
      <c r="D95" s="214"/>
      <c r="E95" s="250"/>
      <c r="F95" s="185"/>
      <c r="G95" s="203"/>
      <c r="H95" s="203"/>
      <c r="I95" s="184"/>
      <c r="J95" s="185"/>
      <c r="K95" s="16"/>
      <c r="L95" s="16"/>
      <c r="M95" s="16"/>
      <c r="N95" s="17" t="s">
        <v>56</v>
      </c>
    </row>
    <row r="96" spans="1:15" ht="18" customHeight="1">
      <c r="A96" s="16"/>
      <c r="B96" s="16"/>
      <c r="C96" s="215"/>
      <c r="D96" s="216"/>
      <c r="E96" s="251"/>
      <c r="F96" s="252"/>
      <c r="G96" s="204"/>
      <c r="H96" s="204"/>
      <c r="I96" s="186"/>
      <c r="J96" s="187"/>
      <c r="K96" s="16"/>
      <c r="L96" s="16"/>
      <c r="M96" s="16"/>
      <c r="N96" s="17" t="s">
        <v>54</v>
      </c>
    </row>
    <row r="97" spans="1:15" ht="18" customHeight="1">
      <c r="A97" s="16"/>
      <c r="B97" s="16"/>
      <c r="C97" s="27"/>
      <c r="D97" s="27"/>
      <c r="E97" s="24"/>
      <c r="F97" s="24"/>
      <c r="G97" s="24"/>
      <c r="H97" s="24"/>
      <c r="I97" s="16"/>
      <c r="J97" s="16"/>
      <c r="K97" s="16"/>
      <c r="L97" s="16"/>
      <c r="M97" s="16"/>
      <c r="N97" s="16" t="s">
        <v>57</v>
      </c>
      <c r="O97" s="16"/>
    </row>
    <row r="98" spans="1:15" ht="18" hidden="1" customHeight="1">
      <c r="A98" s="16"/>
      <c r="B98" s="28" t="s">
        <v>58</v>
      </c>
      <c r="C98" s="16"/>
      <c r="D98" s="16"/>
      <c r="E98" s="16"/>
      <c r="F98" s="16"/>
      <c r="G98" s="16"/>
      <c r="H98" s="16"/>
      <c r="I98" s="16"/>
      <c r="J98" s="16"/>
    </row>
    <row r="99" spans="1:15" ht="18" hidden="1" customHeight="1">
      <c r="A99" s="16"/>
      <c r="B99" s="19" t="s">
        <v>145</v>
      </c>
      <c r="C99" s="16"/>
      <c r="D99" s="16"/>
      <c r="E99" s="16"/>
      <c r="F99" s="16"/>
      <c r="G99" s="16"/>
      <c r="H99" s="16"/>
      <c r="I99" s="16"/>
      <c r="J99" s="16"/>
    </row>
    <row r="100" spans="1:15" ht="18" hidden="1" customHeight="1">
      <c r="A100" s="16"/>
      <c r="B100" s="19"/>
      <c r="C100" s="143" t="s">
        <v>178</v>
      </c>
      <c r="D100" s="144"/>
      <c r="E100" s="145"/>
      <c r="F100" s="145"/>
      <c r="G100" s="16"/>
      <c r="H100" s="16"/>
      <c r="I100" s="16"/>
      <c r="J100" s="16"/>
      <c r="N100" s="17" t="s">
        <v>179</v>
      </c>
    </row>
    <row r="101" spans="1:15" ht="18" hidden="1" customHeight="1">
      <c r="A101" s="16"/>
      <c r="B101" s="20" t="s">
        <v>182</v>
      </c>
      <c r="C101" s="16"/>
      <c r="D101" s="16"/>
      <c r="E101" s="16"/>
      <c r="F101" s="16"/>
      <c r="I101" s="16"/>
      <c r="J101" s="25" t="s">
        <v>60</v>
      </c>
      <c r="N101" s="17" t="s">
        <v>180</v>
      </c>
    </row>
    <row r="102" spans="1:15" ht="18" hidden="1" customHeight="1">
      <c r="A102" s="16"/>
      <c r="B102" s="16"/>
      <c r="C102" s="192" t="s">
        <v>276</v>
      </c>
      <c r="D102" s="153"/>
      <c r="E102" s="131" t="s">
        <v>189</v>
      </c>
      <c r="F102" s="37"/>
      <c r="G102" s="131" t="s">
        <v>186</v>
      </c>
      <c r="H102" s="37"/>
      <c r="I102" s="192" t="s">
        <v>52</v>
      </c>
      <c r="J102" s="29"/>
    </row>
    <row r="103" spans="1:15" ht="18" hidden="1" customHeight="1">
      <c r="A103" s="16"/>
      <c r="B103" s="16"/>
      <c r="C103" s="154"/>
      <c r="D103" s="155"/>
      <c r="E103" s="133"/>
      <c r="F103" s="178" t="s">
        <v>203</v>
      </c>
      <c r="G103" s="133"/>
      <c r="H103" s="178" t="s">
        <v>203</v>
      </c>
      <c r="I103" s="154"/>
      <c r="J103" s="178" t="s">
        <v>203</v>
      </c>
    </row>
    <row r="104" spans="1:15" ht="18" hidden="1" customHeight="1">
      <c r="A104" s="16"/>
      <c r="B104" s="16"/>
      <c r="C104" s="156"/>
      <c r="D104" s="157"/>
      <c r="E104" s="135"/>
      <c r="F104" s="179"/>
      <c r="G104" s="135"/>
      <c r="H104" s="179"/>
      <c r="I104" s="156"/>
      <c r="J104" s="179"/>
    </row>
    <row r="105" spans="1:15" ht="18" hidden="1" customHeight="1">
      <c r="A105" s="16"/>
      <c r="B105" s="16"/>
      <c r="C105" s="284" t="s">
        <v>271</v>
      </c>
      <c r="D105" s="285"/>
      <c r="E105" s="56">
        <f t="shared" ref="E105:J105" si="0">E106+E107+E108</f>
        <v>0</v>
      </c>
      <c r="F105" s="57">
        <f t="shared" si="0"/>
        <v>0</v>
      </c>
      <c r="G105" s="56">
        <f t="shared" si="0"/>
        <v>0</v>
      </c>
      <c r="H105" s="57">
        <f t="shared" si="0"/>
        <v>0</v>
      </c>
      <c r="I105" s="56">
        <f t="shared" si="0"/>
        <v>0</v>
      </c>
      <c r="J105" s="57">
        <f t="shared" si="0"/>
        <v>0</v>
      </c>
    </row>
    <row r="106" spans="1:15" ht="18" hidden="1" customHeight="1">
      <c r="A106" s="16"/>
      <c r="B106" s="16"/>
      <c r="C106" s="277" t="s">
        <v>63</v>
      </c>
      <c r="D106" s="278"/>
      <c r="E106" s="92">
        <f>E110+E114+E118+E122+E126</f>
        <v>0</v>
      </c>
      <c r="F106" s="93">
        <f>F110+F114+F118+F122+F126</f>
        <v>0</v>
      </c>
      <c r="G106" s="92">
        <f t="shared" ref="G106:H108" si="1">G110+G114+G118+G122+G126</f>
        <v>0</v>
      </c>
      <c r="H106" s="93">
        <f t="shared" si="1"/>
        <v>0</v>
      </c>
      <c r="I106" s="92">
        <f t="shared" ref="I106:J108" si="2">I110+I114+I118+I122+I126</f>
        <v>0</v>
      </c>
      <c r="J106" s="93">
        <f t="shared" si="2"/>
        <v>0</v>
      </c>
    </row>
    <row r="107" spans="1:15" ht="18" hidden="1" customHeight="1">
      <c r="A107" s="16"/>
      <c r="B107" s="16"/>
      <c r="C107" s="209" t="s">
        <v>64</v>
      </c>
      <c r="D107" s="279"/>
      <c r="E107" s="92">
        <f t="shared" ref="E107:F108" si="3">E111+E115+E119+E123+E127</f>
        <v>0</v>
      </c>
      <c r="F107" s="93">
        <f t="shared" si="3"/>
        <v>0</v>
      </c>
      <c r="G107" s="92">
        <f t="shared" si="1"/>
        <v>0</v>
      </c>
      <c r="H107" s="93">
        <f t="shared" si="1"/>
        <v>0</v>
      </c>
      <c r="I107" s="92">
        <f t="shared" si="2"/>
        <v>0</v>
      </c>
      <c r="J107" s="93">
        <f t="shared" si="2"/>
        <v>0</v>
      </c>
    </row>
    <row r="108" spans="1:15" ht="18" hidden="1" customHeight="1">
      <c r="A108" s="16"/>
      <c r="B108" s="16"/>
      <c r="C108" s="30" t="s">
        <v>65</v>
      </c>
      <c r="D108" s="120"/>
      <c r="E108" s="92">
        <f t="shared" si="3"/>
        <v>0</v>
      </c>
      <c r="F108" s="93">
        <f t="shared" si="3"/>
        <v>0</v>
      </c>
      <c r="G108" s="92">
        <f t="shared" si="1"/>
        <v>0</v>
      </c>
      <c r="H108" s="93">
        <f t="shared" si="1"/>
        <v>0</v>
      </c>
      <c r="I108" s="92">
        <f t="shared" si="2"/>
        <v>0</v>
      </c>
      <c r="J108" s="93">
        <f t="shared" si="2"/>
        <v>0</v>
      </c>
    </row>
    <row r="109" spans="1:15" ht="18" hidden="1" customHeight="1">
      <c r="A109" s="16"/>
      <c r="B109" s="16"/>
      <c r="C109" s="284" t="s">
        <v>62</v>
      </c>
      <c r="D109" s="285"/>
      <c r="E109" s="56">
        <f t="shared" ref="E109:J109" si="4">E110+E111+E112</f>
        <v>0</v>
      </c>
      <c r="F109" s="57">
        <f t="shared" si="4"/>
        <v>0</v>
      </c>
      <c r="G109" s="56">
        <f t="shared" si="4"/>
        <v>0</v>
      </c>
      <c r="H109" s="57">
        <f t="shared" si="4"/>
        <v>0</v>
      </c>
      <c r="I109" s="56">
        <f t="shared" si="4"/>
        <v>0</v>
      </c>
      <c r="J109" s="57">
        <f t="shared" si="4"/>
        <v>0</v>
      </c>
    </row>
    <row r="110" spans="1:15" ht="18" hidden="1" customHeight="1">
      <c r="A110" s="16"/>
      <c r="B110" s="16"/>
      <c r="C110" s="277" t="s">
        <v>63</v>
      </c>
      <c r="D110" s="278"/>
      <c r="E110" s="61"/>
      <c r="F110" s="62"/>
      <c r="G110" s="61"/>
      <c r="H110" s="62"/>
      <c r="I110" s="63"/>
      <c r="J110" s="62"/>
    </row>
    <row r="111" spans="1:15" ht="18" hidden="1" customHeight="1">
      <c r="A111" s="16"/>
      <c r="B111" s="16"/>
      <c r="C111" s="209" t="s">
        <v>64</v>
      </c>
      <c r="D111" s="279"/>
      <c r="E111" s="64"/>
      <c r="F111" s="65"/>
      <c r="G111" s="64"/>
      <c r="H111" s="65"/>
      <c r="I111" s="66"/>
      <c r="J111" s="65"/>
    </row>
    <row r="112" spans="1:15" ht="18" hidden="1" customHeight="1">
      <c r="A112" s="16"/>
      <c r="B112" s="16"/>
      <c r="C112" s="94" t="s">
        <v>65</v>
      </c>
      <c r="D112" s="97" t="str">
        <f>IF($D$108="","","("&amp;$D$108&amp;")")</f>
        <v/>
      </c>
      <c r="E112" s="64"/>
      <c r="F112" s="67"/>
      <c r="G112" s="64"/>
      <c r="H112" s="67"/>
      <c r="I112" s="68"/>
      <c r="J112" s="65"/>
    </row>
    <row r="113" spans="1:12" ht="18" hidden="1" customHeight="1">
      <c r="A113" s="16"/>
      <c r="B113" s="16"/>
      <c r="C113" s="280" t="s">
        <v>66</v>
      </c>
      <c r="D113" s="281"/>
      <c r="E113" s="56">
        <f t="shared" ref="E113:J113" si="5">E114+E115+E116</f>
        <v>0</v>
      </c>
      <c r="F113" s="57">
        <f t="shared" si="5"/>
        <v>0</v>
      </c>
      <c r="G113" s="56">
        <f t="shared" si="5"/>
        <v>0</v>
      </c>
      <c r="H113" s="57">
        <f t="shared" si="5"/>
        <v>0</v>
      </c>
      <c r="I113" s="56">
        <f t="shared" si="5"/>
        <v>0</v>
      </c>
      <c r="J113" s="57">
        <f t="shared" si="5"/>
        <v>0</v>
      </c>
    </row>
    <row r="114" spans="1:12" ht="18" hidden="1" customHeight="1">
      <c r="A114" s="16"/>
      <c r="B114" s="16"/>
      <c r="C114" s="282" t="s">
        <v>63</v>
      </c>
      <c r="D114" s="283"/>
      <c r="E114" s="61"/>
      <c r="F114" s="62"/>
      <c r="G114" s="61"/>
      <c r="H114" s="62"/>
      <c r="I114" s="63"/>
      <c r="J114" s="62"/>
    </row>
    <row r="115" spans="1:12" ht="18" hidden="1" customHeight="1">
      <c r="A115" s="16"/>
      <c r="B115" s="16"/>
      <c r="C115" s="275" t="s">
        <v>64</v>
      </c>
      <c r="D115" s="276"/>
      <c r="E115" s="64"/>
      <c r="F115" s="65"/>
      <c r="G115" s="64"/>
      <c r="H115" s="65"/>
      <c r="I115" s="66"/>
      <c r="J115" s="65"/>
    </row>
    <row r="116" spans="1:12" ht="18" hidden="1" customHeight="1">
      <c r="A116" s="16"/>
      <c r="B116" s="16"/>
      <c r="C116" s="94" t="s">
        <v>65</v>
      </c>
      <c r="D116" s="97" t="str">
        <f>IF($D$108="","","("&amp;$D$108&amp;")")</f>
        <v/>
      </c>
      <c r="E116" s="64"/>
      <c r="F116" s="67"/>
      <c r="G116" s="64"/>
      <c r="H116" s="67"/>
      <c r="I116" s="68"/>
      <c r="J116" s="67"/>
      <c r="K116" s="42"/>
      <c r="L116" s="32"/>
    </row>
    <row r="117" spans="1:12" ht="18" hidden="1" customHeight="1">
      <c r="A117" s="16"/>
      <c r="B117" s="16"/>
      <c r="C117" s="314" t="s">
        <v>251</v>
      </c>
      <c r="D117" s="315"/>
      <c r="E117" s="56">
        <f t="shared" ref="E117:J117" si="6">E118+E119+E120</f>
        <v>0</v>
      </c>
      <c r="F117" s="57">
        <f t="shared" si="6"/>
        <v>0</v>
      </c>
      <c r="G117" s="56">
        <f t="shared" si="6"/>
        <v>0</v>
      </c>
      <c r="H117" s="57">
        <f t="shared" si="6"/>
        <v>0</v>
      </c>
      <c r="I117" s="56">
        <f t="shared" si="6"/>
        <v>0</v>
      </c>
      <c r="J117" s="57">
        <f t="shared" si="6"/>
        <v>0</v>
      </c>
    </row>
    <row r="118" spans="1:12" ht="18" hidden="1" customHeight="1">
      <c r="A118" s="16"/>
      <c r="B118" s="16"/>
      <c r="C118" s="275" t="s">
        <v>63</v>
      </c>
      <c r="D118" s="276"/>
      <c r="E118" s="61"/>
      <c r="F118" s="62"/>
      <c r="G118" s="61"/>
      <c r="H118" s="62"/>
      <c r="I118" s="63"/>
      <c r="J118" s="62"/>
    </row>
    <row r="119" spans="1:12" ht="18" hidden="1" customHeight="1">
      <c r="A119" s="16"/>
      <c r="B119" s="16"/>
      <c r="C119" s="312" t="s">
        <v>243</v>
      </c>
      <c r="D119" s="313"/>
      <c r="E119" s="64"/>
      <c r="F119" s="65"/>
      <c r="G119" s="64"/>
      <c r="H119" s="65"/>
      <c r="I119" s="66"/>
      <c r="J119" s="65"/>
    </row>
    <row r="120" spans="1:12" ht="18" hidden="1" customHeight="1">
      <c r="A120" s="16"/>
      <c r="B120" s="16"/>
      <c r="C120" s="95" t="s">
        <v>244</v>
      </c>
      <c r="D120" s="97" t="str">
        <f>IF($D$108="","","("&amp;$D$108&amp;")")</f>
        <v/>
      </c>
      <c r="E120" s="64"/>
      <c r="F120" s="67"/>
      <c r="G120" s="64"/>
      <c r="H120" s="67"/>
      <c r="I120" s="68"/>
      <c r="J120" s="67"/>
    </row>
    <row r="121" spans="1:12" ht="18" hidden="1" customHeight="1">
      <c r="A121" s="16"/>
      <c r="B121" s="16"/>
      <c r="C121" s="316" t="s">
        <v>252</v>
      </c>
      <c r="D121" s="317"/>
      <c r="E121" s="56">
        <f t="shared" ref="E121:J121" si="7">E122+E123+E124</f>
        <v>0</v>
      </c>
      <c r="F121" s="57">
        <f t="shared" si="7"/>
        <v>0</v>
      </c>
      <c r="G121" s="56">
        <f t="shared" si="7"/>
        <v>0</v>
      </c>
      <c r="H121" s="57">
        <f t="shared" si="7"/>
        <v>0</v>
      </c>
      <c r="I121" s="56">
        <f t="shared" si="7"/>
        <v>0</v>
      </c>
      <c r="J121" s="57">
        <f t="shared" si="7"/>
        <v>0</v>
      </c>
    </row>
    <row r="122" spans="1:12" ht="18" hidden="1" customHeight="1">
      <c r="A122" s="16"/>
      <c r="B122" s="16"/>
      <c r="C122" s="312" t="s">
        <v>245</v>
      </c>
      <c r="D122" s="313"/>
      <c r="E122" s="61"/>
      <c r="F122" s="62"/>
      <c r="G122" s="61"/>
      <c r="H122" s="62"/>
      <c r="I122" s="63"/>
      <c r="J122" s="62"/>
    </row>
    <row r="123" spans="1:12" ht="18" hidden="1" customHeight="1">
      <c r="A123" s="16"/>
      <c r="B123" s="16"/>
      <c r="C123" s="312" t="s">
        <v>243</v>
      </c>
      <c r="D123" s="313"/>
      <c r="E123" s="64"/>
      <c r="F123" s="65"/>
      <c r="G123" s="64"/>
      <c r="H123" s="65"/>
      <c r="I123" s="66"/>
      <c r="J123" s="65"/>
    </row>
    <row r="124" spans="1:12" ht="18" hidden="1" customHeight="1">
      <c r="A124" s="16"/>
      <c r="B124" s="16"/>
      <c r="C124" s="94" t="s">
        <v>65</v>
      </c>
      <c r="D124" s="97" t="str">
        <f>IF($D$108="","","("&amp;$D$108&amp;")")</f>
        <v/>
      </c>
      <c r="E124" s="64"/>
      <c r="F124" s="67"/>
      <c r="G124" s="64"/>
      <c r="H124" s="67"/>
      <c r="I124" s="68"/>
      <c r="J124" s="67"/>
    </row>
    <row r="125" spans="1:12" ht="18" hidden="1" customHeight="1">
      <c r="A125" s="16"/>
      <c r="B125" s="16"/>
      <c r="C125" s="314" t="s">
        <v>67</v>
      </c>
      <c r="D125" s="318"/>
      <c r="E125" s="56">
        <f t="shared" ref="E125:J125" si="8">E126+E127+E128</f>
        <v>0</v>
      </c>
      <c r="F125" s="57">
        <f t="shared" si="8"/>
        <v>0</v>
      </c>
      <c r="G125" s="56">
        <f t="shared" si="8"/>
        <v>0</v>
      </c>
      <c r="H125" s="57">
        <f t="shared" si="8"/>
        <v>0</v>
      </c>
      <c r="I125" s="56">
        <f t="shared" si="8"/>
        <v>0</v>
      </c>
      <c r="J125" s="57">
        <f t="shared" si="8"/>
        <v>0</v>
      </c>
    </row>
    <row r="126" spans="1:12" ht="18" hidden="1" customHeight="1">
      <c r="A126" s="16"/>
      <c r="B126" s="16"/>
      <c r="C126" s="312" t="s">
        <v>245</v>
      </c>
      <c r="D126" s="313"/>
      <c r="E126" s="61"/>
      <c r="F126" s="62"/>
      <c r="G126" s="61"/>
      <c r="H126" s="62"/>
      <c r="I126" s="63"/>
      <c r="J126" s="62"/>
    </row>
    <row r="127" spans="1:12" ht="18" hidden="1" customHeight="1">
      <c r="A127" s="16"/>
      <c r="B127" s="16"/>
      <c r="C127" s="312" t="s">
        <v>243</v>
      </c>
      <c r="D127" s="313"/>
      <c r="E127" s="64"/>
      <c r="F127" s="65"/>
      <c r="G127" s="64"/>
      <c r="H127" s="65"/>
      <c r="I127" s="66"/>
      <c r="J127" s="65"/>
    </row>
    <row r="128" spans="1:12" ht="18" hidden="1" customHeight="1">
      <c r="A128" s="16"/>
      <c r="B128" s="16"/>
      <c r="C128" s="96" t="s">
        <v>65</v>
      </c>
      <c r="D128" s="97" t="str">
        <f>IF($D$108="","","("&amp;$D$108&amp;")")</f>
        <v/>
      </c>
      <c r="E128" s="64"/>
      <c r="F128" s="67"/>
      <c r="G128" s="64"/>
      <c r="H128" s="67"/>
      <c r="I128" s="68"/>
      <c r="J128" s="67"/>
    </row>
    <row r="129" spans="1:16" ht="18" hidden="1" customHeight="1">
      <c r="A129" s="16"/>
      <c r="B129" s="20" t="s">
        <v>59</v>
      </c>
      <c r="C129" s="83"/>
      <c r="D129" s="83"/>
      <c r="E129" s="84"/>
      <c r="F129" s="84"/>
      <c r="G129" s="31"/>
      <c r="H129" s="31"/>
      <c r="I129" s="31"/>
      <c r="J129" s="31"/>
      <c r="K129" s="41"/>
      <c r="L129" s="41"/>
    </row>
    <row r="130" spans="1:16" ht="18" hidden="1" customHeight="1">
      <c r="A130" s="16"/>
      <c r="B130" s="20"/>
      <c r="C130" s="81"/>
      <c r="D130" s="81"/>
      <c r="E130" s="82"/>
      <c r="F130" s="82"/>
      <c r="G130" s="41"/>
      <c r="H130" s="41"/>
      <c r="I130" s="41"/>
      <c r="J130" s="41"/>
      <c r="K130" s="41"/>
      <c r="L130" s="41"/>
    </row>
    <row r="131" spans="1:16" ht="18" hidden="1" customHeight="1">
      <c r="A131" s="16"/>
      <c r="B131" s="16"/>
      <c r="C131" s="300" t="s">
        <v>266</v>
      </c>
      <c r="D131" s="301"/>
      <c r="E131" s="306"/>
      <c r="F131" s="307"/>
      <c r="G131" s="16"/>
      <c r="H131" s="16"/>
      <c r="I131" s="16"/>
      <c r="J131" s="16"/>
    </row>
    <row r="132" spans="1:16" ht="18" hidden="1" customHeight="1">
      <c r="B132" s="16"/>
      <c r="C132" s="302"/>
      <c r="D132" s="303"/>
      <c r="E132" s="308"/>
      <c r="F132" s="309"/>
      <c r="G132" s="16"/>
      <c r="H132" s="16"/>
    </row>
    <row r="133" spans="1:16" ht="18" hidden="1" customHeight="1">
      <c r="B133" s="16"/>
      <c r="C133" s="304"/>
      <c r="D133" s="305"/>
      <c r="E133" s="310"/>
      <c r="F133" s="311"/>
      <c r="G133" s="16"/>
      <c r="H133" s="16"/>
    </row>
    <row r="134" spans="1:16" ht="18" hidden="1" customHeight="1">
      <c r="A134" s="16"/>
      <c r="B134" s="16"/>
      <c r="C134" s="16"/>
      <c r="D134" s="16"/>
      <c r="E134" s="16"/>
      <c r="F134" s="16"/>
      <c r="G134" s="16"/>
      <c r="H134" s="16"/>
      <c r="I134" s="16"/>
      <c r="J134" s="16"/>
    </row>
    <row r="135" spans="1:16" ht="18" customHeight="1">
      <c r="A135" s="16"/>
      <c r="B135" s="28" t="s">
        <v>260</v>
      </c>
      <c r="C135" s="16"/>
      <c r="D135" s="16"/>
      <c r="E135" s="16"/>
      <c r="F135" s="16"/>
      <c r="G135" s="16"/>
      <c r="H135" s="16"/>
      <c r="I135" s="16"/>
      <c r="J135" s="16"/>
    </row>
    <row r="136" spans="1:16" ht="18" customHeight="1">
      <c r="A136" s="16"/>
      <c r="B136" s="19" t="s">
        <v>146</v>
      </c>
      <c r="C136" s="16"/>
      <c r="D136" s="16"/>
      <c r="E136" s="16"/>
      <c r="F136" s="16"/>
      <c r="G136" s="16"/>
      <c r="H136" s="16"/>
      <c r="I136" s="16"/>
      <c r="J136" s="16"/>
    </row>
    <row r="137" spans="1:16" ht="18" customHeight="1">
      <c r="A137" s="16"/>
      <c r="B137" s="15" t="s">
        <v>133</v>
      </c>
      <c r="C137" s="16"/>
      <c r="D137" s="16"/>
      <c r="E137" s="16"/>
      <c r="F137" s="16"/>
      <c r="I137" s="16"/>
      <c r="J137" s="25" t="s">
        <v>205</v>
      </c>
      <c r="K137" s="257" t="s">
        <v>70</v>
      </c>
      <c r="L137" s="257"/>
      <c r="M137" s="257"/>
      <c r="N137" s="33"/>
      <c r="O137" s="33"/>
    </row>
    <row r="138" spans="1:16" ht="18" customHeight="1">
      <c r="A138" s="16"/>
      <c r="B138" s="16"/>
      <c r="C138" s="269"/>
      <c r="D138" s="270"/>
      <c r="E138" s="221" t="s">
        <v>69</v>
      </c>
      <c r="F138" s="222"/>
      <c r="G138" s="221" t="s">
        <v>100</v>
      </c>
      <c r="H138" s="266"/>
      <c r="I138" s="264" t="s">
        <v>193</v>
      </c>
      <c r="J138" s="264"/>
      <c r="K138" s="257"/>
      <c r="L138" s="257"/>
      <c r="M138" s="257"/>
      <c r="N138" s="69"/>
      <c r="O138" s="69"/>
      <c r="P138" s="34"/>
    </row>
    <row r="139" spans="1:16" ht="18" customHeight="1">
      <c r="A139" s="16"/>
      <c r="B139" s="16"/>
      <c r="C139" s="271"/>
      <c r="D139" s="220"/>
      <c r="E139" s="223"/>
      <c r="F139" s="224"/>
      <c r="G139" s="223"/>
      <c r="H139" s="267"/>
      <c r="I139" s="264"/>
      <c r="J139" s="264"/>
      <c r="K139" s="71" t="s">
        <v>206</v>
      </c>
      <c r="L139" s="72"/>
      <c r="M139" s="72"/>
      <c r="N139" s="35"/>
      <c r="O139" s="35"/>
      <c r="P139" s="36"/>
    </row>
    <row r="140" spans="1:16" ht="18" customHeight="1">
      <c r="A140" s="16"/>
      <c r="B140" s="16"/>
      <c r="C140" s="268" t="s">
        <v>71</v>
      </c>
      <c r="D140" s="140"/>
      <c r="E140" s="225"/>
      <c r="F140" s="225"/>
      <c r="G140" s="262"/>
      <c r="H140" s="263"/>
      <c r="I140" s="265"/>
      <c r="J140" s="265"/>
      <c r="K140" s="71" t="s">
        <v>207</v>
      </c>
      <c r="L140" s="72"/>
      <c r="M140" s="72"/>
      <c r="N140" s="35"/>
      <c r="O140" s="35"/>
      <c r="P140" s="34"/>
    </row>
    <row r="141" spans="1:16" ht="18" customHeight="1">
      <c r="A141" s="16"/>
      <c r="B141" s="16"/>
      <c r="C141" s="268" t="s">
        <v>204</v>
      </c>
      <c r="D141" s="259"/>
      <c r="E141" s="225"/>
      <c r="F141" s="225"/>
      <c r="G141" s="262"/>
      <c r="H141" s="263"/>
      <c r="I141" s="265"/>
      <c r="J141" s="265"/>
      <c r="K141" s="257" t="s">
        <v>72</v>
      </c>
      <c r="L141" s="257"/>
      <c r="M141" s="257"/>
      <c r="N141" s="69"/>
      <c r="O141" s="69"/>
      <c r="P141" s="34"/>
    </row>
    <row r="142" spans="1:16" ht="18" customHeight="1">
      <c r="A142" s="16"/>
      <c r="B142" s="16"/>
      <c r="C142" s="258" t="s">
        <v>141</v>
      </c>
      <c r="D142" s="259"/>
      <c r="E142" s="225"/>
      <c r="F142" s="225"/>
      <c r="G142" s="262"/>
      <c r="H142" s="263"/>
      <c r="I142" s="265"/>
      <c r="J142" s="265"/>
      <c r="K142" s="257"/>
      <c r="L142" s="257"/>
      <c r="M142" s="257"/>
      <c r="N142" s="69"/>
      <c r="O142" s="69"/>
      <c r="P142" s="34"/>
    </row>
    <row r="143" spans="1:16" ht="18" customHeight="1">
      <c r="A143" s="16"/>
      <c r="B143" s="16"/>
      <c r="C143" s="258" t="s">
        <v>142</v>
      </c>
      <c r="D143" s="259"/>
      <c r="E143" s="225"/>
      <c r="F143" s="225"/>
      <c r="G143" s="262"/>
      <c r="H143" s="263"/>
      <c r="I143" s="265"/>
      <c r="J143" s="265"/>
      <c r="K143" s="257"/>
      <c r="L143" s="257"/>
      <c r="M143" s="257"/>
      <c r="N143" s="69"/>
      <c r="O143" s="69"/>
      <c r="P143" s="34"/>
    </row>
    <row r="144" spans="1:16" ht="18" customHeight="1">
      <c r="A144" s="16"/>
      <c r="B144" s="16"/>
      <c r="C144" s="260" t="s">
        <v>143</v>
      </c>
      <c r="D144" s="261"/>
      <c r="E144" s="225"/>
      <c r="F144" s="225"/>
      <c r="G144" s="262"/>
      <c r="H144" s="263"/>
      <c r="I144" s="265"/>
      <c r="J144" s="265"/>
      <c r="K144" s="257"/>
      <c r="L144" s="257"/>
      <c r="M144" s="257"/>
      <c r="N144" s="69"/>
      <c r="O144" s="69"/>
      <c r="P144" s="34"/>
    </row>
    <row r="145" spans="7:13" ht="18" customHeight="1">
      <c r="G145" s="32"/>
      <c r="H145" s="32"/>
      <c r="K145" s="257"/>
      <c r="L145" s="257"/>
      <c r="M145" s="257"/>
    </row>
  </sheetData>
  <sheetProtection algorithmName="SHA-512" hashValue="g1hlgNEJY6oDzyio5VQXaOxBXfUl4qSl7f8f7p00uLe3qgSBfLQYg6DpZO+xSHmcOsMcuSNchtEySsf+bheu4g==" saltValue="ebx8mIx6NziaOAkVu2kQhA==" spinCount="100000" sheet="1" objects="1" scenarios="1"/>
  <mergeCells count="147">
    <mergeCell ref="C105:D105"/>
    <mergeCell ref="C106:D106"/>
    <mergeCell ref="C107:D107"/>
    <mergeCell ref="C78:D78"/>
    <mergeCell ref="C81:D81"/>
    <mergeCell ref="C131:D133"/>
    <mergeCell ref="E131:F133"/>
    <mergeCell ref="C118:D118"/>
    <mergeCell ref="C119:D119"/>
    <mergeCell ref="C122:D122"/>
    <mergeCell ref="C123:D123"/>
    <mergeCell ref="C126:D126"/>
    <mergeCell ref="C127:D127"/>
    <mergeCell ref="C117:D117"/>
    <mergeCell ref="C121:D121"/>
    <mergeCell ref="C125:D125"/>
    <mergeCell ref="C84:D84"/>
    <mergeCell ref="C88:D88"/>
    <mergeCell ref="C85:D85"/>
    <mergeCell ref="C86:D86"/>
    <mergeCell ref="C87:D87"/>
    <mergeCell ref="B28:L30"/>
    <mergeCell ref="K38:L39"/>
    <mergeCell ref="K40:L40"/>
    <mergeCell ref="K41:L41"/>
    <mergeCell ref="C61:D63"/>
    <mergeCell ref="C48:D48"/>
    <mergeCell ref="C44:D44"/>
    <mergeCell ref="F103:F104"/>
    <mergeCell ref="C115:D115"/>
    <mergeCell ref="C110:D110"/>
    <mergeCell ref="C111:D111"/>
    <mergeCell ref="C113:D113"/>
    <mergeCell ref="C114:D114"/>
    <mergeCell ref="C109:D109"/>
    <mergeCell ref="C102:D104"/>
    <mergeCell ref="E102:E104"/>
    <mergeCell ref="C64:D64"/>
    <mergeCell ref="C49:D49"/>
    <mergeCell ref="C67:D67"/>
    <mergeCell ref="C68:D68"/>
    <mergeCell ref="C73:D76"/>
    <mergeCell ref="K62:L63"/>
    <mergeCell ref="K64:L64"/>
    <mergeCell ref="K65:L65"/>
    <mergeCell ref="K137:M138"/>
    <mergeCell ref="K141:M145"/>
    <mergeCell ref="E141:F141"/>
    <mergeCell ref="E142:F142"/>
    <mergeCell ref="E143:F143"/>
    <mergeCell ref="E144:F144"/>
    <mergeCell ref="C142:D142"/>
    <mergeCell ref="C143:D143"/>
    <mergeCell ref="C144:D144"/>
    <mergeCell ref="G143:H143"/>
    <mergeCell ref="G144:H144"/>
    <mergeCell ref="I138:J139"/>
    <mergeCell ref="I140:J140"/>
    <mergeCell ref="I141:J141"/>
    <mergeCell ref="I142:J142"/>
    <mergeCell ref="I143:J143"/>
    <mergeCell ref="I144:J144"/>
    <mergeCell ref="G138:H139"/>
    <mergeCell ref="G140:H140"/>
    <mergeCell ref="G141:H141"/>
    <mergeCell ref="G142:H142"/>
    <mergeCell ref="C141:D141"/>
    <mergeCell ref="C140:D140"/>
    <mergeCell ref="C138:D139"/>
    <mergeCell ref="E138:F139"/>
    <mergeCell ref="E140:F140"/>
    <mergeCell ref="I37:J39"/>
    <mergeCell ref="I40:J40"/>
    <mergeCell ref="I41:J41"/>
    <mergeCell ref="E40:F40"/>
    <mergeCell ref="E37:F39"/>
    <mergeCell ref="E41:F41"/>
    <mergeCell ref="G38:H39"/>
    <mergeCell ref="G40:H40"/>
    <mergeCell ref="G41:H41"/>
    <mergeCell ref="E87:F87"/>
    <mergeCell ref="G62:H63"/>
    <mergeCell ref="G64:H64"/>
    <mergeCell ref="E67:F67"/>
    <mergeCell ref="E68:F68"/>
    <mergeCell ref="E94:F96"/>
    <mergeCell ref="E92:F93"/>
    <mergeCell ref="E88:F88"/>
    <mergeCell ref="E85:F85"/>
    <mergeCell ref="E86:F86"/>
    <mergeCell ref="C50:D50"/>
    <mergeCell ref="I61:J63"/>
    <mergeCell ref="I64:J64"/>
    <mergeCell ref="G102:G104"/>
    <mergeCell ref="H103:H104"/>
    <mergeCell ref="G65:H65"/>
    <mergeCell ref="J103:J104"/>
    <mergeCell ref="I94:J96"/>
    <mergeCell ref="I92:J93"/>
    <mergeCell ref="I65:J65"/>
    <mergeCell ref="I102:I104"/>
    <mergeCell ref="I73:J75"/>
    <mergeCell ref="C100:D100"/>
    <mergeCell ref="E100:F100"/>
    <mergeCell ref="E73:F75"/>
    <mergeCell ref="G73:H75"/>
    <mergeCell ref="G92:H93"/>
    <mergeCell ref="G94:H96"/>
    <mergeCell ref="E84:F84"/>
    <mergeCell ref="C77:D77"/>
    <mergeCell ref="C79:D79"/>
    <mergeCell ref="C80:D80"/>
    <mergeCell ref="C94:D96"/>
    <mergeCell ref="C92:D93"/>
    <mergeCell ref="K4:L4"/>
    <mergeCell ref="K5:L5"/>
    <mergeCell ref="K6:L6"/>
    <mergeCell ref="K7:L7"/>
    <mergeCell ref="K8:L8"/>
    <mergeCell ref="K9:L9"/>
    <mergeCell ref="K10:L10"/>
    <mergeCell ref="K11:L11"/>
    <mergeCell ref="K12:L12"/>
    <mergeCell ref="C46:D46"/>
    <mergeCell ref="E61:F63"/>
    <mergeCell ref="E64:F64"/>
    <mergeCell ref="C65:D65"/>
    <mergeCell ref="E65:F65"/>
    <mergeCell ref="C47:D47"/>
    <mergeCell ref="C59:D59"/>
    <mergeCell ref="E59:F59"/>
    <mergeCell ref="K13:L13"/>
    <mergeCell ref="K17:L17"/>
    <mergeCell ref="K18:L18"/>
    <mergeCell ref="K19:L19"/>
    <mergeCell ref="K20:L20"/>
    <mergeCell ref="K21:L21"/>
    <mergeCell ref="K22:L22"/>
    <mergeCell ref="K23:L23"/>
    <mergeCell ref="K24:L24"/>
    <mergeCell ref="C37:D39"/>
    <mergeCell ref="C40:D40"/>
    <mergeCell ref="C41:D41"/>
    <mergeCell ref="C42:D42"/>
    <mergeCell ref="C43:D43"/>
    <mergeCell ref="C45:D45"/>
    <mergeCell ref="C53:L54"/>
  </mergeCells>
  <phoneticPr fontId="2"/>
  <conditionalFormatting sqref="E40:E41">
    <cfRule type="expression" dxfId="19" priority="70">
      <formula>$I$3="有"</formula>
    </cfRule>
  </conditionalFormatting>
  <conditionalFormatting sqref="E43:E50">
    <cfRule type="expression" dxfId="18" priority="1">
      <formula>$I$3="有"</formula>
    </cfRule>
  </conditionalFormatting>
  <conditionalFormatting sqref="E64:E65">
    <cfRule type="expression" dxfId="17" priority="66">
      <formula>$I$3="有"</formula>
    </cfRule>
  </conditionalFormatting>
  <conditionalFormatting sqref="E140:E144">
    <cfRule type="expression" dxfId="16" priority="27">
      <formula>$I$3="有"</formula>
    </cfRule>
  </conditionalFormatting>
  <conditionalFormatting sqref="E82:J82">
    <cfRule type="expression" dxfId="15" priority="33">
      <formula>$I$3="有"</formula>
    </cfRule>
  </conditionalFormatting>
  <conditionalFormatting sqref="E110:J112">
    <cfRule type="expression" dxfId="14" priority="40">
      <formula>$I$3="有"</formula>
    </cfRule>
  </conditionalFormatting>
  <conditionalFormatting sqref="E114:J116">
    <cfRule type="expression" dxfId="13" priority="38">
      <formula>$I$3="有"</formula>
    </cfRule>
  </conditionalFormatting>
  <conditionalFormatting sqref="E118:J120">
    <cfRule type="expression" dxfId="12" priority="6">
      <formula>$I$3="有"</formula>
    </cfRule>
  </conditionalFormatting>
  <conditionalFormatting sqref="E122:J124">
    <cfRule type="expression" dxfId="11" priority="4">
      <formula>$I$3="有"</formula>
    </cfRule>
  </conditionalFormatting>
  <conditionalFormatting sqref="E126:J128">
    <cfRule type="expression" dxfId="10" priority="2">
      <formula>$I$3="有"</formula>
    </cfRule>
  </conditionalFormatting>
  <conditionalFormatting sqref="G40:G41">
    <cfRule type="expression" dxfId="9" priority="69">
      <formula>$I$3="有"</formula>
    </cfRule>
  </conditionalFormatting>
  <conditionalFormatting sqref="G43:G50">
    <cfRule type="expression" dxfId="8" priority="24">
      <formula>$I$3="有"</formula>
    </cfRule>
  </conditionalFormatting>
  <conditionalFormatting sqref="G64:G65 I64:I65 K64:K65">
    <cfRule type="expression" dxfId="7" priority="71">
      <formula>$I$3="有"</formula>
    </cfRule>
  </conditionalFormatting>
  <conditionalFormatting sqref="G140:G144">
    <cfRule type="expression" dxfId="6" priority="48">
      <formula>$I$3="有"</formula>
    </cfRule>
  </conditionalFormatting>
  <conditionalFormatting sqref="I40:I41">
    <cfRule type="expression" dxfId="5" priority="68">
      <formula>$I$3="有"</formula>
    </cfRule>
  </conditionalFormatting>
  <conditionalFormatting sqref="I43:I50">
    <cfRule type="expression" dxfId="4" priority="25">
      <formula>$I$3="有"</formula>
    </cfRule>
  </conditionalFormatting>
  <conditionalFormatting sqref="I140:I144">
    <cfRule type="expression" dxfId="3" priority="45">
      <formula>$I$3="有"</formula>
    </cfRule>
  </conditionalFormatting>
  <conditionalFormatting sqref="K17:K18">
    <cfRule type="expression" dxfId="2" priority="44">
      <formula>$I$3="有"</formula>
    </cfRule>
  </conditionalFormatting>
  <conditionalFormatting sqref="K40:K41">
    <cfRule type="expression" dxfId="1" priority="67">
      <formula>$I$3="有"</formula>
    </cfRule>
  </conditionalFormatting>
  <conditionalFormatting sqref="K43:K50">
    <cfRule type="expression" dxfId="0" priority="23">
      <formula>$I$3="有"</formula>
    </cfRule>
  </conditionalFormatting>
  <dataValidations xWindow="656" yWindow="441" count="15">
    <dataValidation type="custom" allowBlank="1" showInputMessage="1" showErrorMessage="1" errorTitle="入力エラー" error="現時点で新型コロナウイルス感染症患者の確保病床を有していない場合は入力不要です。" prompt="半角整数で入力してください。" sqref="I140:I144 G64:G65 G40:G41 L43:L50 K40:K41 H43:H50 E140:E144 E40:E41 E64:E65 E82:J82 G140:G144 K64:K65 I40:I41 E126:J128 I64:I65 E114:J116 E110:J112 E122:J124 K17:K18 F43:F50 J43:J50 E118:J120" xr:uid="{00000000-0002-0000-0100-000000000000}">
      <formula1>$K$3&lt;&gt;1</formula1>
    </dataValidation>
    <dataValidation type="list" allowBlank="1" showInputMessage="1" showErrorMessage="1" sqref="E94 I94 G94" xr:uid="{00000000-0002-0000-0100-000001000000}">
      <formula1>$N$94:$N$97</formula1>
    </dataValidation>
    <dataValidation type="list" allowBlank="1" showInputMessage="1" showErrorMessage="1" sqref="E68" xr:uid="{00000000-0002-0000-0100-000002000000}">
      <formula1>$N$67:$N$68</formula1>
    </dataValidation>
    <dataValidation type="list" allowBlank="1" showInputMessage="1" showErrorMessage="1" sqref="E67" xr:uid="{00000000-0002-0000-0100-000003000000}">
      <formula1>$N$64:$N$65</formula1>
    </dataValidation>
    <dataValidation type="list" allowBlank="1" showInputMessage="1" showErrorMessage="1" sqref="K19:K24" xr:uid="{00000000-0002-0000-0100-000004000000}">
      <formula1>"はい,いいえ"</formula1>
    </dataValidation>
    <dataValidation type="list" allowBlank="1" showInputMessage="1" showErrorMessage="1" sqref="E131 E78:H81" xr:uid="{00000000-0002-0000-0100-000005000000}">
      <formula1>"可,否"</formula1>
    </dataValidation>
    <dataValidation type="list" allowBlank="1" showInputMessage="1" showErrorMessage="1" sqref="E59:F59" xr:uid="{00000000-0002-0000-0100-000006000000}">
      <formula1>$N$59:$N$60</formula1>
    </dataValidation>
    <dataValidation type="list" allowBlank="1" showInputMessage="1" showErrorMessage="1" sqref="E85:F85" xr:uid="{00000000-0002-0000-0100-000007000000}">
      <formula1>$N$85:$N$86</formula1>
    </dataValidation>
    <dataValidation type="list" allowBlank="1" showInputMessage="1" showErrorMessage="1" sqref="E86:F86" xr:uid="{00000000-0002-0000-0100-000008000000}">
      <formula1>$N$87:$N$88</formula1>
    </dataValidation>
    <dataValidation type="list" allowBlank="1" showInputMessage="1" showErrorMessage="1" sqref="E87:F87" xr:uid="{00000000-0002-0000-0100-000009000000}">
      <formula1>$N$89:$N$90</formula1>
    </dataValidation>
    <dataValidation type="list" allowBlank="1" showInputMessage="1" showErrorMessage="1" sqref="E88:F88" xr:uid="{00000000-0002-0000-0100-00000A000000}">
      <formula1>$N$91:$N$92</formula1>
    </dataValidation>
    <dataValidation type="list" allowBlank="1" showInputMessage="1" showErrorMessage="1" sqref="E100:F100" xr:uid="{00000000-0002-0000-0100-00000B000000}">
      <formula1>$N$100:$N$101</formula1>
    </dataValidation>
    <dataValidation type="list" allowBlank="1" showInputMessage="1" showErrorMessage="1" sqref="I78:J81" xr:uid="{00000000-0002-0000-0100-00000C000000}">
      <formula1>"有,無"</formula1>
    </dataValidation>
    <dataValidation type="list" allowBlank="1" showErrorMessage="1" errorTitle="入力エラー" error="現時点で新型コロナウイルス感染症患者の確保病床を有していない場合は入力不要です。" prompt="半角整数で入力してください。" sqref="I43:I50 E43:E50" xr:uid="{00000000-0002-0000-0100-00000D000000}">
      <formula1>"可,否"</formula1>
    </dataValidation>
    <dataValidation type="list" allowBlank="1" showErrorMessage="1" errorTitle="入力エラー" error="現時点で新型コロナウイルス感染症患者の確保病床を有していない場合は入力不要です。" prompt="半角整数で入力してください。" sqref="G43:G50 K43:K50" xr:uid="{00000000-0002-0000-0100-00000E000000}">
      <formula1>"有,無"</formula1>
    </dataValidation>
  </dataValidations>
  <pageMargins left="0.70866141732283472" right="0.70866141732283472" top="0.74803149606299213" bottom="0.74803149606299213" header="0.31496062992125984" footer="0.31496062992125984"/>
  <pageSetup paperSize="9" scale="51" fitToHeight="0" orientation="landscape" r:id="rId1"/>
  <headerFooter>
    <oddFooter>&amp;L&amp;F&amp;C&amp;P&amp;R&amp;D</oddFooter>
  </headerFooter>
  <rowBreaks count="1" manualBreakCount="1">
    <brk id="54" max="11" man="1"/>
  </rowBreaks>
  <ignoredErrors>
    <ignoredError sqref="I42 G42 K4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D5"/>
  <sheetViews>
    <sheetView zoomScale="80" zoomScaleNormal="80" workbookViewId="0">
      <selection activeCell="B32" sqref="B32"/>
    </sheetView>
  </sheetViews>
  <sheetFormatPr defaultRowHeight="18.75"/>
  <cols>
    <col min="1" max="5" width="13.625" style="13" customWidth="1"/>
    <col min="6" max="6" width="13.625" style="14" customWidth="1"/>
    <col min="7" max="10" width="13.625" style="13" customWidth="1"/>
    <col min="11" max="12" width="13.625" style="99" customWidth="1"/>
    <col min="13" max="18" width="13.625" style="13" customWidth="1"/>
    <col min="19" max="98" width="13.625" style="99" customWidth="1"/>
    <col min="99" max="100" width="13.625" style="13" customWidth="1"/>
    <col min="101" max="108" width="13.625" style="101" customWidth="1"/>
    <col min="109" max="110" width="13.625" style="13" customWidth="1"/>
    <col min="111" max="115" width="13.625" style="101" customWidth="1"/>
    <col min="116" max="116" width="13.625" style="103" customWidth="1"/>
    <col min="117" max="121" width="13.625" style="101" customWidth="1"/>
    <col min="122" max="122" width="13.625" style="103" customWidth="1"/>
    <col min="123" max="127" width="13.625" style="101" customWidth="1"/>
    <col min="128" max="128" width="13.625" style="103" customWidth="1"/>
    <col min="129" max="133" width="13.625" style="101" customWidth="1"/>
    <col min="134" max="135" width="13.625" style="103" customWidth="1"/>
    <col min="136" max="139" width="13.625" style="101" customWidth="1"/>
    <col min="140" max="140" width="13.625" style="103" customWidth="1"/>
    <col min="141" max="145" width="13.625" style="101" customWidth="1"/>
    <col min="146" max="146" width="13.625" style="103" customWidth="1"/>
    <col min="147" max="156" width="13.625" style="13" customWidth="1"/>
    <col min="157" max="164" width="13.625" style="106" customWidth="1"/>
    <col min="165" max="204" width="13.625" style="107" customWidth="1"/>
    <col min="205" max="212" width="13.625" style="106" customWidth="1"/>
    <col min="213" max="252" width="13.625" style="107" customWidth="1"/>
    <col min="253" max="260" width="13.625" style="106" customWidth="1"/>
    <col min="261" max="300" width="13.625" style="107" customWidth="1"/>
    <col min="301" max="306" width="13.625" style="13" customWidth="1"/>
    <col min="307" max="316" width="13.625" style="109" customWidth="1"/>
    <col min="317" max="16384" width="9" style="13"/>
  </cols>
  <sheetData>
    <row r="1" spans="1:316" s="11" customFormat="1" ht="18.75" customHeight="1">
      <c r="A1" s="324" t="s">
        <v>73</v>
      </c>
      <c r="B1" s="324"/>
      <c r="C1" s="324"/>
      <c r="D1" s="324"/>
      <c r="E1" s="324"/>
      <c r="F1" s="324"/>
      <c r="G1" s="324"/>
      <c r="H1" s="324"/>
      <c r="I1" s="324"/>
      <c r="J1" s="324"/>
      <c r="K1" s="324" t="s">
        <v>24</v>
      </c>
      <c r="L1" s="324"/>
      <c r="M1" s="324"/>
      <c r="N1" s="324"/>
      <c r="O1" s="324"/>
      <c r="P1" s="324"/>
      <c r="Q1" s="324"/>
      <c r="R1" s="324"/>
      <c r="S1" s="324" t="s">
        <v>74</v>
      </c>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4"/>
      <c r="AR1" s="324"/>
      <c r="AS1" s="324"/>
      <c r="AT1" s="324"/>
      <c r="AU1" s="324"/>
      <c r="AV1" s="324"/>
      <c r="AW1" s="324"/>
      <c r="AX1" s="324"/>
      <c r="AY1" s="324"/>
      <c r="AZ1" s="324"/>
      <c r="BA1" s="324"/>
      <c r="BB1" s="324"/>
      <c r="BC1" s="324"/>
      <c r="BD1" s="324"/>
      <c r="BE1" s="324"/>
      <c r="BF1" s="324"/>
      <c r="BG1" s="324"/>
      <c r="BH1" s="324"/>
      <c r="BI1" s="324"/>
      <c r="BJ1" s="324"/>
      <c r="BK1" s="324"/>
      <c r="BL1" s="324"/>
      <c r="BM1" s="324"/>
      <c r="BN1" s="324"/>
      <c r="BO1" s="324"/>
      <c r="BP1" s="324"/>
      <c r="BQ1" s="324"/>
      <c r="BR1" s="324"/>
      <c r="BS1" s="324"/>
      <c r="BT1" s="324"/>
      <c r="BU1" s="324"/>
      <c r="BV1" s="324"/>
      <c r="BW1" s="324"/>
      <c r="BX1" s="324"/>
      <c r="BY1" s="324"/>
      <c r="BZ1" s="324"/>
      <c r="CA1" s="324"/>
      <c r="CB1" s="324"/>
      <c r="CC1" s="324"/>
      <c r="CD1" s="324"/>
      <c r="CE1" s="324"/>
      <c r="CF1" s="324"/>
      <c r="CG1" s="324"/>
      <c r="CH1" s="324"/>
      <c r="CI1" s="324"/>
      <c r="CJ1" s="324"/>
      <c r="CK1" s="324"/>
      <c r="CL1" s="324"/>
      <c r="CM1" s="324"/>
      <c r="CN1" s="324"/>
      <c r="CO1" s="324"/>
      <c r="CP1" s="324"/>
      <c r="CQ1" s="324"/>
      <c r="CR1" s="324"/>
      <c r="CS1" s="324"/>
      <c r="CT1" s="324"/>
      <c r="CU1" s="324"/>
      <c r="CV1" s="324"/>
      <c r="CW1" s="324"/>
      <c r="CX1" s="324"/>
      <c r="CY1" s="324"/>
      <c r="CZ1" s="324"/>
      <c r="DA1" s="324"/>
      <c r="DB1" s="324"/>
      <c r="DC1" s="324"/>
      <c r="DD1" s="324"/>
      <c r="DE1" s="324"/>
      <c r="DF1" s="324"/>
      <c r="DG1" s="324"/>
      <c r="DH1" s="324"/>
      <c r="DI1" s="324"/>
      <c r="DJ1" s="324"/>
      <c r="DK1" s="324"/>
      <c r="DL1" s="324"/>
      <c r="DM1" s="324"/>
      <c r="DN1" s="324"/>
      <c r="DO1" s="324"/>
      <c r="DP1" s="324"/>
      <c r="DQ1" s="324"/>
      <c r="DR1" s="324"/>
      <c r="DS1" s="324"/>
      <c r="DT1" s="324"/>
      <c r="DU1" s="324"/>
      <c r="DV1" s="324"/>
      <c r="DW1" s="324"/>
      <c r="DX1" s="324"/>
      <c r="DY1" s="324"/>
      <c r="DZ1" s="324"/>
      <c r="EA1" s="324"/>
      <c r="EB1" s="324"/>
      <c r="EC1" s="324"/>
      <c r="ED1" s="324"/>
      <c r="EE1" s="324"/>
      <c r="EF1" s="324"/>
      <c r="EG1" s="324"/>
      <c r="EH1" s="324"/>
      <c r="EI1" s="324"/>
      <c r="EJ1" s="324"/>
      <c r="EK1" s="324"/>
      <c r="EL1" s="324"/>
      <c r="EM1" s="324"/>
      <c r="EN1" s="324"/>
      <c r="EO1" s="324"/>
      <c r="EP1" s="324"/>
      <c r="EQ1" s="324"/>
      <c r="ER1" s="324"/>
      <c r="ES1" s="324"/>
      <c r="ET1" s="324"/>
      <c r="EU1" s="324"/>
      <c r="EV1" s="324"/>
      <c r="EW1" s="324"/>
      <c r="EX1" s="324"/>
      <c r="EY1" s="324"/>
      <c r="EZ1" s="324"/>
      <c r="FA1" s="324"/>
      <c r="FB1" s="324"/>
      <c r="FC1" s="324"/>
      <c r="FD1" s="324"/>
      <c r="FE1" s="324"/>
      <c r="FF1" s="324"/>
      <c r="FG1" s="324"/>
      <c r="FH1" s="324"/>
      <c r="FI1" s="324"/>
      <c r="FJ1" s="324"/>
      <c r="FK1" s="324"/>
      <c r="FL1" s="324"/>
      <c r="FM1" s="324"/>
      <c r="FN1" s="324"/>
      <c r="FO1" s="324"/>
      <c r="FP1" s="324"/>
      <c r="FQ1" s="324"/>
      <c r="FR1" s="324"/>
      <c r="FS1" s="324"/>
      <c r="FT1" s="324"/>
      <c r="FU1" s="324"/>
      <c r="FV1" s="324"/>
      <c r="FW1" s="324"/>
      <c r="FX1" s="324"/>
      <c r="FY1" s="324"/>
      <c r="FZ1" s="324"/>
      <c r="GA1" s="324"/>
      <c r="GB1" s="324"/>
      <c r="GC1" s="324"/>
      <c r="GD1" s="324"/>
      <c r="GE1" s="324"/>
      <c r="GF1" s="324"/>
      <c r="GG1" s="324"/>
      <c r="GH1" s="324"/>
      <c r="GI1" s="324"/>
      <c r="GJ1" s="324"/>
      <c r="GK1" s="324"/>
      <c r="GL1" s="324"/>
      <c r="GM1" s="324"/>
      <c r="GN1" s="324"/>
      <c r="GO1" s="324"/>
      <c r="GP1" s="324"/>
      <c r="GQ1" s="324"/>
      <c r="GR1" s="324"/>
      <c r="GS1" s="324"/>
      <c r="GT1" s="324"/>
      <c r="GU1" s="324"/>
      <c r="GV1" s="324"/>
      <c r="GW1" s="324"/>
      <c r="GX1" s="324"/>
      <c r="GY1" s="324"/>
      <c r="GZ1" s="324"/>
      <c r="HA1" s="324"/>
      <c r="HB1" s="324"/>
      <c r="HC1" s="324"/>
      <c r="HD1" s="324"/>
      <c r="HE1" s="324"/>
      <c r="HF1" s="324"/>
      <c r="HG1" s="324"/>
      <c r="HH1" s="324"/>
      <c r="HI1" s="324"/>
      <c r="HJ1" s="324"/>
      <c r="HK1" s="324"/>
      <c r="HL1" s="324"/>
      <c r="HM1" s="324"/>
      <c r="HN1" s="324"/>
      <c r="HO1" s="324"/>
      <c r="HP1" s="324"/>
      <c r="HQ1" s="324"/>
      <c r="HR1" s="324"/>
      <c r="HS1" s="324"/>
      <c r="HT1" s="324"/>
      <c r="HU1" s="324"/>
      <c r="HV1" s="324"/>
      <c r="HW1" s="324"/>
      <c r="HX1" s="324"/>
      <c r="HY1" s="324"/>
      <c r="HZ1" s="324"/>
      <c r="IA1" s="324"/>
      <c r="IB1" s="324"/>
      <c r="IC1" s="324"/>
      <c r="ID1" s="324"/>
      <c r="IE1" s="324"/>
      <c r="IF1" s="324"/>
      <c r="IG1" s="324"/>
      <c r="IH1" s="324"/>
      <c r="II1" s="324"/>
      <c r="IJ1" s="324"/>
      <c r="IK1" s="324"/>
      <c r="IL1" s="324"/>
      <c r="IM1" s="324"/>
      <c r="IN1" s="324"/>
      <c r="IO1" s="324"/>
      <c r="IP1" s="324"/>
      <c r="IQ1" s="324"/>
      <c r="IR1" s="324"/>
      <c r="IS1" s="324"/>
      <c r="IT1" s="324"/>
      <c r="IU1" s="324"/>
      <c r="IV1" s="324"/>
      <c r="IW1" s="324"/>
      <c r="IX1" s="324"/>
      <c r="IY1" s="324"/>
      <c r="IZ1" s="324"/>
      <c r="JA1" s="324"/>
      <c r="JB1" s="324"/>
      <c r="JC1" s="324"/>
      <c r="JD1" s="324"/>
      <c r="JE1" s="324"/>
      <c r="JF1" s="324"/>
      <c r="JG1" s="324"/>
      <c r="JH1" s="324"/>
      <c r="JI1" s="324"/>
      <c r="JJ1" s="324"/>
      <c r="JK1" s="324"/>
      <c r="JL1" s="324"/>
      <c r="JM1" s="324"/>
      <c r="JN1" s="324"/>
      <c r="JO1" s="324"/>
      <c r="JP1" s="324"/>
      <c r="JQ1" s="324"/>
      <c r="JR1" s="324"/>
      <c r="JS1" s="324"/>
      <c r="JT1" s="324"/>
      <c r="JU1" s="324"/>
      <c r="JV1" s="324"/>
      <c r="JW1" s="324"/>
      <c r="JX1" s="324"/>
      <c r="JY1" s="324"/>
      <c r="JZ1" s="324"/>
      <c r="KA1" s="324"/>
      <c r="KB1" s="324"/>
      <c r="KC1" s="324"/>
      <c r="KD1" s="324"/>
      <c r="KE1" s="324"/>
      <c r="KF1" s="324"/>
      <c r="KG1" s="324"/>
      <c r="KH1" s="324"/>
      <c r="KI1" s="324"/>
      <c r="KJ1" s="324"/>
      <c r="KK1" s="324"/>
      <c r="KL1" s="324"/>
      <c r="KM1" s="324"/>
      <c r="KN1" s="324"/>
      <c r="KO1" s="324"/>
      <c r="KP1" s="324"/>
      <c r="KQ1" s="324"/>
      <c r="KR1" s="324"/>
      <c r="KS1" s="324"/>
      <c r="KT1" s="324"/>
      <c r="KU1" s="324"/>
      <c r="KV1" s="324"/>
      <c r="KW1" s="324"/>
      <c r="KX1" s="324"/>
      <c r="KY1" s="324"/>
      <c r="KZ1" s="324"/>
      <c r="LA1" s="324"/>
      <c r="LB1" s="324"/>
      <c r="LC1" s="324"/>
      <c r="LD1" s="324"/>
    </row>
    <row r="2" spans="1:316" s="11" customFormat="1" ht="18.75" customHeight="1">
      <c r="A2" s="328" t="s">
        <v>75</v>
      </c>
      <c r="B2" s="328" t="s">
        <v>76</v>
      </c>
      <c r="C2" s="328" t="s">
        <v>77</v>
      </c>
      <c r="D2" s="328" t="s">
        <v>78</v>
      </c>
      <c r="E2" s="328" t="s">
        <v>79</v>
      </c>
      <c r="F2" s="331" t="s">
        <v>80</v>
      </c>
      <c r="G2" s="328" t="s">
        <v>81</v>
      </c>
      <c r="H2" s="328" t="s">
        <v>82</v>
      </c>
      <c r="I2" s="328" t="s">
        <v>83</v>
      </c>
      <c r="J2" s="328" t="s">
        <v>84</v>
      </c>
      <c r="K2" s="324"/>
      <c r="L2" s="324"/>
      <c r="M2" s="324"/>
      <c r="N2" s="324"/>
      <c r="O2" s="324"/>
      <c r="P2" s="324"/>
      <c r="Q2" s="324"/>
      <c r="R2" s="324"/>
      <c r="S2" s="324" t="s">
        <v>85</v>
      </c>
      <c r="T2" s="324"/>
      <c r="U2" s="324"/>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c r="BF2" s="324"/>
      <c r="BG2" s="324"/>
      <c r="BH2" s="324"/>
      <c r="BI2" s="324"/>
      <c r="BJ2" s="324"/>
      <c r="BK2" s="324"/>
      <c r="BL2" s="324"/>
      <c r="BM2" s="324"/>
      <c r="BN2" s="324"/>
      <c r="BO2" s="324"/>
      <c r="BP2" s="324"/>
      <c r="BQ2" s="324"/>
      <c r="BR2" s="324"/>
      <c r="BS2" s="324"/>
      <c r="BT2" s="324"/>
      <c r="BU2" s="324"/>
      <c r="BV2" s="324"/>
      <c r="BW2" s="324"/>
      <c r="BX2" s="324"/>
      <c r="BY2" s="324"/>
      <c r="BZ2" s="324"/>
      <c r="CA2" s="324"/>
      <c r="CB2" s="324"/>
      <c r="CC2" s="324"/>
      <c r="CD2" s="324"/>
      <c r="CE2" s="324"/>
      <c r="CF2" s="324"/>
      <c r="CG2" s="324"/>
      <c r="CH2" s="324"/>
      <c r="CI2" s="324"/>
      <c r="CJ2" s="324"/>
      <c r="CK2" s="324"/>
      <c r="CL2" s="324"/>
      <c r="CM2" s="324"/>
      <c r="CN2" s="324"/>
      <c r="CO2" s="324"/>
      <c r="CP2" s="324"/>
      <c r="CQ2" s="324"/>
      <c r="CR2" s="324"/>
      <c r="CS2" s="324"/>
      <c r="CT2" s="324"/>
      <c r="CU2" s="324"/>
      <c r="CV2" s="324" t="s">
        <v>86</v>
      </c>
      <c r="CW2" s="324"/>
      <c r="CX2" s="324"/>
      <c r="CY2" s="324"/>
      <c r="CZ2" s="324"/>
      <c r="DA2" s="324"/>
      <c r="DB2" s="324"/>
      <c r="DC2" s="324"/>
      <c r="DD2" s="324"/>
      <c r="DE2" s="324"/>
      <c r="DF2" s="324"/>
      <c r="DG2" s="324" t="s">
        <v>87</v>
      </c>
      <c r="DH2" s="324"/>
      <c r="DI2" s="324"/>
      <c r="DJ2" s="324"/>
      <c r="DK2" s="324"/>
      <c r="DL2" s="324"/>
      <c r="DM2" s="324"/>
      <c r="DN2" s="324"/>
      <c r="DO2" s="324"/>
      <c r="DP2" s="324"/>
      <c r="DQ2" s="324"/>
      <c r="DR2" s="324"/>
      <c r="DS2" s="324"/>
      <c r="DT2" s="324"/>
      <c r="DU2" s="324"/>
      <c r="DV2" s="324"/>
      <c r="DW2" s="324"/>
      <c r="DX2" s="324"/>
      <c r="DY2" s="324"/>
      <c r="DZ2" s="324"/>
      <c r="EA2" s="324"/>
      <c r="EB2" s="324"/>
      <c r="EC2" s="324"/>
      <c r="ED2" s="324"/>
      <c r="EE2" s="324"/>
      <c r="EF2" s="324"/>
      <c r="EG2" s="324"/>
      <c r="EH2" s="324"/>
      <c r="EI2" s="324"/>
      <c r="EJ2" s="324"/>
      <c r="EK2" s="324"/>
      <c r="EL2" s="324"/>
      <c r="EM2" s="324"/>
      <c r="EN2" s="324"/>
      <c r="EO2" s="324"/>
      <c r="EP2" s="324"/>
      <c r="EQ2" s="324"/>
      <c r="ER2" s="324"/>
      <c r="ES2" s="324"/>
      <c r="ET2" s="324"/>
      <c r="EU2" s="324"/>
      <c r="EV2" s="324" t="s">
        <v>88</v>
      </c>
      <c r="EW2" s="324"/>
      <c r="EX2" s="324"/>
      <c r="EY2" s="324" t="s">
        <v>58</v>
      </c>
      <c r="EZ2" s="324"/>
      <c r="FA2" s="324"/>
      <c r="FB2" s="324"/>
      <c r="FC2" s="324"/>
      <c r="FD2" s="324"/>
      <c r="FE2" s="324"/>
      <c r="FF2" s="324"/>
      <c r="FG2" s="324"/>
      <c r="FH2" s="324"/>
      <c r="FI2" s="324"/>
      <c r="FJ2" s="324"/>
      <c r="FK2" s="324"/>
      <c r="FL2" s="324"/>
      <c r="FM2" s="324"/>
      <c r="FN2" s="324"/>
      <c r="FO2" s="324"/>
      <c r="FP2" s="324"/>
      <c r="FQ2" s="324"/>
      <c r="FR2" s="324"/>
      <c r="FS2" s="324"/>
      <c r="FT2" s="324"/>
      <c r="FU2" s="324"/>
      <c r="FV2" s="324"/>
      <c r="FW2" s="324"/>
      <c r="FX2" s="324"/>
      <c r="FY2" s="324"/>
      <c r="FZ2" s="324"/>
      <c r="GA2" s="324"/>
      <c r="GB2" s="324"/>
      <c r="GC2" s="324"/>
      <c r="GD2" s="324"/>
      <c r="GE2" s="324"/>
      <c r="GF2" s="324"/>
      <c r="GG2" s="324"/>
      <c r="GH2" s="324"/>
      <c r="GI2" s="324"/>
      <c r="GJ2" s="324"/>
      <c r="GK2" s="324"/>
      <c r="GL2" s="324"/>
      <c r="GM2" s="324"/>
      <c r="GN2" s="324"/>
      <c r="GO2" s="324"/>
      <c r="GP2" s="324"/>
      <c r="GQ2" s="324"/>
      <c r="GR2" s="324"/>
      <c r="GS2" s="324"/>
      <c r="GT2" s="324"/>
      <c r="GU2" s="324"/>
      <c r="GV2" s="324"/>
      <c r="GW2" s="324"/>
      <c r="GX2" s="324"/>
      <c r="GY2" s="324"/>
      <c r="GZ2" s="324"/>
      <c r="HA2" s="324"/>
      <c r="HB2" s="324"/>
      <c r="HC2" s="324"/>
      <c r="HD2" s="324"/>
      <c r="HE2" s="324"/>
      <c r="HF2" s="324"/>
      <c r="HG2" s="324"/>
      <c r="HH2" s="324"/>
      <c r="HI2" s="324"/>
      <c r="HJ2" s="324"/>
      <c r="HK2" s="324"/>
      <c r="HL2" s="324"/>
      <c r="HM2" s="324"/>
      <c r="HN2" s="324"/>
      <c r="HO2" s="324"/>
      <c r="HP2" s="324"/>
      <c r="HQ2" s="324"/>
      <c r="HR2" s="324"/>
      <c r="HS2" s="324"/>
      <c r="HT2" s="324"/>
      <c r="HU2" s="324"/>
      <c r="HV2" s="324"/>
      <c r="HW2" s="324"/>
      <c r="HX2" s="324"/>
      <c r="HY2" s="324"/>
      <c r="HZ2" s="324"/>
      <c r="IA2" s="324"/>
      <c r="IB2" s="324"/>
      <c r="IC2" s="324"/>
      <c r="ID2" s="324"/>
      <c r="IE2" s="324"/>
      <c r="IF2" s="324"/>
      <c r="IG2" s="324"/>
      <c r="IH2" s="324"/>
      <c r="II2" s="324"/>
      <c r="IJ2" s="324"/>
      <c r="IK2" s="324"/>
      <c r="IL2" s="324"/>
      <c r="IM2" s="324"/>
      <c r="IN2" s="324"/>
      <c r="IO2" s="324"/>
      <c r="IP2" s="324"/>
      <c r="IQ2" s="324"/>
      <c r="IR2" s="324"/>
      <c r="IS2" s="324"/>
      <c r="IT2" s="324"/>
      <c r="IU2" s="324"/>
      <c r="IV2" s="324"/>
      <c r="IW2" s="324"/>
      <c r="IX2" s="324"/>
      <c r="IY2" s="324"/>
      <c r="IZ2" s="324"/>
      <c r="JA2" s="324"/>
      <c r="JB2" s="324"/>
      <c r="JC2" s="324"/>
      <c r="JD2" s="324"/>
      <c r="JE2" s="324"/>
      <c r="JF2" s="324"/>
      <c r="JG2" s="324"/>
      <c r="JH2" s="324"/>
      <c r="JI2" s="324"/>
      <c r="JJ2" s="324"/>
      <c r="JK2" s="324"/>
      <c r="JL2" s="324"/>
      <c r="JM2" s="324"/>
      <c r="JN2" s="324"/>
      <c r="JO2" s="324"/>
      <c r="JP2" s="324"/>
      <c r="JQ2" s="324"/>
      <c r="JR2" s="324"/>
      <c r="JS2" s="324"/>
      <c r="JT2" s="324"/>
      <c r="JU2" s="324"/>
      <c r="JV2" s="324"/>
      <c r="JW2" s="324"/>
      <c r="JX2" s="324"/>
      <c r="JY2" s="324"/>
      <c r="JZ2" s="324"/>
      <c r="KA2" s="324"/>
      <c r="KB2" s="324"/>
      <c r="KC2" s="324"/>
      <c r="KD2" s="324"/>
      <c r="KE2" s="324"/>
      <c r="KF2" s="324"/>
      <c r="KG2" s="324"/>
      <c r="KH2" s="324"/>
      <c r="KI2" s="324"/>
      <c r="KJ2" s="324"/>
      <c r="KK2" s="324"/>
      <c r="KL2" s="324"/>
      <c r="KM2" s="324"/>
      <c r="KN2" s="324"/>
      <c r="KO2" s="324"/>
      <c r="KP2" s="324" t="s">
        <v>89</v>
      </c>
      <c r="KQ2" s="324"/>
      <c r="KR2" s="324"/>
      <c r="KS2" s="324"/>
      <c r="KT2" s="324"/>
      <c r="KU2" s="324"/>
      <c r="KV2" s="324"/>
      <c r="KW2" s="324"/>
      <c r="KX2" s="324"/>
      <c r="KY2" s="324"/>
      <c r="KZ2" s="324"/>
      <c r="LA2" s="324"/>
      <c r="LB2" s="324"/>
      <c r="LC2" s="324"/>
      <c r="LD2" s="324"/>
    </row>
    <row r="3" spans="1:316" s="11" customFormat="1" ht="18.75" customHeight="1">
      <c r="A3" s="328"/>
      <c r="B3" s="328"/>
      <c r="C3" s="328"/>
      <c r="D3" s="328"/>
      <c r="E3" s="328"/>
      <c r="F3" s="331"/>
      <c r="G3" s="328"/>
      <c r="H3" s="328"/>
      <c r="I3" s="328"/>
      <c r="J3" s="328"/>
      <c r="K3" s="324"/>
      <c r="L3" s="324"/>
      <c r="M3" s="324"/>
      <c r="N3" s="324"/>
      <c r="O3" s="324"/>
      <c r="P3" s="324"/>
      <c r="Q3" s="324"/>
      <c r="R3" s="324"/>
      <c r="S3" s="325" t="s">
        <v>90</v>
      </c>
      <c r="T3" s="325"/>
      <c r="U3" s="325"/>
      <c r="V3" s="325"/>
      <c r="W3" s="325"/>
      <c r="X3" s="325"/>
      <c r="Y3" s="325"/>
      <c r="Z3" s="325"/>
      <c r="AA3" s="325"/>
      <c r="AB3" s="325"/>
      <c r="AC3" s="325"/>
      <c r="AD3" s="325"/>
      <c r="AE3" s="325"/>
      <c r="AF3" s="325"/>
      <c r="AG3" s="325"/>
      <c r="AH3" s="325"/>
      <c r="AI3" s="325"/>
      <c r="AJ3" s="325"/>
      <c r="AK3" s="325"/>
      <c r="AL3" s="325"/>
      <c r="AM3" s="325" t="s">
        <v>91</v>
      </c>
      <c r="AN3" s="325"/>
      <c r="AO3" s="325"/>
      <c r="AP3" s="325"/>
      <c r="AQ3" s="325"/>
      <c r="AR3" s="325"/>
      <c r="AS3" s="325"/>
      <c r="AT3" s="325"/>
      <c r="AU3" s="325"/>
      <c r="AV3" s="325"/>
      <c r="AW3" s="325"/>
      <c r="AX3" s="325"/>
      <c r="AY3" s="325"/>
      <c r="AZ3" s="325"/>
      <c r="BA3" s="325"/>
      <c r="BB3" s="325"/>
      <c r="BC3" s="325"/>
      <c r="BD3" s="325"/>
      <c r="BE3" s="325"/>
      <c r="BF3" s="325"/>
      <c r="BG3" s="325" t="s">
        <v>92</v>
      </c>
      <c r="BH3" s="325"/>
      <c r="BI3" s="325"/>
      <c r="BJ3" s="325"/>
      <c r="BK3" s="325"/>
      <c r="BL3" s="325"/>
      <c r="BM3" s="325"/>
      <c r="BN3" s="325"/>
      <c r="BO3" s="325"/>
      <c r="BP3" s="325"/>
      <c r="BQ3" s="325"/>
      <c r="BR3" s="325"/>
      <c r="BS3" s="325"/>
      <c r="BT3" s="325"/>
      <c r="BU3" s="325"/>
      <c r="BV3" s="325"/>
      <c r="BW3" s="325"/>
      <c r="BX3" s="325"/>
      <c r="BY3" s="325"/>
      <c r="BZ3" s="325"/>
      <c r="CA3" s="325" t="s">
        <v>93</v>
      </c>
      <c r="CB3" s="325"/>
      <c r="CC3" s="325"/>
      <c r="CD3" s="325"/>
      <c r="CE3" s="325"/>
      <c r="CF3" s="325"/>
      <c r="CG3" s="325"/>
      <c r="CH3" s="325"/>
      <c r="CI3" s="325"/>
      <c r="CJ3" s="325"/>
      <c r="CK3" s="325"/>
      <c r="CL3" s="325"/>
      <c r="CM3" s="325"/>
      <c r="CN3" s="325"/>
      <c r="CO3" s="325"/>
      <c r="CP3" s="325"/>
      <c r="CQ3" s="325"/>
      <c r="CR3" s="325"/>
      <c r="CS3" s="325"/>
      <c r="CT3" s="325"/>
      <c r="CU3" s="328" t="s">
        <v>94</v>
      </c>
      <c r="CV3" s="328" t="s">
        <v>158</v>
      </c>
      <c r="CW3" s="326" t="s">
        <v>90</v>
      </c>
      <c r="CX3" s="326"/>
      <c r="CY3" s="326" t="s">
        <v>95</v>
      </c>
      <c r="CZ3" s="326"/>
      <c r="DA3" s="326" t="s">
        <v>92</v>
      </c>
      <c r="DB3" s="326"/>
      <c r="DC3" s="326" t="s">
        <v>96</v>
      </c>
      <c r="DD3" s="326"/>
      <c r="DE3" s="328" t="s">
        <v>43</v>
      </c>
      <c r="DF3" s="328" t="s">
        <v>97</v>
      </c>
      <c r="DG3" s="326" t="s">
        <v>194</v>
      </c>
      <c r="DH3" s="326"/>
      <c r="DI3" s="326"/>
      <c r="DJ3" s="326"/>
      <c r="DK3" s="326"/>
      <c r="DL3" s="326"/>
      <c r="DM3" s="326" t="s">
        <v>195</v>
      </c>
      <c r="DN3" s="326"/>
      <c r="DO3" s="326"/>
      <c r="DP3" s="326"/>
      <c r="DQ3" s="326"/>
      <c r="DR3" s="326"/>
      <c r="DS3" s="326" t="s">
        <v>274</v>
      </c>
      <c r="DT3" s="326"/>
      <c r="DU3" s="326"/>
      <c r="DV3" s="326"/>
      <c r="DW3" s="326"/>
      <c r="DX3" s="326"/>
      <c r="DY3" s="326" t="s">
        <v>200</v>
      </c>
      <c r="DZ3" s="326"/>
      <c r="EA3" s="326"/>
      <c r="EB3" s="326"/>
      <c r="EC3" s="326"/>
      <c r="ED3" s="326"/>
      <c r="EE3" s="326" t="s">
        <v>275</v>
      </c>
      <c r="EF3" s="326"/>
      <c r="EG3" s="326"/>
      <c r="EH3" s="326"/>
      <c r="EI3" s="326"/>
      <c r="EJ3" s="326"/>
      <c r="EK3" s="326" t="s">
        <v>164</v>
      </c>
      <c r="EL3" s="326"/>
      <c r="EM3" s="326"/>
      <c r="EN3" s="326"/>
      <c r="EO3" s="326"/>
      <c r="EP3" s="326"/>
      <c r="EQ3" s="324" t="s">
        <v>134</v>
      </c>
      <c r="ER3" s="324"/>
      <c r="ES3" s="324"/>
      <c r="ET3" s="324"/>
      <c r="EU3" s="324"/>
      <c r="EV3" s="324" t="s">
        <v>191</v>
      </c>
      <c r="EW3" s="324" t="s">
        <v>188</v>
      </c>
      <c r="EX3" s="324" t="s">
        <v>196</v>
      </c>
      <c r="EY3" s="324" t="s">
        <v>181</v>
      </c>
      <c r="EZ3" s="324" t="s">
        <v>279</v>
      </c>
      <c r="FA3" s="330" t="s">
        <v>278</v>
      </c>
      <c r="FB3" s="330"/>
      <c r="FC3" s="330"/>
      <c r="FD3" s="330"/>
      <c r="FE3" s="330" t="s">
        <v>250</v>
      </c>
      <c r="FF3" s="330"/>
      <c r="FG3" s="330"/>
      <c r="FH3" s="330"/>
      <c r="FI3" s="327" t="s">
        <v>197</v>
      </c>
      <c r="FJ3" s="327"/>
      <c r="FK3" s="327"/>
      <c r="FL3" s="327"/>
      <c r="FM3" s="327" t="s">
        <v>61</v>
      </c>
      <c r="FN3" s="327"/>
      <c r="FO3" s="327"/>
      <c r="FP3" s="327"/>
      <c r="FQ3" s="327" t="s">
        <v>197</v>
      </c>
      <c r="FR3" s="327"/>
      <c r="FS3" s="327"/>
      <c r="FT3" s="327"/>
      <c r="FU3" s="327" t="s">
        <v>61</v>
      </c>
      <c r="FV3" s="327"/>
      <c r="FW3" s="327"/>
      <c r="FX3" s="327"/>
      <c r="FY3" s="327" t="s">
        <v>197</v>
      </c>
      <c r="FZ3" s="327"/>
      <c r="GA3" s="327"/>
      <c r="GB3" s="327"/>
      <c r="GC3" s="327" t="s">
        <v>250</v>
      </c>
      <c r="GD3" s="327"/>
      <c r="GE3" s="327"/>
      <c r="GF3" s="327"/>
      <c r="GG3" s="327" t="s">
        <v>197</v>
      </c>
      <c r="GH3" s="327"/>
      <c r="GI3" s="327"/>
      <c r="GJ3" s="327"/>
      <c r="GK3" s="327" t="s">
        <v>250</v>
      </c>
      <c r="GL3" s="327"/>
      <c r="GM3" s="327"/>
      <c r="GN3" s="327"/>
      <c r="GO3" s="327" t="s">
        <v>197</v>
      </c>
      <c r="GP3" s="327"/>
      <c r="GQ3" s="327"/>
      <c r="GR3" s="327"/>
      <c r="GS3" s="327" t="s">
        <v>250</v>
      </c>
      <c r="GT3" s="327"/>
      <c r="GU3" s="327"/>
      <c r="GV3" s="327"/>
      <c r="GW3" s="330" t="s">
        <v>201</v>
      </c>
      <c r="GX3" s="330"/>
      <c r="GY3" s="330"/>
      <c r="GZ3" s="330"/>
      <c r="HA3" s="330" t="s">
        <v>250</v>
      </c>
      <c r="HB3" s="330"/>
      <c r="HC3" s="330"/>
      <c r="HD3" s="330"/>
      <c r="HE3" s="327" t="s">
        <v>201</v>
      </c>
      <c r="HF3" s="327"/>
      <c r="HG3" s="327"/>
      <c r="HH3" s="327"/>
      <c r="HI3" s="327" t="s">
        <v>61</v>
      </c>
      <c r="HJ3" s="327"/>
      <c r="HK3" s="327"/>
      <c r="HL3" s="327"/>
      <c r="HM3" s="327" t="s">
        <v>201</v>
      </c>
      <c r="HN3" s="327"/>
      <c r="HO3" s="327"/>
      <c r="HP3" s="327"/>
      <c r="HQ3" s="327" t="s">
        <v>61</v>
      </c>
      <c r="HR3" s="327"/>
      <c r="HS3" s="327"/>
      <c r="HT3" s="327"/>
      <c r="HU3" s="327" t="s">
        <v>201</v>
      </c>
      <c r="HV3" s="327"/>
      <c r="HW3" s="327"/>
      <c r="HX3" s="327"/>
      <c r="HY3" s="327" t="s">
        <v>250</v>
      </c>
      <c r="HZ3" s="327"/>
      <c r="IA3" s="327"/>
      <c r="IB3" s="327"/>
      <c r="IC3" s="327" t="s">
        <v>201</v>
      </c>
      <c r="ID3" s="327"/>
      <c r="IE3" s="327"/>
      <c r="IF3" s="327"/>
      <c r="IG3" s="327" t="s">
        <v>250</v>
      </c>
      <c r="IH3" s="327"/>
      <c r="II3" s="327"/>
      <c r="IJ3" s="327"/>
      <c r="IK3" s="327" t="s">
        <v>201</v>
      </c>
      <c r="IL3" s="327"/>
      <c r="IM3" s="327"/>
      <c r="IN3" s="327"/>
      <c r="IO3" s="327" t="s">
        <v>250</v>
      </c>
      <c r="IP3" s="327"/>
      <c r="IQ3" s="327"/>
      <c r="IR3" s="327"/>
      <c r="IS3" s="330" t="s">
        <v>198</v>
      </c>
      <c r="IT3" s="330"/>
      <c r="IU3" s="330"/>
      <c r="IV3" s="330"/>
      <c r="IW3" s="330" t="s">
        <v>250</v>
      </c>
      <c r="IX3" s="330"/>
      <c r="IY3" s="330"/>
      <c r="IZ3" s="330"/>
      <c r="JA3" s="327" t="s">
        <v>198</v>
      </c>
      <c r="JB3" s="327"/>
      <c r="JC3" s="327"/>
      <c r="JD3" s="327"/>
      <c r="JE3" s="327" t="s">
        <v>98</v>
      </c>
      <c r="JF3" s="327"/>
      <c r="JG3" s="327"/>
      <c r="JH3" s="327"/>
      <c r="JI3" s="327" t="s">
        <v>199</v>
      </c>
      <c r="JJ3" s="327"/>
      <c r="JK3" s="327"/>
      <c r="JL3" s="327"/>
      <c r="JM3" s="327" t="s">
        <v>98</v>
      </c>
      <c r="JN3" s="327"/>
      <c r="JO3" s="327"/>
      <c r="JP3" s="327"/>
      <c r="JQ3" s="327" t="s">
        <v>199</v>
      </c>
      <c r="JR3" s="327"/>
      <c r="JS3" s="327"/>
      <c r="JT3" s="327"/>
      <c r="JU3" s="327" t="s">
        <v>98</v>
      </c>
      <c r="JV3" s="327"/>
      <c r="JW3" s="327"/>
      <c r="JX3" s="327"/>
      <c r="JY3" s="327" t="s">
        <v>199</v>
      </c>
      <c r="JZ3" s="327"/>
      <c r="KA3" s="327"/>
      <c r="KB3" s="327"/>
      <c r="KC3" s="327" t="s">
        <v>98</v>
      </c>
      <c r="KD3" s="327"/>
      <c r="KE3" s="327"/>
      <c r="KF3" s="327"/>
      <c r="KG3" s="327" t="s">
        <v>199</v>
      </c>
      <c r="KH3" s="327"/>
      <c r="KI3" s="327"/>
      <c r="KJ3" s="327"/>
      <c r="KK3" s="327" t="s">
        <v>250</v>
      </c>
      <c r="KL3" s="327"/>
      <c r="KM3" s="327"/>
      <c r="KN3" s="327"/>
      <c r="KO3" s="324" t="s">
        <v>68</v>
      </c>
      <c r="KP3" s="324" t="s">
        <v>99</v>
      </c>
      <c r="KQ3" s="324"/>
      <c r="KR3" s="324"/>
      <c r="KS3" s="324"/>
      <c r="KT3" s="324"/>
      <c r="KU3" s="333" t="s">
        <v>100</v>
      </c>
      <c r="KV3" s="333"/>
      <c r="KW3" s="333"/>
      <c r="KX3" s="333"/>
      <c r="KY3" s="333"/>
      <c r="KZ3" s="333" t="s">
        <v>192</v>
      </c>
      <c r="LA3" s="333"/>
      <c r="LB3" s="333"/>
      <c r="LC3" s="333"/>
      <c r="LD3" s="333"/>
    </row>
    <row r="4" spans="1:316" s="12" customFormat="1" ht="94.5" thickBot="1">
      <c r="A4" s="329"/>
      <c r="B4" s="329"/>
      <c r="C4" s="329"/>
      <c r="D4" s="329"/>
      <c r="E4" s="329"/>
      <c r="F4" s="332"/>
      <c r="G4" s="329"/>
      <c r="H4" s="329"/>
      <c r="I4" s="329"/>
      <c r="J4" s="329"/>
      <c r="K4" s="98" t="s">
        <v>101</v>
      </c>
      <c r="L4" s="98" t="s">
        <v>102</v>
      </c>
      <c r="M4" s="12" t="s">
        <v>103</v>
      </c>
      <c r="N4" s="12" t="s">
        <v>104</v>
      </c>
      <c r="O4" s="12" t="s">
        <v>105</v>
      </c>
      <c r="P4" s="12" t="s">
        <v>106</v>
      </c>
      <c r="Q4" s="12" t="s">
        <v>107</v>
      </c>
      <c r="R4" s="12" t="s">
        <v>108</v>
      </c>
      <c r="S4" s="98" t="s">
        <v>28</v>
      </c>
      <c r="T4" s="98" t="s">
        <v>109</v>
      </c>
      <c r="U4" s="98" t="s">
        <v>227</v>
      </c>
      <c r="V4" s="98" t="s">
        <v>211</v>
      </c>
      <c r="W4" s="98" t="s">
        <v>212</v>
      </c>
      <c r="X4" s="98" t="s">
        <v>213</v>
      </c>
      <c r="Y4" s="98" t="s">
        <v>215</v>
      </c>
      <c r="Z4" s="98" t="s">
        <v>214</v>
      </c>
      <c r="AA4" s="98" t="s">
        <v>216</v>
      </c>
      <c r="AB4" s="98" t="s">
        <v>217</v>
      </c>
      <c r="AC4" s="98" t="s">
        <v>218</v>
      </c>
      <c r="AD4" s="98" t="s">
        <v>219</v>
      </c>
      <c r="AE4" s="98" t="s">
        <v>220</v>
      </c>
      <c r="AF4" s="98" t="s">
        <v>220</v>
      </c>
      <c r="AG4" s="98" t="s">
        <v>221</v>
      </c>
      <c r="AH4" s="98" t="s">
        <v>222</v>
      </c>
      <c r="AI4" s="98" t="s">
        <v>223</v>
      </c>
      <c r="AJ4" s="98" t="s">
        <v>224</v>
      </c>
      <c r="AK4" s="98" t="s">
        <v>225</v>
      </c>
      <c r="AL4" s="98" t="s">
        <v>226</v>
      </c>
      <c r="AM4" s="98" t="s">
        <v>28</v>
      </c>
      <c r="AN4" s="98" t="s">
        <v>109</v>
      </c>
      <c r="AO4" s="98" t="s">
        <v>227</v>
      </c>
      <c r="AP4" s="98" t="s">
        <v>110</v>
      </c>
      <c r="AQ4" s="98" t="s">
        <v>111</v>
      </c>
      <c r="AR4" s="98" t="s">
        <v>228</v>
      </c>
      <c r="AS4" s="98" t="s">
        <v>215</v>
      </c>
      <c r="AT4" s="98" t="s">
        <v>229</v>
      </c>
      <c r="AU4" s="98" t="s">
        <v>216</v>
      </c>
      <c r="AV4" s="98" t="s">
        <v>230</v>
      </c>
      <c r="AW4" s="98" t="s">
        <v>218</v>
      </c>
      <c r="AX4" s="98" t="s">
        <v>231</v>
      </c>
      <c r="AY4" s="98" t="s">
        <v>220</v>
      </c>
      <c r="AZ4" s="98" t="s">
        <v>220</v>
      </c>
      <c r="BA4" s="98" t="s">
        <v>221</v>
      </c>
      <c r="BB4" s="98" t="s">
        <v>232</v>
      </c>
      <c r="BC4" s="98" t="s">
        <v>223</v>
      </c>
      <c r="BD4" s="98" t="s">
        <v>233</v>
      </c>
      <c r="BE4" s="98" t="s">
        <v>234</v>
      </c>
      <c r="BF4" s="98" t="s">
        <v>235</v>
      </c>
      <c r="BG4" s="98" t="s">
        <v>28</v>
      </c>
      <c r="BH4" s="98" t="s">
        <v>109</v>
      </c>
      <c r="BI4" s="98" t="s">
        <v>227</v>
      </c>
      <c r="BJ4" s="98" t="s">
        <v>110</v>
      </c>
      <c r="BK4" s="98" t="s">
        <v>111</v>
      </c>
      <c r="BL4" s="98" t="s">
        <v>228</v>
      </c>
      <c r="BM4" s="98" t="s">
        <v>215</v>
      </c>
      <c r="BN4" s="98" t="s">
        <v>229</v>
      </c>
      <c r="BO4" s="98" t="s">
        <v>216</v>
      </c>
      <c r="BP4" s="98" t="s">
        <v>230</v>
      </c>
      <c r="BQ4" s="98" t="s">
        <v>218</v>
      </c>
      <c r="BR4" s="98" t="s">
        <v>236</v>
      </c>
      <c r="BS4" s="98" t="s">
        <v>220</v>
      </c>
      <c r="BT4" s="98" t="s">
        <v>237</v>
      </c>
      <c r="BU4" s="98" t="s">
        <v>221</v>
      </c>
      <c r="BV4" s="98" t="s">
        <v>238</v>
      </c>
      <c r="BW4" s="98" t="s">
        <v>223</v>
      </c>
      <c r="BX4" s="98" t="s">
        <v>233</v>
      </c>
      <c r="BY4" s="98" t="s">
        <v>234</v>
      </c>
      <c r="BZ4" s="98" t="s">
        <v>239</v>
      </c>
      <c r="CA4" s="98" t="s">
        <v>28</v>
      </c>
      <c r="CB4" s="98" t="s">
        <v>109</v>
      </c>
      <c r="CC4" s="98" t="s">
        <v>227</v>
      </c>
      <c r="CD4" s="98" t="s">
        <v>110</v>
      </c>
      <c r="CE4" s="98" t="s">
        <v>212</v>
      </c>
      <c r="CF4" s="98" t="s">
        <v>228</v>
      </c>
      <c r="CG4" s="98" t="s">
        <v>215</v>
      </c>
      <c r="CH4" s="98" t="s">
        <v>229</v>
      </c>
      <c r="CI4" s="98" t="s">
        <v>216</v>
      </c>
      <c r="CJ4" s="98" t="s">
        <v>230</v>
      </c>
      <c r="CK4" s="98" t="s">
        <v>218</v>
      </c>
      <c r="CL4" s="98" t="s">
        <v>240</v>
      </c>
      <c r="CM4" s="98" t="s">
        <v>220</v>
      </c>
      <c r="CN4" s="98" t="s">
        <v>237</v>
      </c>
      <c r="CO4" s="98" t="s">
        <v>221</v>
      </c>
      <c r="CP4" s="98" t="s">
        <v>238</v>
      </c>
      <c r="CQ4" s="98" t="s">
        <v>112</v>
      </c>
      <c r="CR4" s="98" t="s">
        <v>233</v>
      </c>
      <c r="CS4" s="98" t="s">
        <v>225</v>
      </c>
      <c r="CT4" s="98" t="s">
        <v>113</v>
      </c>
      <c r="CU4" s="329"/>
      <c r="CV4" s="329"/>
      <c r="CW4" s="100" t="s">
        <v>39</v>
      </c>
      <c r="CX4" s="100" t="s">
        <v>41</v>
      </c>
      <c r="CY4" s="100" t="s">
        <v>39</v>
      </c>
      <c r="CZ4" s="100" t="s">
        <v>41</v>
      </c>
      <c r="DA4" s="100" t="s">
        <v>39</v>
      </c>
      <c r="DB4" s="100" t="s">
        <v>41</v>
      </c>
      <c r="DC4" s="100" t="s">
        <v>39</v>
      </c>
      <c r="DD4" s="100" t="s">
        <v>41</v>
      </c>
      <c r="DE4" s="329"/>
      <c r="DF4" s="329"/>
      <c r="DG4" s="100" t="s">
        <v>246</v>
      </c>
      <c r="DH4" s="100" t="s">
        <v>114</v>
      </c>
      <c r="DI4" s="100" t="s">
        <v>115</v>
      </c>
      <c r="DJ4" s="100" t="s">
        <v>116</v>
      </c>
      <c r="DK4" s="100" t="s">
        <v>117</v>
      </c>
      <c r="DL4" s="102" t="s">
        <v>272</v>
      </c>
      <c r="DM4" s="100" t="s">
        <v>246</v>
      </c>
      <c r="DN4" s="100" t="s">
        <v>114</v>
      </c>
      <c r="DO4" s="100" t="s">
        <v>115</v>
      </c>
      <c r="DP4" s="100" t="s">
        <v>116</v>
      </c>
      <c r="DQ4" s="100" t="s">
        <v>117</v>
      </c>
      <c r="DR4" s="102" t="s">
        <v>273</v>
      </c>
      <c r="DS4" s="100" t="s">
        <v>247</v>
      </c>
      <c r="DT4" s="100" t="s">
        <v>114</v>
      </c>
      <c r="DU4" s="100" t="s">
        <v>115</v>
      </c>
      <c r="DV4" s="100" t="s">
        <v>116</v>
      </c>
      <c r="DW4" s="100" t="s">
        <v>117</v>
      </c>
      <c r="DX4" s="102" t="s">
        <v>273</v>
      </c>
      <c r="DY4" s="100" t="s">
        <v>247</v>
      </c>
      <c r="DZ4" s="100" t="s">
        <v>114</v>
      </c>
      <c r="EA4" s="100" t="s">
        <v>115</v>
      </c>
      <c r="EB4" s="100" t="s">
        <v>116</v>
      </c>
      <c r="EC4" s="100" t="s">
        <v>117</v>
      </c>
      <c r="ED4" s="102" t="s">
        <v>273</v>
      </c>
      <c r="EE4" s="100" t="s">
        <v>248</v>
      </c>
      <c r="EF4" s="100" t="s">
        <v>114</v>
      </c>
      <c r="EG4" s="100" t="s">
        <v>115</v>
      </c>
      <c r="EH4" s="100" t="s">
        <v>116</v>
      </c>
      <c r="EI4" s="100" t="s">
        <v>117</v>
      </c>
      <c r="EJ4" s="102" t="s">
        <v>273</v>
      </c>
      <c r="EK4" s="100" t="s">
        <v>248</v>
      </c>
      <c r="EL4" s="100" t="s">
        <v>114</v>
      </c>
      <c r="EM4" s="100" t="s">
        <v>115</v>
      </c>
      <c r="EN4" s="100" t="s">
        <v>116</v>
      </c>
      <c r="EO4" s="100" t="s">
        <v>117</v>
      </c>
      <c r="EP4" s="102" t="s">
        <v>273</v>
      </c>
      <c r="EQ4" s="55" t="s">
        <v>165</v>
      </c>
      <c r="ER4" s="55" t="s">
        <v>166</v>
      </c>
      <c r="ES4" s="55" t="s">
        <v>167</v>
      </c>
      <c r="ET4" s="55" t="s">
        <v>168</v>
      </c>
      <c r="EU4" s="44" t="s">
        <v>169</v>
      </c>
      <c r="EV4" s="329"/>
      <c r="EW4" s="329"/>
      <c r="EX4" s="329"/>
      <c r="EY4" s="329"/>
      <c r="EZ4" s="329"/>
      <c r="FA4" s="104" t="s">
        <v>277</v>
      </c>
      <c r="FB4" s="104" t="s">
        <v>261</v>
      </c>
      <c r="FC4" s="104" t="s">
        <v>262</v>
      </c>
      <c r="FD4" s="104" t="s">
        <v>263</v>
      </c>
      <c r="FE4" s="104" t="s">
        <v>277</v>
      </c>
      <c r="FF4" s="104" t="s">
        <v>261</v>
      </c>
      <c r="FG4" s="104" t="s">
        <v>262</v>
      </c>
      <c r="FH4" s="104" t="s">
        <v>263</v>
      </c>
      <c r="FI4" s="105" t="s">
        <v>62</v>
      </c>
      <c r="FJ4" s="105" t="s">
        <v>118</v>
      </c>
      <c r="FK4" s="105" t="s">
        <v>119</v>
      </c>
      <c r="FL4" s="105" t="s">
        <v>67</v>
      </c>
      <c r="FM4" s="105" t="s">
        <v>62</v>
      </c>
      <c r="FN4" s="105" t="s">
        <v>118</v>
      </c>
      <c r="FO4" s="105" t="s">
        <v>119</v>
      </c>
      <c r="FP4" s="105" t="s">
        <v>67</v>
      </c>
      <c r="FQ4" s="105" t="s">
        <v>66</v>
      </c>
      <c r="FR4" s="105" t="s">
        <v>120</v>
      </c>
      <c r="FS4" s="105" t="s">
        <v>121</v>
      </c>
      <c r="FT4" s="105" t="s">
        <v>122</v>
      </c>
      <c r="FU4" s="105" t="s">
        <v>123</v>
      </c>
      <c r="FV4" s="105" t="s">
        <v>120</v>
      </c>
      <c r="FW4" s="105" t="s">
        <v>121</v>
      </c>
      <c r="FX4" s="105" t="s">
        <v>122</v>
      </c>
      <c r="FY4" s="105" t="s">
        <v>249</v>
      </c>
      <c r="FZ4" s="105" t="s">
        <v>120</v>
      </c>
      <c r="GA4" s="105" t="s">
        <v>121</v>
      </c>
      <c r="GB4" s="105" t="s">
        <v>122</v>
      </c>
      <c r="GC4" s="105" t="s">
        <v>249</v>
      </c>
      <c r="GD4" s="105" t="s">
        <v>120</v>
      </c>
      <c r="GE4" s="105" t="s">
        <v>121</v>
      </c>
      <c r="GF4" s="105" t="s">
        <v>122</v>
      </c>
      <c r="GG4" s="105" t="s">
        <v>253</v>
      </c>
      <c r="GH4" s="105" t="s">
        <v>120</v>
      </c>
      <c r="GI4" s="105" t="s">
        <v>121</v>
      </c>
      <c r="GJ4" s="105" t="s">
        <v>122</v>
      </c>
      <c r="GK4" s="105" t="s">
        <v>253</v>
      </c>
      <c r="GL4" s="105" t="s">
        <v>120</v>
      </c>
      <c r="GM4" s="105" t="s">
        <v>121</v>
      </c>
      <c r="GN4" s="105" t="s">
        <v>122</v>
      </c>
      <c r="GO4" s="105" t="s">
        <v>242</v>
      </c>
      <c r="GP4" s="105" t="s">
        <v>254</v>
      </c>
      <c r="GQ4" s="105" t="s">
        <v>241</v>
      </c>
      <c r="GR4" s="105" t="s">
        <v>242</v>
      </c>
      <c r="GS4" s="105" t="s">
        <v>242</v>
      </c>
      <c r="GT4" s="105" t="s">
        <v>254</v>
      </c>
      <c r="GU4" s="105" t="s">
        <v>241</v>
      </c>
      <c r="GV4" s="105" t="s">
        <v>242</v>
      </c>
      <c r="GW4" s="104" t="s">
        <v>277</v>
      </c>
      <c r="GX4" s="104" t="s">
        <v>261</v>
      </c>
      <c r="GY4" s="104" t="s">
        <v>262</v>
      </c>
      <c r="GZ4" s="104" t="s">
        <v>263</v>
      </c>
      <c r="HA4" s="104" t="s">
        <v>277</v>
      </c>
      <c r="HB4" s="104" t="s">
        <v>261</v>
      </c>
      <c r="HC4" s="104" t="s">
        <v>262</v>
      </c>
      <c r="HD4" s="104" t="s">
        <v>263</v>
      </c>
      <c r="HE4" s="105" t="s">
        <v>62</v>
      </c>
      <c r="HF4" s="105" t="s">
        <v>118</v>
      </c>
      <c r="HG4" s="105" t="s">
        <v>119</v>
      </c>
      <c r="HH4" s="105" t="s">
        <v>67</v>
      </c>
      <c r="HI4" s="105" t="s">
        <v>62</v>
      </c>
      <c r="HJ4" s="105" t="s">
        <v>118</v>
      </c>
      <c r="HK4" s="105" t="s">
        <v>119</v>
      </c>
      <c r="HL4" s="105" t="s">
        <v>67</v>
      </c>
      <c r="HM4" s="105" t="s">
        <v>66</v>
      </c>
      <c r="HN4" s="105" t="s">
        <v>120</v>
      </c>
      <c r="HO4" s="105" t="s">
        <v>121</v>
      </c>
      <c r="HP4" s="105" t="s">
        <v>122</v>
      </c>
      <c r="HQ4" s="105" t="s">
        <v>123</v>
      </c>
      <c r="HR4" s="105" t="s">
        <v>120</v>
      </c>
      <c r="HS4" s="105" t="s">
        <v>121</v>
      </c>
      <c r="HT4" s="105" t="s">
        <v>122</v>
      </c>
      <c r="HU4" s="105" t="s">
        <v>249</v>
      </c>
      <c r="HV4" s="105" t="s">
        <v>254</v>
      </c>
      <c r="HW4" s="105" t="s">
        <v>241</v>
      </c>
      <c r="HX4" s="105" t="s">
        <v>242</v>
      </c>
      <c r="HY4" s="105" t="s">
        <v>249</v>
      </c>
      <c r="HZ4" s="105" t="s">
        <v>254</v>
      </c>
      <c r="IA4" s="105" t="s">
        <v>241</v>
      </c>
      <c r="IB4" s="105" t="s">
        <v>242</v>
      </c>
      <c r="IC4" s="105" t="s">
        <v>253</v>
      </c>
      <c r="ID4" s="105" t="s">
        <v>254</v>
      </c>
      <c r="IE4" s="105" t="s">
        <v>241</v>
      </c>
      <c r="IF4" s="105" t="s">
        <v>242</v>
      </c>
      <c r="IG4" s="105" t="s">
        <v>253</v>
      </c>
      <c r="IH4" s="105" t="s">
        <v>254</v>
      </c>
      <c r="II4" s="105" t="s">
        <v>241</v>
      </c>
      <c r="IJ4" s="105" t="s">
        <v>242</v>
      </c>
      <c r="IK4" s="105" t="s">
        <v>242</v>
      </c>
      <c r="IL4" s="105" t="s">
        <v>254</v>
      </c>
      <c r="IM4" s="105" t="s">
        <v>241</v>
      </c>
      <c r="IN4" s="105" t="s">
        <v>242</v>
      </c>
      <c r="IO4" s="105" t="s">
        <v>242</v>
      </c>
      <c r="IP4" s="105" t="s">
        <v>254</v>
      </c>
      <c r="IQ4" s="105" t="s">
        <v>241</v>
      </c>
      <c r="IR4" s="105" t="s">
        <v>242</v>
      </c>
      <c r="IS4" s="104" t="s">
        <v>277</v>
      </c>
      <c r="IT4" s="104" t="s">
        <v>16</v>
      </c>
      <c r="IU4" s="104" t="s">
        <v>17</v>
      </c>
      <c r="IV4" s="104" t="s">
        <v>15</v>
      </c>
      <c r="IW4" s="104" t="s">
        <v>277</v>
      </c>
      <c r="IX4" s="104" t="s">
        <v>16</v>
      </c>
      <c r="IY4" s="104" t="s">
        <v>17</v>
      </c>
      <c r="IZ4" s="104" t="s">
        <v>15</v>
      </c>
      <c r="JA4" s="105" t="s">
        <v>62</v>
      </c>
      <c r="JB4" s="105" t="s">
        <v>118</v>
      </c>
      <c r="JC4" s="105" t="s">
        <v>119</v>
      </c>
      <c r="JD4" s="105" t="s">
        <v>67</v>
      </c>
      <c r="JE4" s="105" t="s">
        <v>62</v>
      </c>
      <c r="JF4" s="105" t="s">
        <v>118</v>
      </c>
      <c r="JG4" s="105" t="s">
        <v>119</v>
      </c>
      <c r="JH4" s="105" t="s">
        <v>67</v>
      </c>
      <c r="JI4" s="105" t="s">
        <v>66</v>
      </c>
      <c r="JJ4" s="105" t="s">
        <v>120</v>
      </c>
      <c r="JK4" s="105" t="s">
        <v>121</v>
      </c>
      <c r="JL4" s="105" t="s">
        <v>122</v>
      </c>
      <c r="JM4" s="105" t="s">
        <v>123</v>
      </c>
      <c r="JN4" s="105" t="s">
        <v>120</v>
      </c>
      <c r="JO4" s="105" t="s">
        <v>121</v>
      </c>
      <c r="JP4" s="105" t="s">
        <v>122</v>
      </c>
      <c r="JQ4" s="105" t="s">
        <v>255</v>
      </c>
      <c r="JR4" s="105" t="s">
        <v>256</v>
      </c>
      <c r="JS4" s="105" t="s">
        <v>241</v>
      </c>
      <c r="JT4" s="105" t="s">
        <v>67</v>
      </c>
      <c r="JU4" s="105" t="s">
        <v>255</v>
      </c>
      <c r="JV4" s="105" t="s">
        <v>256</v>
      </c>
      <c r="JW4" s="105" t="s">
        <v>241</v>
      </c>
      <c r="JX4" s="105" t="s">
        <v>67</v>
      </c>
      <c r="JY4" s="105" t="s">
        <v>257</v>
      </c>
      <c r="JZ4" s="105" t="s">
        <v>256</v>
      </c>
      <c r="KA4" s="105" t="s">
        <v>241</v>
      </c>
      <c r="KB4" s="105" t="s">
        <v>67</v>
      </c>
      <c r="KC4" s="105" t="s">
        <v>257</v>
      </c>
      <c r="KD4" s="105" t="s">
        <v>256</v>
      </c>
      <c r="KE4" s="105" t="s">
        <v>241</v>
      </c>
      <c r="KF4" s="105" t="s">
        <v>67</v>
      </c>
      <c r="KG4" s="105" t="s">
        <v>242</v>
      </c>
      <c r="KH4" s="105" t="s">
        <v>254</v>
      </c>
      <c r="KI4" s="105" t="s">
        <v>241</v>
      </c>
      <c r="KJ4" s="105" t="s">
        <v>242</v>
      </c>
      <c r="KK4" s="105" t="s">
        <v>242</v>
      </c>
      <c r="KL4" s="105" t="s">
        <v>254</v>
      </c>
      <c r="KM4" s="105" t="s">
        <v>241</v>
      </c>
      <c r="KN4" s="105" t="s">
        <v>242</v>
      </c>
      <c r="KO4" s="329"/>
      <c r="KP4" s="70" t="s">
        <v>124</v>
      </c>
      <c r="KQ4" s="70" t="s">
        <v>125</v>
      </c>
      <c r="KR4" s="70" t="s">
        <v>126</v>
      </c>
      <c r="KS4" s="70" t="s">
        <v>127</v>
      </c>
      <c r="KT4" s="70" t="s">
        <v>128</v>
      </c>
      <c r="KU4" s="108" t="s">
        <v>124</v>
      </c>
      <c r="KV4" s="108" t="s">
        <v>125</v>
      </c>
      <c r="KW4" s="108" t="s">
        <v>126</v>
      </c>
      <c r="KX4" s="108" t="s">
        <v>127</v>
      </c>
      <c r="KY4" s="108" t="s">
        <v>128</v>
      </c>
      <c r="KZ4" s="108" t="s">
        <v>124</v>
      </c>
      <c r="LA4" s="108" t="s">
        <v>125</v>
      </c>
      <c r="LB4" s="108" t="s">
        <v>126</v>
      </c>
      <c r="LC4" s="108" t="s">
        <v>127</v>
      </c>
      <c r="LD4" s="108" t="s">
        <v>128</v>
      </c>
    </row>
    <row r="5" spans="1:316" ht="19.5" thickTop="1">
      <c r="A5" s="13" t="str">
        <f>IF(調査項目!K4=0,"",調査項目!K4)</f>
        <v/>
      </c>
      <c r="B5" s="13" t="str">
        <f>IF(調査項目!K5=0,"",調査項目!K5)</f>
        <v/>
      </c>
      <c r="C5" s="13" t="str">
        <f>IF(調査項目!K6=0,"",調査項目!K6)</f>
        <v/>
      </c>
      <c r="D5" s="13" t="str">
        <f>IF(調査項目!K7=0,"",調査項目!K7)</f>
        <v/>
      </c>
      <c r="E5" s="13" t="str">
        <f>IF(調査項目!K8=0,"",調査項目!K8)</f>
        <v/>
      </c>
      <c r="F5" s="14" t="str">
        <f>IF(調査項目!K9=0,"",調査項目!K9)</f>
        <v/>
      </c>
      <c r="G5" s="13" t="str">
        <f>IF(調査項目!K10=0,"",調査項目!K10)</f>
        <v/>
      </c>
      <c r="H5" s="13" t="str">
        <f>IF(調査項目!K11=0,"",調査項目!K11)</f>
        <v/>
      </c>
      <c r="I5" s="13" t="str">
        <f>IF(調査項目!K12=0,"",調査項目!K12)</f>
        <v/>
      </c>
      <c r="J5" s="13" t="str">
        <f>IF(調査項目!K13=0,"",調査項目!K13)</f>
        <v/>
      </c>
      <c r="K5" s="99" t="str">
        <f>IF(調査項目!K17=0,"",調査項目!K17)</f>
        <v/>
      </c>
      <c r="L5" s="99" t="str">
        <f>IF(調査項目!K18=0,"",調査項目!K18)</f>
        <v/>
      </c>
      <c r="M5" s="13" t="str">
        <f>IF(調査項目!K19=0,"",調査項目!K19)</f>
        <v/>
      </c>
      <c r="N5" s="13" t="str">
        <f>IF(調査項目!K20=0,"",調査項目!K20)</f>
        <v/>
      </c>
      <c r="O5" s="13" t="str">
        <f>IF(調査項目!K21=0,"",調査項目!K21)</f>
        <v/>
      </c>
      <c r="P5" s="13" t="str">
        <f>IF(調査項目!K22=0,"",調査項目!K22)</f>
        <v/>
      </c>
      <c r="Q5" s="13" t="str">
        <f>IF(調査項目!K23=0,"",調査項目!K23)</f>
        <v/>
      </c>
      <c r="R5" s="13" t="str">
        <f>IF(調査項目!K24=0,"",調査項目!K24)</f>
        <v/>
      </c>
      <c r="S5" s="99" t="str">
        <f>IF(調査項目!E40=0,"",調査項目!E40)</f>
        <v/>
      </c>
      <c r="T5" s="99" t="str">
        <f>IF(調査項目!E41=0,"",調査項目!E41)</f>
        <v/>
      </c>
      <c r="U5" s="99" t="str">
        <f>IF(調査項目!E42=0,"",調査項目!E42)</f>
        <v>否</v>
      </c>
      <c r="V5" s="99" t="str">
        <f>IF(調査項目!F42=0,"",調査項目!F42)</f>
        <v/>
      </c>
      <c r="W5" s="99" t="str">
        <f>IF(調査項目!E43=0,"",調査項目!E43)</f>
        <v/>
      </c>
      <c r="X5" s="99" t="str">
        <f>IF(調査項目!F43=0,"",調査項目!F43)</f>
        <v/>
      </c>
      <c r="Y5" s="99" t="str">
        <f>IF(調査項目!E44=0,"",調査項目!E44)</f>
        <v/>
      </c>
      <c r="Z5" s="99" t="str">
        <f>IF(調査項目!F44=0,"",調査項目!F44)</f>
        <v/>
      </c>
      <c r="AA5" s="99" t="str">
        <f>IF(調査項目!E45=0,"",調査項目!E45)</f>
        <v/>
      </c>
      <c r="AB5" s="99" t="str">
        <f>IF(調査項目!F45=0,"",調査項目!F45)</f>
        <v/>
      </c>
      <c r="AC5" s="99" t="str">
        <f>IF(調査項目!E46=0,"",調査項目!E46)</f>
        <v/>
      </c>
      <c r="AD5" s="99" t="str">
        <f>IF(調査項目!F46=0,"",調査項目!F46)</f>
        <v/>
      </c>
      <c r="AE5" s="99" t="str">
        <f>IF(調査項目!E47=0,"",調査項目!E47)</f>
        <v/>
      </c>
      <c r="AF5" s="99" t="str">
        <f>IF(調査項目!F47=0,"",調査項目!F47)</f>
        <v/>
      </c>
      <c r="AG5" s="99" t="str">
        <f>IF(調査項目!E48=0,"",調査項目!E48)</f>
        <v/>
      </c>
      <c r="AH5" s="99" t="str">
        <f>IF(調査項目!F48=0,"",調査項目!F48)</f>
        <v/>
      </c>
      <c r="AI5" s="99" t="str">
        <f>IF(調査項目!E49=0,"",調査項目!E49)</f>
        <v/>
      </c>
      <c r="AJ5" s="99" t="str">
        <f>IF(調査項目!F49=0,"",調査項目!F49)</f>
        <v/>
      </c>
      <c r="AK5" s="99" t="str">
        <f>IF(調査項目!E50=0,"",調査項目!E50)</f>
        <v/>
      </c>
      <c r="AL5" s="99" t="str">
        <f>IF(調査項目!F50=0,"",調査項目!F50)</f>
        <v/>
      </c>
      <c r="AM5" s="99" t="str">
        <f>IF(調査項目!G40=0,"",調査項目!G40)</f>
        <v/>
      </c>
      <c r="AN5" s="99" t="str">
        <f>IF(調査項目!G41=0,"",調査項目!G41)</f>
        <v/>
      </c>
      <c r="AO5" s="99" t="str">
        <f>IF(調査項目!G42=0,"",調査項目!G42)</f>
        <v>無</v>
      </c>
      <c r="AP5" s="99" t="str">
        <f>IF(調査項目!H42=0,"",調査項目!H42)</f>
        <v/>
      </c>
      <c r="AQ5" s="99" t="str">
        <f>IF(調査項目!G43=0,"",調査項目!G43)</f>
        <v/>
      </c>
      <c r="AR5" s="99" t="str">
        <f>IF(調査項目!H43=0,"",調査項目!H43)</f>
        <v/>
      </c>
      <c r="AS5" s="99" t="str">
        <f>IF(調査項目!G44=0,"",調査項目!G44)</f>
        <v/>
      </c>
      <c r="AT5" s="99" t="str">
        <f>IF(調査項目!H44=0,"",調査項目!H44)</f>
        <v/>
      </c>
      <c r="AU5" s="99" t="str">
        <f>IF(調査項目!G45=0,"",調査項目!G45)</f>
        <v/>
      </c>
      <c r="AV5" s="99" t="str">
        <f>IF(調査項目!H45=0,"",調査項目!H45)</f>
        <v/>
      </c>
      <c r="AW5" s="99" t="str">
        <f>IF(調査項目!G46=0,"",調査項目!G46)</f>
        <v/>
      </c>
      <c r="AX5" s="99" t="str">
        <f>IF(調査項目!H46=0,"",調査項目!H46)</f>
        <v/>
      </c>
      <c r="AY5" s="99" t="str">
        <f>IF(調査項目!G47=0,"",調査項目!G47)</f>
        <v/>
      </c>
      <c r="AZ5" s="99" t="str">
        <f>IF(調査項目!H47=0,"",調査項目!H47)</f>
        <v/>
      </c>
      <c r="BA5" s="99" t="str">
        <f>IF(調査項目!G48=0,"",調査項目!G48)</f>
        <v/>
      </c>
      <c r="BB5" s="99" t="str">
        <f>IF(調査項目!H48=0,"",調査項目!H48)</f>
        <v/>
      </c>
      <c r="BC5" s="99" t="str">
        <f>IF(調査項目!G49=0,"",調査項目!G49)</f>
        <v/>
      </c>
      <c r="BD5" s="99" t="str">
        <f>IF(調査項目!H49=0,"",調査項目!H49)</f>
        <v/>
      </c>
      <c r="BE5" s="99" t="str">
        <f>IF(調査項目!G50=0,"",調査項目!G50)</f>
        <v/>
      </c>
      <c r="BF5" s="99" t="str">
        <f>IF(調査項目!H50=0,"",調査項目!H50)</f>
        <v/>
      </c>
      <c r="BG5" s="99" t="str">
        <f>IF(調査項目!I40=0,"",調査項目!I40)</f>
        <v/>
      </c>
      <c r="BH5" s="99" t="str">
        <f>IF(調査項目!I41=0,"",調査項目!I41)</f>
        <v/>
      </c>
      <c r="BI5" s="99" t="str">
        <f>IF(調査項目!I42=0,"",調査項目!I42)</f>
        <v>否</v>
      </c>
      <c r="BJ5" s="99" t="str">
        <f>IF(調査項目!J42=0,"",調査項目!J42)</f>
        <v/>
      </c>
      <c r="BK5" s="99" t="str">
        <f>IF(調査項目!I43=0,"",調査項目!I43)</f>
        <v/>
      </c>
      <c r="BL5" s="99" t="str">
        <f>IF(調査項目!J43=0,"",調査項目!J43)</f>
        <v/>
      </c>
      <c r="BM5" s="99" t="str">
        <f>IF(調査項目!I44=0,"",調査項目!I44)</f>
        <v/>
      </c>
      <c r="BN5" s="99" t="str">
        <f>IF(調査項目!J44=0,"",調査項目!J44)</f>
        <v/>
      </c>
      <c r="BO5" s="99" t="str">
        <f>IF(調査項目!I45=0,"",調査項目!I45)</f>
        <v/>
      </c>
      <c r="BP5" s="99" t="str">
        <f>IF(調査項目!J45=0,"",調査項目!J45)</f>
        <v/>
      </c>
      <c r="BQ5" s="99" t="str">
        <f>IF(調査項目!I46=0,"",調査項目!I46)</f>
        <v/>
      </c>
      <c r="BR5" s="99" t="str">
        <f>IF(調査項目!J46=0,"",調査項目!J46)</f>
        <v/>
      </c>
      <c r="BS5" s="99" t="str">
        <f>IF(調査項目!I47=0,"",調査項目!I47)</f>
        <v/>
      </c>
      <c r="BT5" s="99" t="str">
        <f>IF(調査項目!J47=0,"",調査項目!J47)</f>
        <v/>
      </c>
      <c r="BU5" s="99" t="str">
        <f>IF(調査項目!I48=0,"",調査項目!I48)</f>
        <v/>
      </c>
      <c r="BV5" s="99" t="str">
        <f>IF(調査項目!J48=0,"",調査項目!J48)</f>
        <v/>
      </c>
      <c r="BW5" s="99" t="str">
        <f>IF(調査項目!I49=0,"",調査項目!I49)</f>
        <v/>
      </c>
      <c r="BX5" s="99" t="str">
        <f>IF(調査項目!J49=0,"",調査項目!J49)</f>
        <v/>
      </c>
      <c r="BY5" s="99" t="str">
        <f>IF(調査項目!I50=0,"",調査項目!I50)</f>
        <v/>
      </c>
      <c r="BZ5" s="99" t="str">
        <f>IF(調査項目!J50=0,"",調査項目!J50)</f>
        <v/>
      </c>
      <c r="CA5" s="99" t="str">
        <f>IF(調査項目!K40=0,"",調査項目!K40)</f>
        <v/>
      </c>
      <c r="CB5" s="99" t="str">
        <f>IF(調査項目!K41=0,"",調査項目!K41)</f>
        <v/>
      </c>
      <c r="CC5" s="99" t="str">
        <f>IF(調査項目!K42=0,"",調査項目!K42)</f>
        <v>無</v>
      </c>
      <c r="CD5" s="99" t="str">
        <f>IF(調査項目!L42=0,"",調査項目!L42)</f>
        <v/>
      </c>
      <c r="CE5" s="99" t="str">
        <f>IF(調査項目!K43=0,"",調査項目!K43)</f>
        <v/>
      </c>
      <c r="CF5" s="99" t="str">
        <f>IF(調査項目!L43=0,"",調査項目!L43)</f>
        <v/>
      </c>
      <c r="CG5" s="99" t="str">
        <f>IF(調査項目!K44=0,"",調査項目!K44)</f>
        <v/>
      </c>
      <c r="CH5" s="99" t="str">
        <f>IF(調査項目!L44=0,"",調査項目!L44)</f>
        <v/>
      </c>
      <c r="CI5" s="99" t="str">
        <f>IF(調査項目!K45=0,"",調査項目!K45)</f>
        <v/>
      </c>
      <c r="CJ5" s="99" t="str">
        <f>IF(調査項目!L45=0,"",調査項目!L45)</f>
        <v/>
      </c>
      <c r="CK5" s="99" t="str">
        <f>IF(調査項目!K46=0,"",調査項目!K46)</f>
        <v/>
      </c>
      <c r="CL5" s="99" t="str">
        <f>IF(調査項目!L46=0,"",調査項目!L46)</f>
        <v/>
      </c>
      <c r="CM5" s="99" t="str">
        <f>IF(調査項目!K47=0,"",調査項目!K47)</f>
        <v/>
      </c>
      <c r="CN5" s="99" t="str">
        <f>IF(調査項目!L47=0,"",調査項目!L47)</f>
        <v/>
      </c>
      <c r="CO5" s="99" t="str">
        <f>IF(調査項目!K48=0,"",調査項目!K48)</f>
        <v/>
      </c>
      <c r="CP5" s="99" t="str">
        <f>IF(調査項目!L48=0,"",調査項目!L48)</f>
        <v/>
      </c>
      <c r="CQ5" s="99" t="str">
        <f>IF(調査項目!K49=0,"",調査項目!K49)</f>
        <v/>
      </c>
      <c r="CR5" s="99" t="str">
        <f>IF(調査項目!L49=0,"",調査項目!L49)</f>
        <v/>
      </c>
      <c r="CS5" s="99" t="str">
        <f>IF(調査項目!K50=0,"",調査項目!K50)</f>
        <v/>
      </c>
      <c r="CT5" s="99" t="str">
        <f>IF(調査項目!L50=0,"",調査項目!L50)</f>
        <v/>
      </c>
      <c r="CU5" s="13" t="str">
        <f>IF(調査項目!C53=0,"",調査項目!C53)</f>
        <v/>
      </c>
      <c r="CV5" s="13" t="str">
        <f>IF(調査項目!E59=0,"",調査項目!E59)</f>
        <v/>
      </c>
      <c r="CW5" s="101" t="str">
        <f>IF(調査項目!E64=0,"",調査項目!E64)</f>
        <v/>
      </c>
      <c r="CX5" s="101" t="str">
        <f>IF(調査項目!E65=0,"",調査項目!E65)</f>
        <v/>
      </c>
      <c r="CY5" s="101" t="str">
        <f>IF(調査項目!G64=0,"",調査項目!G64)</f>
        <v/>
      </c>
      <c r="CZ5" s="101" t="str">
        <f>IF(調査項目!G65=0,"",調査項目!G65)</f>
        <v/>
      </c>
      <c r="DA5" s="101" t="str">
        <f>IF(調査項目!I64=0,"",調査項目!I64)</f>
        <v/>
      </c>
      <c r="DB5" s="101" t="str">
        <f>IF(調査項目!I65=0,"",調査項目!I65)</f>
        <v/>
      </c>
      <c r="DC5" s="101" t="str">
        <f>IF(調査項目!K64=0,"",調査項目!K64)</f>
        <v/>
      </c>
      <c r="DD5" s="101" t="str">
        <f>IF(調査項目!K65=0,"",調査項目!K65)</f>
        <v/>
      </c>
      <c r="DE5" s="13" t="str">
        <f>IF(調査項目!E67=0,"",調査項目!E67)</f>
        <v/>
      </c>
      <c r="DF5" s="13" t="str">
        <f>IF(調査項目!E68=0,"",調査項目!E68)</f>
        <v/>
      </c>
      <c r="DG5" s="101" t="str">
        <f>IF(調査項目!E77=0,"",調査項目!E77)</f>
        <v>否</v>
      </c>
      <c r="DH5" s="101" t="str">
        <f>IF(調査項目!E78=0,"",調査項目!E78)</f>
        <v/>
      </c>
      <c r="DI5" s="101" t="str">
        <f>IF(調査項目!E79=0,"",調査項目!E79)</f>
        <v/>
      </c>
      <c r="DJ5" s="101" t="str">
        <f>IF(調査項目!E80=0,"",調査項目!E80)</f>
        <v/>
      </c>
      <c r="DK5" s="101" t="str">
        <f>IF(調査項目!E81=0,"",調査項目!E81)</f>
        <v/>
      </c>
      <c r="DL5" s="103" t="str">
        <f>IF(調査項目!E82=0,"",調査項目!E82)</f>
        <v/>
      </c>
      <c r="DM5" s="101" t="str">
        <f>IF(調査項目!F77=0,"",調査項目!F77)</f>
        <v>否</v>
      </c>
      <c r="DN5" s="101" t="str">
        <f>IF(調査項目!F78=0,"",調査項目!F78)</f>
        <v/>
      </c>
      <c r="DO5" s="101" t="str">
        <f>IF(調査項目!F79=0,"",調査項目!F79)</f>
        <v/>
      </c>
      <c r="DP5" s="101" t="str">
        <f>IF(調査項目!F80=0,"",調査項目!F80)</f>
        <v/>
      </c>
      <c r="DQ5" s="101" t="str">
        <f>IF(調査項目!F81=0,"",調査項目!F81)</f>
        <v/>
      </c>
      <c r="DR5" s="103" t="str">
        <f>IF(調査項目!F82=0,"",調査項目!F82)</f>
        <v/>
      </c>
      <c r="DS5" s="101" t="str">
        <f>IF(調査項目!G77=0,"",調査項目!G77)</f>
        <v>否</v>
      </c>
      <c r="DT5" s="101" t="str">
        <f>IF(調査項目!G78=0,"",調査項目!G78)</f>
        <v/>
      </c>
      <c r="DU5" s="101" t="str">
        <f>IF(調査項目!G79=0,"",調査項目!G79)</f>
        <v/>
      </c>
      <c r="DV5" s="101" t="str">
        <f>IF(調査項目!G80=0,"",調査項目!G80)</f>
        <v/>
      </c>
      <c r="DW5" s="101" t="str">
        <f>IF(調査項目!G81=0,"",調査項目!G81)</f>
        <v/>
      </c>
      <c r="DX5" s="103" t="str">
        <f>IF(調査項目!G82=0,"",調査項目!G82)</f>
        <v/>
      </c>
      <c r="DY5" s="101" t="str">
        <f>IF(調査項目!H77=0,"",調査項目!H77)</f>
        <v>否</v>
      </c>
      <c r="DZ5" s="101" t="str">
        <f>IF(調査項目!H78=0,"",調査項目!H78)</f>
        <v/>
      </c>
      <c r="EA5" s="101" t="str">
        <f>IF(調査項目!H79=0,"",調査項目!H79)</f>
        <v/>
      </c>
      <c r="EB5" s="101" t="str">
        <f>IF(調査項目!H80=0,"",調査項目!H80)</f>
        <v/>
      </c>
      <c r="EC5" s="101" t="str">
        <f>IF(調査項目!H81=0,"",調査項目!H81)</f>
        <v/>
      </c>
      <c r="ED5" s="103" t="str">
        <f>IF(調査項目!H82=0,"",調査項目!H82)</f>
        <v/>
      </c>
      <c r="EE5" s="101" t="str">
        <f>IF(調査項目!I77=0,"",調査項目!I77)</f>
        <v>無</v>
      </c>
      <c r="EF5" s="101" t="str">
        <f>IF(調査項目!I78=0,"",調査項目!I78)</f>
        <v/>
      </c>
      <c r="EG5" s="101" t="str">
        <f>IF(調査項目!I79=0,"",調査項目!I79)</f>
        <v/>
      </c>
      <c r="EH5" s="101" t="str">
        <f>IF(調査項目!I80=0,"",調査項目!I80)</f>
        <v/>
      </c>
      <c r="EI5" s="101" t="str">
        <f>IF(調査項目!I81=0,"",調査項目!I81)</f>
        <v/>
      </c>
      <c r="EJ5" s="103" t="str">
        <f>IF(調査項目!I82=0,"",調査項目!I82)</f>
        <v/>
      </c>
      <c r="EK5" s="101" t="str">
        <f>IF(調査項目!J77=0,"",調査項目!J77)</f>
        <v>無</v>
      </c>
      <c r="EL5" s="101" t="str">
        <f>IF(調査項目!J78=0,"",調査項目!J78)</f>
        <v/>
      </c>
      <c r="EM5" s="101" t="str">
        <f>IF(調査項目!J79=0,"",調査項目!J79)</f>
        <v/>
      </c>
      <c r="EN5" s="101" t="str">
        <f>IF(調査項目!J80=0,"",調査項目!J80)</f>
        <v/>
      </c>
      <c r="EO5" s="101" t="str">
        <f>IF(調査項目!J81=0,"",調査項目!J81)</f>
        <v/>
      </c>
      <c r="EP5" s="103" t="str">
        <f>IF(調査項目!J82=0,"",調査項目!J82)</f>
        <v/>
      </c>
      <c r="EQ5" s="13" t="str">
        <f>IF(調査項目!E84=0,"",調査項目!E84)</f>
        <v>健康観察の対応はできない</v>
      </c>
      <c r="ER5" s="13" t="str">
        <f>IF(調査項目!E85=0,"",調査項目!E85)</f>
        <v/>
      </c>
      <c r="ES5" s="13" t="str">
        <f>IF(調査項目!E86=0,"",調査項目!E86)</f>
        <v/>
      </c>
      <c r="ET5" s="13" t="str">
        <f>IF(調査項目!E87=0,"",調査項目!E87)</f>
        <v/>
      </c>
      <c r="EU5" s="13" t="str">
        <f>IF(調査項目!E88=0,"",調査項目!E88)</f>
        <v/>
      </c>
      <c r="EV5" s="13" t="str">
        <f>IF(調査項目!E94=0,"",調査項目!E94)</f>
        <v/>
      </c>
      <c r="EW5" s="13" t="str">
        <f>IF(調査項目!G94=0,"",調査項目!G94)</f>
        <v/>
      </c>
      <c r="EX5" s="13" t="str">
        <f>IF(調査項目!I94=0,"",調査項目!I94)</f>
        <v/>
      </c>
      <c r="EY5" s="13" t="str">
        <f>IF(調査項目!E100=0,"",調査項目!E100)</f>
        <v/>
      </c>
      <c r="EZ5" s="13" t="str">
        <f>IF(調査項目!D108=0,"",調査項目!D108)</f>
        <v/>
      </c>
      <c r="FA5" s="106" t="str">
        <f>IF(調査項目!E105=0,"",調査項目!E105)</f>
        <v/>
      </c>
      <c r="FB5" s="106" t="str">
        <f>IF(調査項目!E106=0,"",調査項目!E106)</f>
        <v/>
      </c>
      <c r="FC5" s="106" t="str">
        <f>IF(調査項目!E107=0,"",調査項目!E107)</f>
        <v/>
      </c>
      <c r="FD5" s="106" t="str">
        <f>IF(調査項目!E108=0,"",調査項目!E108)</f>
        <v/>
      </c>
      <c r="FE5" s="106" t="str">
        <f>IF(調査項目!F105=0,"",調査項目!F105)</f>
        <v/>
      </c>
      <c r="FF5" s="106" t="str">
        <f>IF(調査項目!F106=0,"",調査項目!F106)</f>
        <v/>
      </c>
      <c r="FG5" s="106" t="str">
        <f>IF(調査項目!F107=0,"",調査項目!F107)</f>
        <v/>
      </c>
      <c r="FH5" s="106" t="str">
        <f>IF(調査項目!F108=0,"",調査項目!F108)</f>
        <v/>
      </c>
      <c r="FI5" s="107" t="str">
        <f>IF(調査項目!E109=0,"",調査項目!E109)</f>
        <v/>
      </c>
      <c r="FJ5" s="107" t="str">
        <f>IF(調査項目!E110=0,"",調査項目!E110)</f>
        <v/>
      </c>
      <c r="FK5" s="107" t="str">
        <f>IF(調査項目!E111=0,"",調査項目!E111)</f>
        <v/>
      </c>
      <c r="FL5" s="107" t="str">
        <f>IF(調査項目!E112=0,"",調査項目!E112)</f>
        <v/>
      </c>
      <c r="FM5" s="107" t="str">
        <f>IF(調査項目!F109=0,"",調査項目!F109)</f>
        <v/>
      </c>
      <c r="FN5" s="107" t="str">
        <f>IF(調査項目!F110=0,"",調査項目!F110)</f>
        <v/>
      </c>
      <c r="FO5" s="107" t="str">
        <f>IF(調査項目!F111=0,"",調査項目!F111)</f>
        <v/>
      </c>
      <c r="FP5" s="107" t="str">
        <f>IF(調査項目!F112=0,"",調査項目!F112)</f>
        <v/>
      </c>
      <c r="FQ5" s="107" t="str">
        <f>IF(調査項目!E113=0,"",調査項目!E113)</f>
        <v/>
      </c>
      <c r="FR5" s="107" t="str">
        <f>IF(調査項目!E114=0,"",調査項目!E114)</f>
        <v/>
      </c>
      <c r="FS5" s="107" t="str">
        <f>IF(調査項目!E115=0,"",調査項目!E115)</f>
        <v/>
      </c>
      <c r="FT5" s="107" t="str">
        <f>IF(調査項目!E116=0,"",調査項目!E116)</f>
        <v/>
      </c>
      <c r="FU5" s="107" t="str">
        <f>IF(調査項目!F113=0,"",調査項目!F113)</f>
        <v/>
      </c>
      <c r="FV5" s="107" t="str">
        <f>IF(調査項目!F114=0,"",調査項目!F114)</f>
        <v/>
      </c>
      <c r="FW5" s="107" t="str">
        <f>IF(調査項目!F115=0,"",調査項目!F115)</f>
        <v/>
      </c>
      <c r="FX5" s="107" t="str">
        <f>IF(調査項目!F116=0,"",調査項目!F116)</f>
        <v/>
      </c>
      <c r="FY5" s="107" t="str">
        <f>IF(調査項目!E117=0,"",調査項目!E117)</f>
        <v/>
      </c>
      <c r="FZ5" s="107" t="str">
        <f>IF(調査項目!E118=0,"",調査項目!E118)</f>
        <v/>
      </c>
      <c r="GA5" s="107" t="str">
        <f>IF(調査項目!E119=0,"",調査項目!E119)</f>
        <v/>
      </c>
      <c r="GB5" s="107" t="str">
        <f>IF(調査項目!E120=0,"",調査項目!E120)</f>
        <v/>
      </c>
      <c r="GC5" s="107" t="str">
        <f>IF(調査項目!F117=0,"",調査項目!F117)</f>
        <v/>
      </c>
      <c r="GD5" s="107" t="str">
        <f>IF(調査項目!F118=0,"",調査項目!F118)</f>
        <v/>
      </c>
      <c r="GE5" s="107" t="str">
        <f>IF(調査項目!F119=0,"",調査項目!F119)</f>
        <v/>
      </c>
      <c r="GF5" s="107" t="str">
        <f>IF(調査項目!F120=0,"",調査項目!F120)</f>
        <v/>
      </c>
      <c r="GG5" s="107" t="str">
        <f>IF(調査項目!E121=0,"",調査項目!E121)</f>
        <v/>
      </c>
      <c r="GH5" s="107" t="str">
        <f>IF(調査項目!E122=0,"",調査項目!E122)</f>
        <v/>
      </c>
      <c r="GI5" s="107" t="str">
        <f>IF(調査項目!E123=0,"",調査項目!E123)</f>
        <v/>
      </c>
      <c r="GJ5" s="107" t="str">
        <f>IF(調査項目!E124=0,"",調査項目!E124)</f>
        <v/>
      </c>
      <c r="GK5" s="107" t="str">
        <f>IF(調査項目!F121=0,"",調査項目!F121)</f>
        <v/>
      </c>
      <c r="GL5" s="107" t="str">
        <f>IF(調査項目!F122=0,"",調査項目!F122)</f>
        <v/>
      </c>
      <c r="GM5" s="107" t="str">
        <f>IF(調査項目!F123=0,"",調査項目!F123)</f>
        <v/>
      </c>
      <c r="GN5" s="107" t="str">
        <f>IF(調査項目!F124=0,"",調査項目!F124)</f>
        <v/>
      </c>
      <c r="GO5" s="107" t="str">
        <f>IF(調査項目!E125=0,"",調査項目!E125)</f>
        <v/>
      </c>
      <c r="GP5" s="107" t="str">
        <f>IF(調査項目!E126=0,"",調査項目!E126)</f>
        <v/>
      </c>
      <c r="GQ5" s="107" t="str">
        <f>IF(調査項目!E127=0,"",調査項目!E127)</f>
        <v/>
      </c>
      <c r="GR5" s="107" t="str">
        <f>IF(調査項目!E128=0,"",調査項目!E128)</f>
        <v/>
      </c>
      <c r="GS5" s="107" t="str">
        <f>IF(調査項目!F125=0,"",調査項目!F125)</f>
        <v/>
      </c>
      <c r="GT5" s="107" t="str">
        <f>IF(調査項目!F126=0,"",調査項目!F126)</f>
        <v/>
      </c>
      <c r="GU5" s="107" t="str">
        <f>IF(調査項目!F127=0,"",調査項目!F127)</f>
        <v/>
      </c>
      <c r="GV5" s="107" t="str">
        <f>IF(調査項目!F128=0,"",調査項目!F128)</f>
        <v/>
      </c>
      <c r="GW5" s="106" t="str">
        <f>IF(調査項目!G105=0,"",調査項目!G105)</f>
        <v/>
      </c>
      <c r="GX5" s="106" t="str">
        <f>IF(調査項目!G106=0,"",調査項目!G106)</f>
        <v/>
      </c>
      <c r="GY5" s="106" t="str">
        <f>IF(調査項目!G107=0,"",調査項目!G107)</f>
        <v/>
      </c>
      <c r="GZ5" s="106" t="str">
        <f>IF(調査項目!G108=0,"",調査項目!G108)</f>
        <v/>
      </c>
      <c r="HA5" s="106" t="str">
        <f>IF(調査項目!H105=0,"",調査項目!H105)</f>
        <v/>
      </c>
      <c r="HB5" s="106" t="str">
        <f>IF(調査項目!H106=0,"",調査項目!H106)</f>
        <v/>
      </c>
      <c r="HC5" s="106" t="str">
        <f>IF(調査項目!H107=0,"",調査項目!H107)</f>
        <v/>
      </c>
      <c r="HD5" s="106" t="str">
        <f>IF(調査項目!H108=0,"",調査項目!H108)</f>
        <v/>
      </c>
      <c r="HE5" s="107" t="str">
        <f>IF(調査項目!G109=0,"",調査項目!G109)</f>
        <v/>
      </c>
      <c r="HF5" s="107" t="str">
        <f>IF(調査項目!G110=0,"",調査項目!G110)</f>
        <v/>
      </c>
      <c r="HG5" s="107" t="str">
        <f>IF(調査項目!G111=0,"",調査項目!G111)</f>
        <v/>
      </c>
      <c r="HH5" s="107" t="str">
        <f>IF(調査項目!G112=0,"",調査項目!G112)</f>
        <v/>
      </c>
      <c r="HI5" s="107" t="str">
        <f>IF(調査項目!H109=0,"",調査項目!H109)</f>
        <v/>
      </c>
      <c r="HJ5" s="107" t="str">
        <f>IF(調査項目!H110=0,"",調査項目!H110)</f>
        <v/>
      </c>
      <c r="HK5" s="107" t="str">
        <f>IF(調査項目!H111=0,"",調査項目!H111)</f>
        <v/>
      </c>
      <c r="HL5" s="107" t="str">
        <f>IF(調査項目!H112=0,"",調査項目!H112)</f>
        <v/>
      </c>
      <c r="HM5" s="107" t="str">
        <f>IF(調査項目!G113=0,"",調査項目!G113)</f>
        <v/>
      </c>
      <c r="HN5" s="107" t="str">
        <f>IF(調査項目!G114=0,"",調査項目!G114)</f>
        <v/>
      </c>
      <c r="HO5" s="107" t="str">
        <f>IF(調査項目!G115=0,"",調査項目!G115)</f>
        <v/>
      </c>
      <c r="HP5" s="107" t="str">
        <f>IF(調査項目!G116=0,"",調査項目!G116)</f>
        <v/>
      </c>
      <c r="HQ5" s="107" t="str">
        <f>IF(調査項目!H113=0,"",調査項目!H113)</f>
        <v/>
      </c>
      <c r="HR5" s="107" t="str">
        <f>IF(調査項目!H114=0,"",調査項目!H114)</f>
        <v/>
      </c>
      <c r="HS5" s="107" t="str">
        <f>IF(調査項目!H115=0,"",調査項目!H115)</f>
        <v/>
      </c>
      <c r="HT5" s="107" t="str">
        <f>IF(調査項目!H116=0,"",調査項目!H116)</f>
        <v/>
      </c>
      <c r="HU5" s="107" t="str">
        <f>IF(調査項目!G117=0,"",調査項目!G117)</f>
        <v/>
      </c>
      <c r="HV5" s="107" t="str">
        <f>IF(調査項目!G118=0,"",調査項目!G118)</f>
        <v/>
      </c>
      <c r="HW5" s="107" t="str">
        <f>IF(調査項目!G119=0,"",調査項目!G119)</f>
        <v/>
      </c>
      <c r="HX5" s="107" t="str">
        <f>IF(調査項目!G120=0,"",調査項目!G120)</f>
        <v/>
      </c>
      <c r="HY5" s="107" t="str">
        <f>IF(調査項目!H117=0,"",調査項目!H117)</f>
        <v/>
      </c>
      <c r="HZ5" s="107" t="str">
        <f>IF(調査項目!H118=0,"",調査項目!H118)</f>
        <v/>
      </c>
      <c r="IA5" s="107" t="str">
        <f>IF(調査項目!H119=0,"",調査項目!H119)</f>
        <v/>
      </c>
      <c r="IB5" s="107" t="str">
        <f>IF(調査項目!H120=0,"",調査項目!H120)</f>
        <v/>
      </c>
      <c r="IC5" s="107" t="str">
        <f>IF(調査項目!G121=0,"",調査項目!G121)</f>
        <v/>
      </c>
      <c r="ID5" s="107" t="str">
        <f>IF(調査項目!G122=0,"",調査項目!G122)</f>
        <v/>
      </c>
      <c r="IE5" s="107" t="str">
        <f>IF(調査項目!G123=0,"",調査項目!G123)</f>
        <v/>
      </c>
      <c r="IF5" s="107" t="str">
        <f>IF(調査項目!G124=0,"",調査項目!G124)</f>
        <v/>
      </c>
      <c r="IG5" s="107" t="str">
        <f>IF(調査項目!H121=0,"",調査項目!H121)</f>
        <v/>
      </c>
      <c r="IH5" s="107" t="str">
        <f>IF(調査項目!H122=0,"",調査項目!H122)</f>
        <v/>
      </c>
      <c r="II5" s="107" t="str">
        <f>IF(調査項目!H123=0,"",調査項目!H123)</f>
        <v/>
      </c>
      <c r="IJ5" s="107" t="str">
        <f>IF(調査項目!H124=0,"",調査項目!H124)</f>
        <v/>
      </c>
      <c r="IK5" s="107" t="str">
        <f>IF(調査項目!G125=0,"",調査項目!G125)</f>
        <v/>
      </c>
      <c r="IL5" s="107" t="str">
        <f>IF(調査項目!G126=0,"",調査項目!G126)</f>
        <v/>
      </c>
      <c r="IM5" s="107" t="str">
        <f>IF(調査項目!G127=0,"",調査項目!G127)</f>
        <v/>
      </c>
      <c r="IN5" s="107" t="str">
        <f>IF(調査項目!G128=0,"",調査項目!G128)</f>
        <v/>
      </c>
      <c r="IO5" s="107" t="str">
        <f>IF(調査項目!H125=0,"",調査項目!H125)</f>
        <v/>
      </c>
      <c r="IP5" s="107" t="str">
        <f>IF(調査項目!H126=0,"",調査項目!H126)</f>
        <v/>
      </c>
      <c r="IQ5" s="107" t="str">
        <f>IF(調査項目!H127=0,"",調査項目!H127)</f>
        <v/>
      </c>
      <c r="IR5" s="107" t="str">
        <f>IF(調査項目!H128=0,"",調査項目!H128)</f>
        <v/>
      </c>
      <c r="IS5" s="106" t="str">
        <f>IF(調査項目!I105=0,"",調査項目!I105)</f>
        <v/>
      </c>
      <c r="IT5" s="106" t="str">
        <f>IF(調査項目!I106=0,"",調査項目!I106)</f>
        <v/>
      </c>
      <c r="IU5" s="106" t="str">
        <f>IF(調査項目!I107=0,"",調査項目!I107)</f>
        <v/>
      </c>
      <c r="IV5" s="106" t="str">
        <f>IF(調査項目!I108=0,"",調査項目!I108)</f>
        <v/>
      </c>
      <c r="IW5" s="106" t="str">
        <f>IF(調査項目!J105=0,"",調査項目!J105)</f>
        <v/>
      </c>
      <c r="IX5" s="106" t="str">
        <f>IF(調査項目!J106=0,"",調査項目!J106)</f>
        <v/>
      </c>
      <c r="IY5" s="106" t="str">
        <f>IF(調査項目!J107=0,"",調査項目!J107)</f>
        <v/>
      </c>
      <c r="IZ5" s="106" t="str">
        <f>IF(調査項目!J108=0,"",調査項目!J108)</f>
        <v/>
      </c>
      <c r="JA5" s="107" t="str">
        <f>IF(調査項目!I109=0,"",調査項目!I109)</f>
        <v/>
      </c>
      <c r="JB5" s="107" t="str">
        <f>IF(調査項目!I110=0,"",調査項目!I110)</f>
        <v/>
      </c>
      <c r="JC5" s="107" t="str">
        <f>IF(調査項目!I111=0,"",調査項目!I111)</f>
        <v/>
      </c>
      <c r="JD5" s="107" t="str">
        <f>IF(調査項目!I112=0,"",調査項目!I112)</f>
        <v/>
      </c>
      <c r="JE5" s="107" t="str">
        <f>IF(調査項目!J109=0,"",調査項目!J109)</f>
        <v/>
      </c>
      <c r="JF5" s="107" t="str">
        <f>IF(調査項目!J110=0,"",調査項目!J110)</f>
        <v/>
      </c>
      <c r="JG5" s="107" t="str">
        <f>IF(調査項目!J111=0,"",調査項目!J111)</f>
        <v/>
      </c>
      <c r="JH5" s="107" t="str">
        <f>IF(調査項目!J112=0,"",調査項目!J112)</f>
        <v/>
      </c>
      <c r="JI5" s="107" t="str">
        <f>IF(調査項目!I113=0,"",調査項目!I113)</f>
        <v/>
      </c>
      <c r="JJ5" s="107" t="str">
        <f>IF(調査項目!I114=0,"",調査項目!I114)</f>
        <v/>
      </c>
      <c r="JK5" s="107" t="str">
        <f>IF(調査項目!I115=0,"",調査項目!I115)</f>
        <v/>
      </c>
      <c r="JL5" s="107" t="str">
        <f>IF(調査項目!I116=0,"",調査項目!I116)</f>
        <v/>
      </c>
      <c r="JM5" s="107" t="str">
        <f>IF(調査項目!J113=0,"",調査項目!J113)</f>
        <v/>
      </c>
      <c r="JN5" s="107" t="str">
        <f>IF(調査項目!J114=0,"",調査項目!J114)</f>
        <v/>
      </c>
      <c r="JO5" s="107" t="str">
        <f>IF(調査項目!J115=0,"",調査項目!J115)</f>
        <v/>
      </c>
      <c r="JP5" s="107" t="str">
        <f>IF(調査項目!J116=0,"",調査項目!J116)</f>
        <v/>
      </c>
      <c r="JQ5" s="107" t="str">
        <f>IF(調査項目!I117=0,"",調査項目!I117)</f>
        <v/>
      </c>
      <c r="JR5" s="107" t="str">
        <f>IF(調査項目!I118=0,"",調査項目!I118)</f>
        <v/>
      </c>
      <c r="JS5" s="107" t="str">
        <f>IF(調査項目!I119=0,"",調査項目!I119)</f>
        <v/>
      </c>
      <c r="JT5" s="107" t="str">
        <f>IF(調査項目!I120=0,"",調査項目!I120)</f>
        <v/>
      </c>
      <c r="JU5" s="107" t="str">
        <f>IF(調査項目!J117=0,"",調査項目!J117)</f>
        <v/>
      </c>
      <c r="JV5" s="107" t="str">
        <f>IF(調査項目!J118=0,"",調査項目!J118)</f>
        <v/>
      </c>
      <c r="JW5" s="107" t="str">
        <f>IF(調査項目!J119=0,"",調査項目!J119)</f>
        <v/>
      </c>
      <c r="JX5" s="107" t="str">
        <f>IF(調査項目!J120=0,"",調査項目!J120)</f>
        <v/>
      </c>
      <c r="JY5" s="107" t="str">
        <f>IF(調査項目!I121=0,"",調査項目!I121)</f>
        <v/>
      </c>
      <c r="JZ5" s="107" t="str">
        <f>IF(調査項目!I122=0,"",調査項目!I122)</f>
        <v/>
      </c>
      <c r="KA5" s="107" t="str">
        <f>IF(調査項目!I123=0,"",調査項目!I123)</f>
        <v/>
      </c>
      <c r="KB5" s="107" t="str">
        <f>IF(調査項目!I124=0,"",調査項目!I124)</f>
        <v/>
      </c>
      <c r="KC5" s="107" t="str">
        <f>IF(調査項目!J121=0,"",調査項目!J121)</f>
        <v/>
      </c>
      <c r="KD5" s="107" t="str">
        <f>IF(調査項目!J122=0,"",調査項目!J122)</f>
        <v/>
      </c>
      <c r="KE5" s="107" t="str">
        <f>IF(調査項目!J123=0,"",調査項目!J123)</f>
        <v/>
      </c>
      <c r="KF5" s="107" t="str">
        <f>IF(調査項目!J124=0,"",調査項目!J124)</f>
        <v/>
      </c>
      <c r="KG5" s="107" t="str">
        <f>IF(調査項目!I125=0,"",調査項目!I125)</f>
        <v/>
      </c>
      <c r="KH5" s="107" t="str">
        <f>IF(調査項目!I126=0,"",調査項目!I126)</f>
        <v/>
      </c>
      <c r="KI5" s="107" t="str">
        <f>IF(調査項目!I127=0,"",調査項目!I127)</f>
        <v/>
      </c>
      <c r="KJ5" s="107" t="str">
        <f>IF(調査項目!I128=0,"",調査項目!I128)</f>
        <v/>
      </c>
      <c r="KK5" s="107" t="str">
        <f>IF(調査項目!J125=0,"",調査項目!J125)</f>
        <v/>
      </c>
      <c r="KL5" s="107" t="str">
        <f>IF(調査項目!J126=0,"",調査項目!J126)</f>
        <v/>
      </c>
      <c r="KM5" s="107" t="str">
        <f>IF(調査項目!J127=0,"",調査項目!J127)</f>
        <v/>
      </c>
      <c r="KN5" s="107" t="str">
        <f>IF(調査項目!J128=0,"",調査項目!J128)</f>
        <v/>
      </c>
      <c r="KO5" s="13" t="str">
        <f>IF(調査項目!E131=0,"",調査項目!E131)</f>
        <v/>
      </c>
      <c r="KP5" s="13" t="str">
        <f>IF(調査項目!E140=0,"",調査項目!E140&amp;"か月分")</f>
        <v/>
      </c>
      <c r="KQ5" s="13" t="str">
        <f>IF(調査項目!E141=0,"",調査項目!E141&amp;"か月分")</f>
        <v/>
      </c>
      <c r="KR5" s="13" t="str">
        <f>IF(調査項目!E142=0,"",調査項目!E142&amp;"か月分")</f>
        <v/>
      </c>
      <c r="KS5" s="13" t="str">
        <f>IF(調査項目!E143=0,"",調査項目!E143&amp;"か月分")</f>
        <v/>
      </c>
      <c r="KT5" s="13" t="str">
        <f>IF(調査項目!E144=0,"",調査項目!E144&amp;"か月分")</f>
        <v/>
      </c>
      <c r="KU5" s="109" t="str">
        <f>IF(調査項目!G140=0,"",調査項目!G140)</f>
        <v/>
      </c>
      <c r="KV5" s="109" t="str">
        <f>IF(調査項目!G141=0,"",調査項目!G141)</f>
        <v/>
      </c>
      <c r="KW5" s="109" t="str">
        <f>IF(調査項目!G142=0,"",調査項目!G142)</f>
        <v/>
      </c>
      <c r="KX5" s="109" t="str">
        <f>IF(調査項目!G143=0,"",調査項目!G143)</f>
        <v/>
      </c>
      <c r="KY5" s="109" t="str">
        <f>IF(調査項目!G144=0,"",調査項目!G144)</f>
        <v/>
      </c>
      <c r="KZ5" s="109" t="str">
        <f>IF(調査項目!I140=0,"",調査項目!I140)</f>
        <v/>
      </c>
      <c r="LA5" s="109" t="str">
        <f>IF(調査項目!I141=0,"",調査項目!I141)</f>
        <v/>
      </c>
      <c r="LB5" s="109" t="str">
        <f>IF(調査項目!I142=0,"",調査項目!I142)</f>
        <v/>
      </c>
      <c r="LC5" s="109" t="str">
        <f>IF(調査項目!I143=0,"",調査項目!I143)</f>
        <v/>
      </c>
      <c r="LD5" s="109" t="str">
        <f>IF(調査項目!I144=0,"",調査項目!I144)</f>
        <v/>
      </c>
    </row>
  </sheetData>
  <mergeCells count="83">
    <mergeCell ref="KU3:KY3"/>
    <mergeCell ref="IG3:IJ3"/>
    <mergeCell ref="IK3:IN3"/>
    <mergeCell ref="JQ3:JT3"/>
    <mergeCell ref="HE3:HH3"/>
    <mergeCell ref="HI3:HL3"/>
    <mergeCell ref="IW3:IZ3"/>
    <mergeCell ref="IS3:IV3"/>
    <mergeCell ref="IC3:IF3"/>
    <mergeCell ref="IO3:IR3"/>
    <mergeCell ref="KP2:LD2"/>
    <mergeCell ref="AM3:BF3"/>
    <mergeCell ref="BG3:BZ3"/>
    <mergeCell ref="CA3:CT3"/>
    <mergeCell ref="CU3:CU4"/>
    <mergeCell ref="CW3:CX3"/>
    <mergeCell ref="CY3:CZ3"/>
    <mergeCell ref="JI3:JL3"/>
    <mergeCell ref="DG3:DL3"/>
    <mergeCell ref="EV3:EV4"/>
    <mergeCell ref="EW3:EW4"/>
    <mergeCell ref="EX3:EX4"/>
    <mergeCell ref="KZ3:LD3"/>
    <mergeCell ref="GO3:GR3"/>
    <mergeCell ref="GW3:GZ3"/>
    <mergeCell ref="HA3:HD3"/>
    <mergeCell ref="EE3:EJ3"/>
    <mergeCell ref="DG2:EU2"/>
    <mergeCell ref="HY3:IB3"/>
    <mergeCell ref="EZ3:EZ4"/>
    <mergeCell ref="HM3:HP3"/>
    <mergeCell ref="GS3:GV3"/>
    <mergeCell ref="HU3:HX3"/>
    <mergeCell ref="FM3:FP3"/>
    <mergeCell ref="FQ3:FT3"/>
    <mergeCell ref="FU3:FX3"/>
    <mergeCell ref="HQ3:HT3"/>
    <mergeCell ref="FY3:GB3"/>
    <mergeCell ref="GK3:GN3"/>
    <mergeCell ref="A1:J1"/>
    <mergeCell ref="K1:R3"/>
    <mergeCell ref="A2:A4"/>
    <mergeCell ref="B2:B4"/>
    <mergeCell ref="C2:C4"/>
    <mergeCell ref="D2:D4"/>
    <mergeCell ref="E2:E4"/>
    <mergeCell ref="F2:F4"/>
    <mergeCell ref="G2:G4"/>
    <mergeCell ref="H2:H4"/>
    <mergeCell ref="I2:I4"/>
    <mergeCell ref="J2:J4"/>
    <mergeCell ref="S1:LD1"/>
    <mergeCell ref="KP3:KT3"/>
    <mergeCell ref="KO3:KO4"/>
    <mergeCell ref="DA3:DB3"/>
    <mergeCell ref="DC3:DD3"/>
    <mergeCell ref="DE3:DE4"/>
    <mergeCell ref="DF3:DF4"/>
    <mergeCell ref="KK3:KN3"/>
    <mergeCell ref="JY3:KB3"/>
    <mergeCell ref="KG3:KJ3"/>
    <mergeCell ref="KC3:KF3"/>
    <mergeCell ref="JU3:JX3"/>
    <mergeCell ref="FI3:FL3"/>
    <mergeCell ref="JA3:JD3"/>
    <mergeCell ref="JE3:JH3"/>
    <mergeCell ref="JM3:JP3"/>
    <mergeCell ref="S2:CU2"/>
    <mergeCell ref="S3:AL3"/>
    <mergeCell ref="DS3:DX3"/>
    <mergeCell ref="GC3:GF3"/>
    <mergeCell ref="GG3:GJ3"/>
    <mergeCell ref="CV2:DF2"/>
    <mergeCell ref="CV3:CV4"/>
    <mergeCell ref="FA3:FD3"/>
    <mergeCell ref="FE3:FH3"/>
    <mergeCell ref="EV2:EX2"/>
    <mergeCell ref="EQ3:EU3"/>
    <mergeCell ref="EY3:EY4"/>
    <mergeCell ref="EY2:KO2"/>
    <mergeCell ref="EK3:EP3"/>
    <mergeCell ref="DM3:DR3"/>
    <mergeCell ref="DY3:ED3"/>
  </mergeCells>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基本情報</vt:lpstr>
      <vt:lpstr>調査項目</vt:lpstr>
      <vt:lpstr>感染症・疾病対策課用</vt:lpstr>
      <vt:lpstr>調査項目!Print_Area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廣川 晶子(hirokawa-akiko01)</dc:creator>
  <cp:lastModifiedBy>丹羽　健文</cp:lastModifiedBy>
  <cp:lastPrinted>2023-11-02T00:20:50Z</cp:lastPrinted>
  <dcterms:created xsi:type="dcterms:W3CDTF">2023-04-13T03:10:36Z</dcterms:created>
  <dcterms:modified xsi:type="dcterms:W3CDTF">2025-04-30T01:43:10Z</dcterms:modified>
</cp:coreProperties>
</file>