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H:\高齢福祉課共有\♪訪問看護ステーション関係\04 訪問看護ステーション業務改善推進事業（ICT）～R4委託.R5～直営\R5（地域医療介護総合確保基金）\02募集案内\HP掲載用資料\"/>
    </mc:Choice>
  </mc:AlternateContent>
  <xr:revisionPtr revIDLastSave="0" documentId="13_ncr:1_{3E380A4E-1E12-4970-BDA8-BE4D8BB12436}" xr6:coauthVersionLast="36" xr6:coauthVersionMax="47" xr10:uidLastSave="{00000000-0000-0000-0000-000000000000}"/>
  <bookViews>
    <workbookView xWindow="-120" yWindow="-120" windowWidth="29040" windowHeight="15990" tabRatio="435" xr2:uid="{00000000-000D-0000-FFFF-FFFF00000000}"/>
  </bookViews>
  <sheets>
    <sheet name="基本情報" sheetId="30" r:id="rId1"/>
    <sheet name="(様式1)申請書" sheetId="31" r:id="rId2"/>
    <sheet name="(様式1-2)所要額調書、計画書" sheetId="32" r:id="rId3"/>
    <sheet name="(様式1-2)記載例" sheetId="39" r:id="rId4"/>
    <sheet name="歳入歳出予算書" sheetId="29" r:id="rId5"/>
  </sheets>
  <definedNames>
    <definedName name="_xlnm.Print_Area" localSheetId="1">'(様式1)申請書'!$A$1:$K$38</definedName>
    <definedName name="_xlnm.Print_Area" localSheetId="3">'(様式1-2)記載例'!$A$1:$K$39</definedName>
    <definedName name="_xlnm.Print_Area" localSheetId="2">'(様式1-2)所要額調書、計画書'!$A$1:$K$39</definedName>
    <definedName name="_xlnm.Print_Area" localSheetId="0">基本情報!$A$1:$D$13</definedName>
    <definedName name="_xlnm.Print_Area" localSheetId="4">歳入歳出予算書!$A$1:$D$27</definedName>
  </definedNames>
  <calcPr calcId="191029"/>
</workbook>
</file>

<file path=xl/calcChain.xml><?xml version="1.0" encoding="utf-8"?>
<calcChain xmlns="http://schemas.openxmlformats.org/spreadsheetml/2006/main">
  <c r="J29" i="39" l="1"/>
  <c r="I29" i="39"/>
  <c r="H29" i="39"/>
  <c r="G29" i="39"/>
  <c r="K28" i="39"/>
  <c r="K27" i="39"/>
  <c r="F14" i="39"/>
  <c r="E13" i="39"/>
  <c r="G13" i="39" s="1"/>
  <c r="G12" i="39"/>
  <c r="E12" i="39"/>
  <c r="E11" i="39"/>
  <c r="G11" i="39" s="1"/>
  <c r="E10" i="39"/>
  <c r="G10" i="39" s="1"/>
  <c r="E9" i="39"/>
  <c r="J4" i="39"/>
  <c r="B27" i="32"/>
  <c r="B28" i="32"/>
  <c r="B29" i="32"/>
  <c r="B30" i="32"/>
  <c r="J29" i="32"/>
  <c r="I29" i="32"/>
  <c r="H29" i="32"/>
  <c r="G29" i="32"/>
  <c r="K28" i="32"/>
  <c r="K27" i="32"/>
  <c r="E14" i="39" l="1"/>
  <c r="K29" i="39"/>
  <c r="K29" i="32"/>
  <c r="G9" i="39"/>
  <c r="F14" i="32"/>
  <c r="E10" i="32"/>
  <c r="G10" i="32" s="1"/>
  <c r="E11" i="32"/>
  <c r="G11" i="32" s="1"/>
  <c r="E12" i="32"/>
  <c r="G12" i="32" s="1"/>
  <c r="E13" i="32"/>
  <c r="G13" i="32" s="1"/>
  <c r="G9" i="32"/>
  <c r="G14" i="39" l="1"/>
  <c r="H14" i="39" s="1"/>
  <c r="J14" i="39" s="1"/>
  <c r="E14" i="32"/>
  <c r="G14" i="32" l="1"/>
  <c r="B26" i="32"/>
  <c r="D26" i="29" l="1"/>
  <c r="D25" i="29"/>
  <c r="H11" i="31" l="1"/>
  <c r="H10" i="31"/>
  <c r="H9" i="31" l="1"/>
  <c r="B25" i="32"/>
  <c r="J4" i="32"/>
  <c r="H14" i="32" l="1"/>
  <c r="J14" i="32" s="1"/>
  <c r="B18" i="31" s="1"/>
  <c r="C12" i="29" l="1"/>
  <c r="C2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J14" authorId="0" shapeId="0" xr:uid="{5E54E931-0D2A-484D-8F8E-54016A1D6F3B}">
      <text>
        <r>
          <rPr>
            <sz val="9"/>
            <color indexed="81"/>
            <rFont val="MS P ゴシック"/>
            <family val="3"/>
            <charset val="128"/>
          </rPr>
          <t>自動入力
※1,000円未満切り捨て</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J14" authorId="0" shapeId="0" xr:uid="{31E00175-1F00-4770-A15B-D2B180CC7B73}">
      <text>
        <r>
          <rPr>
            <sz val="9"/>
            <color indexed="81"/>
            <rFont val="MS P ゴシック"/>
            <family val="3"/>
            <charset val="128"/>
          </rPr>
          <t>自動入力
※1,000円未満切り捨て</t>
        </r>
      </text>
    </comment>
  </commentList>
</comments>
</file>

<file path=xl/sharedStrings.xml><?xml version="1.0" encoding="utf-8"?>
<sst xmlns="http://schemas.openxmlformats.org/spreadsheetml/2006/main" count="186" uniqueCount="109">
  <si>
    <t>計</t>
    <rPh sb="0" eb="1">
      <t>ケイ</t>
    </rPh>
    <phoneticPr fontId="1"/>
  </si>
  <si>
    <t>金額</t>
    <rPh sb="0" eb="2">
      <t>キンガク</t>
    </rPh>
    <phoneticPr fontId="1"/>
  </si>
  <si>
    <t>（参考様式）</t>
    <rPh sb="1" eb="3">
      <t>サンコウ</t>
    </rPh>
    <rPh sb="3" eb="5">
      <t>ヨウシキ</t>
    </rPh>
    <phoneticPr fontId="1"/>
  </si>
  <si>
    <t>収入</t>
    <rPh sb="0" eb="2">
      <t>シュウニュウ</t>
    </rPh>
    <phoneticPr fontId="1"/>
  </si>
  <si>
    <t>支出</t>
    <rPh sb="0" eb="2">
      <t>シシュツ</t>
    </rPh>
    <phoneticPr fontId="1"/>
  </si>
  <si>
    <t>（単位：円）</t>
    <rPh sb="1" eb="3">
      <t>タンイ</t>
    </rPh>
    <rPh sb="4" eb="5">
      <t>エン</t>
    </rPh>
    <phoneticPr fontId="1"/>
  </si>
  <si>
    <t>項目</t>
    <rPh sb="0" eb="2">
      <t>コウモク</t>
    </rPh>
    <phoneticPr fontId="1"/>
  </si>
  <si>
    <t>この歳入歳出予算書（見込書）抄本は、原本と相違ないことを証明する。</t>
    <rPh sb="2" eb="4">
      <t>サイニュウ</t>
    </rPh>
    <rPh sb="4" eb="6">
      <t>サイシュツ</t>
    </rPh>
    <rPh sb="6" eb="8">
      <t>ヨサン</t>
    </rPh>
    <rPh sb="8" eb="9">
      <t>ショ</t>
    </rPh>
    <rPh sb="10" eb="12">
      <t>ミコ</t>
    </rPh>
    <rPh sb="12" eb="13">
      <t>ショ</t>
    </rPh>
    <rPh sb="14" eb="16">
      <t>ショウホン</t>
    </rPh>
    <rPh sb="18" eb="20">
      <t>ゲンポン</t>
    </rPh>
    <rPh sb="21" eb="23">
      <t>ソウイ</t>
    </rPh>
    <rPh sb="28" eb="30">
      <t>ショウメイ</t>
    </rPh>
    <phoneticPr fontId="1"/>
  </si>
  <si>
    <t>その他　自己財源</t>
    <rPh sb="2" eb="3">
      <t>タ</t>
    </rPh>
    <rPh sb="4" eb="6">
      <t>ジコ</t>
    </rPh>
    <rPh sb="6" eb="8">
      <t>ザイゲン</t>
    </rPh>
    <phoneticPr fontId="1"/>
  </si>
  <si>
    <t>介護ソフト〇〇購入費</t>
    <rPh sb="0" eb="2">
      <t>カイゴ</t>
    </rPh>
    <rPh sb="7" eb="10">
      <t>コウニュウヒ</t>
    </rPh>
    <phoneticPr fontId="1"/>
  </si>
  <si>
    <t>タブレット端末△△購入費</t>
    <rPh sb="5" eb="7">
      <t>タンマツ</t>
    </rPh>
    <rPh sb="9" eb="12">
      <t>コウニュウヒ</t>
    </rPh>
    <phoneticPr fontId="1"/>
  </si>
  <si>
    <t>様式第１号</t>
    <phoneticPr fontId="1"/>
  </si>
  <si>
    <t>令和〇年〇月〇日</t>
    <phoneticPr fontId="1"/>
  </si>
  <si>
    <t>申請者</t>
    <phoneticPr fontId="1"/>
  </si>
  <si>
    <t>所在地</t>
    <rPh sb="0" eb="3">
      <t>ショザイチ</t>
    </rPh>
    <phoneticPr fontId="1"/>
  </si>
  <si>
    <t>法人名</t>
    <rPh sb="0" eb="2">
      <t>ホウジン</t>
    </rPh>
    <rPh sb="2" eb="3">
      <t>メイ</t>
    </rPh>
    <phoneticPr fontId="1"/>
  </si>
  <si>
    <t>代表者</t>
    <rPh sb="0" eb="3">
      <t>ダイヒョウシャ</t>
    </rPh>
    <phoneticPr fontId="1"/>
  </si>
  <si>
    <t>富山県知事　殿</t>
    <phoneticPr fontId="1"/>
  </si>
  <si>
    <t>令和　年　月　日</t>
    <rPh sb="0" eb="2">
      <t>レイワ</t>
    </rPh>
    <rPh sb="3" eb="4">
      <t>ネン</t>
    </rPh>
    <rPh sb="5" eb="6">
      <t>ツキ</t>
    </rPh>
    <rPh sb="7" eb="8">
      <t>ヒ</t>
    </rPh>
    <phoneticPr fontId="1"/>
  </si>
  <si>
    <t>様式第１－２号</t>
    <phoneticPr fontId="1"/>
  </si>
  <si>
    <t>総事業費</t>
    <rPh sb="0" eb="4">
      <t>ソウジギョウヒ</t>
    </rPh>
    <phoneticPr fontId="1"/>
  </si>
  <si>
    <t>寄付金その他の収入見込額</t>
    <rPh sb="0" eb="3">
      <t>キフキン</t>
    </rPh>
    <rPh sb="5" eb="6">
      <t>タ</t>
    </rPh>
    <rPh sb="7" eb="12">
      <t>シュウニュウミコミガク</t>
    </rPh>
    <phoneticPr fontId="1"/>
  </si>
  <si>
    <t>支出見込額</t>
    <rPh sb="0" eb="2">
      <t>シシュツ</t>
    </rPh>
    <rPh sb="2" eb="4">
      <t>ミコミ</t>
    </rPh>
    <rPh sb="4" eb="5">
      <t>ガク</t>
    </rPh>
    <phoneticPr fontId="1"/>
  </si>
  <si>
    <t>補助基準額</t>
    <rPh sb="0" eb="2">
      <t>ホジョ</t>
    </rPh>
    <rPh sb="2" eb="4">
      <t>キジュン</t>
    </rPh>
    <rPh sb="4" eb="5">
      <t>ガク</t>
    </rPh>
    <phoneticPr fontId="1"/>
  </si>
  <si>
    <t>補助上限額</t>
    <rPh sb="0" eb="2">
      <t>ホジョ</t>
    </rPh>
    <rPh sb="2" eb="4">
      <t>ジョウゲン</t>
    </rPh>
    <rPh sb="4" eb="5">
      <t>ガク</t>
    </rPh>
    <phoneticPr fontId="1"/>
  </si>
  <si>
    <t>補助金所要額</t>
    <rPh sb="0" eb="3">
      <t>ホジョキン</t>
    </rPh>
    <rPh sb="3" eb="5">
      <t>ショヨウ</t>
    </rPh>
    <rPh sb="5" eb="6">
      <t>ガク</t>
    </rPh>
    <phoneticPr fontId="1"/>
  </si>
  <si>
    <t>Ｃ</t>
    <phoneticPr fontId="1"/>
  </si>
  <si>
    <t>Ｄ＝（Ｂ－Ｃ）</t>
    <phoneticPr fontId="1"/>
  </si>
  <si>
    <t>Ｆ</t>
    <phoneticPr fontId="1"/>
  </si>
  <si>
    <t>G</t>
    <phoneticPr fontId="1"/>
  </si>
  <si>
    <t>合計</t>
    <rPh sb="0" eb="2">
      <t>ゴウケイ</t>
    </rPh>
    <phoneticPr fontId="1"/>
  </si>
  <si>
    <t>※１事業所につき上限100万円</t>
    <rPh sb="2" eb="5">
      <t>ジギョウショ</t>
    </rPh>
    <rPh sb="8" eb="10">
      <t>ジョウゲン</t>
    </rPh>
    <rPh sb="13" eb="15">
      <t>マンエン</t>
    </rPh>
    <phoneticPr fontId="1"/>
  </si>
  <si>
    <t>（注１）１事業所につき、１枚作成すること。</t>
    <rPh sb="1" eb="2">
      <t>チュウ</t>
    </rPh>
    <rPh sb="5" eb="8">
      <t>ジギョウショ</t>
    </rPh>
    <rPh sb="13" eb="14">
      <t>マイ</t>
    </rPh>
    <rPh sb="14" eb="16">
      <t>サクセイ</t>
    </rPh>
    <phoneticPr fontId="1"/>
  </si>
  <si>
    <t>２　歳入歳出予算書（見込書）抄本</t>
    <phoneticPr fontId="1"/>
  </si>
  <si>
    <t>入力項目</t>
    <rPh sb="0" eb="2">
      <t>ニュウリョク</t>
    </rPh>
    <rPh sb="2" eb="4">
      <t>コウモク</t>
    </rPh>
    <phoneticPr fontId="14"/>
  </si>
  <si>
    <t>入力欄</t>
    <rPh sb="0" eb="2">
      <t>ニュウリョク</t>
    </rPh>
    <rPh sb="2" eb="3">
      <t>ラン</t>
    </rPh>
    <phoneticPr fontId="14"/>
  </si>
  <si>
    <t>①法人情報</t>
    <rPh sb="1" eb="3">
      <t>ホウジン</t>
    </rPh>
    <rPh sb="3" eb="5">
      <t>ジョウホウ</t>
    </rPh>
    <phoneticPr fontId="1"/>
  </si>
  <si>
    <t>法人名</t>
    <rPh sb="0" eb="2">
      <t>ホウジン</t>
    </rPh>
    <rPh sb="2" eb="3">
      <t>メイ</t>
    </rPh>
    <phoneticPr fontId="14"/>
  </si>
  <si>
    <t>法人代表者の役職名</t>
    <rPh sb="0" eb="2">
      <t>ホウジン</t>
    </rPh>
    <rPh sb="2" eb="5">
      <t>ダイヒョウシャ</t>
    </rPh>
    <rPh sb="6" eb="9">
      <t>ヤクショクメイ</t>
    </rPh>
    <phoneticPr fontId="1"/>
  </si>
  <si>
    <t>法人代表者氏名</t>
    <rPh sb="0" eb="2">
      <t>ホウジン</t>
    </rPh>
    <rPh sb="2" eb="5">
      <t>ダイヒョウシャ</t>
    </rPh>
    <rPh sb="5" eb="7">
      <t>シメイ</t>
    </rPh>
    <phoneticPr fontId="1"/>
  </si>
  <si>
    <t>②事業所情報</t>
    <rPh sb="1" eb="4">
      <t>ジギョウショ</t>
    </rPh>
    <rPh sb="4" eb="6">
      <t>ジョウホウ</t>
    </rPh>
    <phoneticPr fontId="1"/>
  </si>
  <si>
    <t>訪問看護事業所名</t>
    <rPh sb="0" eb="2">
      <t>ホウモン</t>
    </rPh>
    <rPh sb="2" eb="4">
      <t>カンゴ</t>
    </rPh>
    <rPh sb="4" eb="7">
      <t>ジギョウショ</t>
    </rPh>
    <rPh sb="7" eb="8">
      <t>メイ</t>
    </rPh>
    <phoneticPr fontId="14"/>
  </si>
  <si>
    <t>事業所の住所</t>
    <rPh sb="0" eb="3">
      <t>ジギョウショ</t>
    </rPh>
    <rPh sb="4" eb="6">
      <t>ジュウショ</t>
    </rPh>
    <phoneticPr fontId="1"/>
  </si>
  <si>
    <t>管理者氏名</t>
    <rPh sb="0" eb="3">
      <t>カンリシャ</t>
    </rPh>
    <rPh sb="3" eb="5">
      <t>シメイ</t>
    </rPh>
    <phoneticPr fontId="1"/>
  </si>
  <si>
    <t>事業所番号</t>
    <rPh sb="0" eb="3">
      <t>ジギョウショ</t>
    </rPh>
    <rPh sb="3" eb="5">
      <t>バンゴウ</t>
    </rPh>
    <phoneticPr fontId="1"/>
  </si>
  <si>
    <t>メールアドレス</t>
    <phoneticPr fontId="14"/>
  </si>
  <si>
    <t>令和５年度富山県訪問看護ステーション業務改善推進事業補助金交付申請書</t>
    <rPh sb="8" eb="10">
      <t>ホウモン</t>
    </rPh>
    <rPh sb="10" eb="12">
      <t>カンゴ</t>
    </rPh>
    <rPh sb="18" eb="20">
      <t>ギョウム</t>
    </rPh>
    <rPh sb="20" eb="22">
      <t>カイゼン</t>
    </rPh>
    <rPh sb="22" eb="24">
      <t>スイシン</t>
    </rPh>
    <phoneticPr fontId="1"/>
  </si>
  <si>
    <t>補助金所要額調書及び事業計画書</t>
    <rPh sb="0" eb="3">
      <t>ホジョキン</t>
    </rPh>
    <rPh sb="3" eb="5">
      <t>ショヨウ</t>
    </rPh>
    <rPh sb="5" eb="6">
      <t>ガク</t>
    </rPh>
    <rPh sb="6" eb="8">
      <t>チョウショ</t>
    </rPh>
    <rPh sb="8" eb="9">
      <t>オヨ</t>
    </rPh>
    <rPh sb="10" eb="12">
      <t>ジギョウ</t>
    </rPh>
    <rPh sb="12" eb="15">
      <t>ケイカクショ</t>
    </rPh>
    <phoneticPr fontId="1"/>
  </si>
  <si>
    <t>購入予定単価（税抜）</t>
    <rPh sb="0" eb="2">
      <t>コウニュウ</t>
    </rPh>
    <rPh sb="2" eb="4">
      <t>ヨテイ</t>
    </rPh>
    <rPh sb="4" eb="6">
      <t>タンカ</t>
    </rPh>
    <rPh sb="7" eb="9">
      <t>ゼイヌ</t>
    </rPh>
    <phoneticPr fontId="4"/>
  </si>
  <si>
    <t>購入予定数量</t>
    <rPh sb="0" eb="2">
      <t>コウニュウ</t>
    </rPh>
    <rPh sb="2" eb="4">
      <t>ヨテイ</t>
    </rPh>
    <rPh sb="4" eb="6">
      <t>スウリョウ</t>
    </rPh>
    <phoneticPr fontId="4"/>
  </si>
  <si>
    <t>事業費</t>
    <rPh sb="0" eb="3">
      <t>ジギョウヒ</t>
    </rPh>
    <phoneticPr fontId="4"/>
  </si>
  <si>
    <t>①</t>
  </si>
  <si>
    <t>②</t>
  </si>
  <si>
    <t>（単位：人）</t>
    <rPh sb="1" eb="3">
      <t>タンイ</t>
    </rPh>
    <rPh sb="4" eb="5">
      <t>ニン</t>
    </rPh>
    <phoneticPr fontId="1"/>
  </si>
  <si>
    <t>看護職員（保健師、准看護師を含む）</t>
    <rPh sb="0" eb="2">
      <t>カンゴ</t>
    </rPh>
    <rPh sb="2" eb="4">
      <t>ショクイン</t>
    </rPh>
    <rPh sb="5" eb="8">
      <t>ホケンシ</t>
    </rPh>
    <rPh sb="9" eb="13">
      <t>ジュンカンゴシ</t>
    </rPh>
    <rPh sb="14" eb="15">
      <t>フク</t>
    </rPh>
    <phoneticPr fontId="1"/>
  </si>
  <si>
    <t>理学・作業療法士・言語聴覚士</t>
    <rPh sb="0" eb="2">
      <t>リガク</t>
    </rPh>
    <rPh sb="3" eb="5">
      <t>サギョウ</t>
    </rPh>
    <rPh sb="5" eb="8">
      <t>リョウホウシ</t>
    </rPh>
    <rPh sb="9" eb="11">
      <t>ゲンゴ</t>
    </rPh>
    <rPh sb="11" eb="14">
      <t>チョウカクシ</t>
    </rPh>
    <phoneticPr fontId="1"/>
  </si>
  <si>
    <t>専従</t>
    <rPh sb="0" eb="2">
      <t>センジュウ</t>
    </rPh>
    <phoneticPr fontId="1"/>
  </si>
  <si>
    <t>兼務</t>
    <rPh sb="0" eb="2">
      <t>ケンム</t>
    </rPh>
    <phoneticPr fontId="1"/>
  </si>
  <si>
    <t>常勤</t>
    <rPh sb="0" eb="2">
      <t>ジョウキン</t>
    </rPh>
    <phoneticPr fontId="1"/>
  </si>
  <si>
    <t>非常勤</t>
    <rPh sb="0" eb="3">
      <t>ヒジョウキン</t>
    </rPh>
    <phoneticPr fontId="1"/>
  </si>
  <si>
    <t>常勤換算後の人数</t>
    <rPh sb="0" eb="2">
      <t>ジョウキン</t>
    </rPh>
    <rPh sb="2" eb="4">
      <t>カンサン</t>
    </rPh>
    <rPh sb="4" eb="5">
      <t>ゴ</t>
    </rPh>
    <rPh sb="6" eb="8">
      <t>ニンズウ</t>
    </rPh>
    <phoneticPr fontId="1"/>
  </si>
  <si>
    <t>※小数点以下第1位までを記入してください。（小数点以下第2位を切り捨てる。）</t>
    <rPh sb="1" eb="4">
      <t>ショウスウテン</t>
    </rPh>
    <rPh sb="4" eb="6">
      <t>イカ</t>
    </rPh>
    <rPh sb="6" eb="7">
      <t>ダイ</t>
    </rPh>
    <rPh sb="8" eb="9">
      <t>イ</t>
    </rPh>
    <rPh sb="12" eb="14">
      <t>キニュウ</t>
    </rPh>
    <rPh sb="22" eb="25">
      <t>ショウスウテン</t>
    </rPh>
    <rPh sb="25" eb="27">
      <t>イカ</t>
    </rPh>
    <rPh sb="27" eb="28">
      <t>ダイ</t>
    </rPh>
    <rPh sb="29" eb="30">
      <t>イ</t>
    </rPh>
    <rPh sb="31" eb="32">
      <t>キ</t>
    </rPh>
    <rPh sb="33" eb="34">
      <t>ス</t>
    </rPh>
    <phoneticPr fontId="1"/>
  </si>
  <si>
    <t>【所要額調書】</t>
    <phoneticPr fontId="1"/>
  </si>
  <si>
    <t>【事業計画書】</t>
    <phoneticPr fontId="1"/>
  </si>
  <si>
    <t>１　基本情報</t>
    <rPh sb="2" eb="4">
      <t>キホン</t>
    </rPh>
    <rPh sb="4" eb="6">
      <t>ジョウホウ</t>
    </rPh>
    <phoneticPr fontId="1"/>
  </si>
  <si>
    <t>運営法人名称</t>
    <rPh sb="0" eb="2">
      <t>ウンエイ</t>
    </rPh>
    <rPh sb="2" eb="4">
      <t>ホウジン</t>
    </rPh>
    <rPh sb="4" eb="6">
      <t>メイショウ</t>
    </rPh>
    <phoneticPr fontId="1"/>
  </si>
  <si>
    <t>事業所所在地</t>
    <rPh sb="0" eb="3">
      <t>ジギョウショ</t>
    </rPh>
    <rPh sb="3" eb="6">
      <t>ショザイチ</t>
    </rPh>
    <phoneticPr fontId="1"/>
  </si>
  <si>
    <t>連絡先</t>
    <rPh sb="0" eb="3">
      <t>レンラクサキ</t>
    </rPh>
    <phoneticPr fontId="1"/>
  </si>
  <si>
    <t>メールアドレス</t>
    <phoneticPr fontId="1"/>
  </si>
  <si>
    <t>①×②=B</t>
    <phoneticPr fontId="1"/>
  </si>
  <si>
    <t>Ｅ（＝Ｄ×1/2）</t>
    <phoneticPr fontId="1"/>
  </si>
  <si>
    <t>備考</t>
    <rPh sb="0" eb="2">
      <t>ビコウ</t>
    </rPh>
    <phoneticPr fontId="1"/>
  </si>
  <si>
    <t>３　対象事業所の要件</t>
    <rPh sb="2" eb="7">
      <t>タイショウジギョウショ</t>
    </rPh>
    <rPh sb="8" eb="10">
      <t>ヨウケン</t>
    </rPh>
    <phoneticPr fontId="1"/>
  </si>
  <si>
    <t>（3）</t>
  </si>
  <si>
    <t>（5）</t>
  </si>
  <si>
    <t>（6）</t>
  </si>
  <si>
    <t>２　配置従業員数（令和　年　月　日現在）</t>
    <rPh sb="2" eb="4">
      <t>ハイチ</t>
    </rPh>
    <rPh sb="4" eb="7">
      <t>ジュウギョウイン</t>
    </rPh>
    <rPh sb="7" eb="8">
      <t>スウ</t>
    </rPh>
    <rPh sb="9" eb="11">
      <t>レイワ</t>
    </rPh>
    <rPh sb="12" eb="13">
      <t>ネン</t>
    </rPh>
    <rPh sb="14" eb="15">
      <t>ガツ</t>
    </rPh>
    <rPh sb="16" eb="17">
      <t>ニチ</t>
    </rPh>
    <rPh sb="17" eb="19">
      <t>ゲンザイ</t>
    </rPh>
    <phoneticPr fontId="1"/>
  </si>
  <si>
    <t>法人の住所</t>
    <rPh sb="0" eb="2">
      <t>ホウジン</t>
    </rPh>
    <rPh sb="3" eb="5">
      <t>ジュウショ</t>
    </rPh>
    <phoneticPr fontId="1"/>
  </si>
  <si>
    <t>連絡先（TEL）</t>
    <rPh sb="0" eb="3">
      <t>レンラクサキ</t>
    </rPh>
    <phoneticPr fontId="1"/>
  </si>
  <si>
    <t>基本情報入力</t>
    <rPh sb="0" eb="2">
      <t>キホン</t>
    </rPh>
    <rPh sb="2" eb="4">
      <t>ジョウホウ</t>
    </rPh>
    <rPh sb="4" eb="6">
      <t>ニュウリョク</t>
    </rPh>
    <phoneticPr fontId="1"/>
  </si>
  <si>
    <t>１　補助金所要額調書及び事業計画書（様式第１－２号）</t>
    <rPh sb="10" eb="11">
      <t>オヨ</t>
    </rPh>
    <rPh sb="12" eb="14">
      <t>ジギョウ</t>
    </rPh>
    <rPh sb="14" eb="17">
      <t>ケイカクショ</t>
    </rPh>
    <phoneticPr fontId="1"/>
  </si>
  <si>
    <t>３　導入する機器のカタログ等</t>
    <phoneticPr fontId="1"/>
  </si>
  <si>
    <t>４　見積書の写し</t>
    <phoneticPr fontId="1"/>
  </si>
  <si>
    <t>５　その他添付書類</t>
    <phoneticPr fontId="1"/>
  </si>
  <si>
    <t>補助金収入
（富山県訪問看護ステーション業務改善推進事業）</t>
    <rPh sb="0" eb="3">
      <t>ホジョキン</t>
    </rPh>
    <rPh sb="3" eb="5">
      <t>シュウニュウ</t>
    </rPh>
    <rPh sb="7" eb="10">
      <t>トヤマケン</t>
    </rPh>
    <rPh sb="10" eb="12">
      <t>ホウモン</t>
    </rPh>
    <rPh sb="12" eb="14">
      <t>カンゴ</t>
    </rPh>
    <rPh sb="20" eb="22">
      <t>ギョウム</t>
    </rPh>
    <rPh sb="22" eb="24">
      <t>カイゼン</t>
    </rPh>
    <rPh sb="24" eb="26">
      <t>スイシン</t>
    </rPh>
    <rPh sb="26" eb="28">
      <t>ジギョウ</t>
    </rPh>
    <phoneticPr fontId="1"/>
  </si>
  <si>
    <t>代表者名</t>
  </si>
  <si>
    <t>事業者名</t>
    <rPh sb="0" eb="3">
      <t>ジギョウシャ</t>
    </rPh>
    <rPh sb="3" eb="4">
      <t>メイ</t>
    </rPh>
    <phoneticPr fontId="1"/>
  </si>
  <si>
    <t>（4）</t>
    <phoneticPr fontId="1"/>
  </si>
  <si>
    <t>（1）</t>
    <phoneticPr fontId="1"/>
  </si>
  <si>
    <r>
      <t xml:space="preserve">必須
</t>
    </r>
    <r>
      <rPr>
        <sz val="9"/>
        <rFont val="ＭＳ Ｐゴシック"/>
        <family val="3"/>
        <charset val="128"/>
      </rPr>
      <t>満たしている要件に☑をつける</t>
    </r>
    <rPh sb="0" eb="2">
      <t>ヒッス</t>
    </rPh>
    <rPh sb="3" eb="4">
      <t>ミ</t>
    </rPh>
    <rPh sb="9" eb="11">
      <t>ヨウケン</t>
    </rPh>
    <phoneticPr fontId="1"/>
  </si>
  <si>
    <r>
      <t xml:space="preserve">いずれか
</t>
    </r>
    <r>
      <rPr>
        <sz val="9"/>
        <rFont val="ＭＳ Ｐゴシック"/>
        <family val="3"/>
        <charset val="128"/>
      </rPr>
      <t>満たしている要件に☑をつける</t>
    </r>
    <phoneticPr fontId="1"/>
  </si>
  <si>
    <t>（注３）Ｃ欄「寄付金その他の収入見込額」には、機器導入にあたって本補助金以外の収入見込があれば記載すること。</t>
    <rPh sb="1" eb="2">
      <t>チュウ</t>
    </rPh>
    <rPh sb="5" eb="6">
      <t>ラン</t>
    </rPh>
    <rPh sb="7" eb="10">
      <t>キフキン</t>
    </rPh>
    <rPh sb="12" eb="13">
      <t>タ</t>
    </rPh>
    <rPh sb="14" eb="16">
      <t>シュウニュウ</t>
    </rPh>
    <rPh sb="16" eb="18">
      <t>ミコミ</t>
    </rPh>
    <rPh sb="18" eb="19">
      <t>ガク</t>
    </rPh>
    <rPh sb="23" eb="25">
      <t>キキ</t>
    </rPh>
    <rPh sb="25" eb="27">
      <t>ドウニュウ</t>
    </rPh>
    <rPh sb="32" eb="33">
      <t>ホン</t>
    </rPh>
    <rPh sb="33" eb="36">
      <t>ホジョキン</t>
    </rPh>
    <rPh sb="36" eb="38">
      <t>イガイ</t>
    </rPh>
    <rPh sb="39" eb="41">
      <t>シュウニュウ</t>
    </rPh>
    <rPh sb="41" eb="43">
      <t>ミコミ</t>
    </rPh>
    <rPh sb="47" eb="49">
      <t>キサイ</t>
    </rPh>
    <phoneticPr fontId="1"/>
  </si>
  <si>
    <t>（注４）Ｇ欄は、Ｅ欄の額及びＦ欄の額を比較していずれか少ない額を記入すること。</t>
    <rPh sb="5" eb="6">
      <t>ラン</t>
    </rPh>
    <rPh sb="9" eb="10">
      <t>ラン</t>
    </rPh>
    <rPh sb="11" eb="12">
      <t>ガク</t>
    </rPh>
    <rPh sb="12" eb="13">
      <t>オヨ</t>
    </rPh>
    <rPh sb="15" eb="16">
      <t>ラン</t>
    </rPh>
    <rPh sb="17" eb="18">
      <t>ガク</t>
    </rPh>
    <rPh sb="19" eb="21">
      <t>ヒカク</t>
    </rPh>
    <rPh sb="27" eb="28">
      <t>スク</t>
    </rPh>
    <rPh sb="30" eb="31">
      <t>ガク</t>
    </rPh>
    <rPh sb="32" eb="34">
      <t>キニュウ</t>
    </rPh>
    <phoneticPr fontId="1"/>
  </si>
  <si>
    <t>４　事業計画</t>
    <rPh sb="2" eb="4">
      <t>ジギョウ</t>
    </rPh>
    <rPh sb="4" eb="6">
      <t>ケイカク</t>
    </rPh>
    <phoneticPr fontId="1"/>
  </si>
  <si>
    <t>ICT機器名等</t>
    <rPh sb="3" eb="6">
      <t>キキメイ</t>
    </rPh>
    <rPh sb="6" eb="7">
      <t>トウ</t>
    </rPh>
    <phoneticPr fontId="1"/>
  </si>
  <si>
    <t>○○製訪問看護システム
（初期設定費用）</t>
    <phoneticPr fontId="1"/>
  </si>
  <si>
    <t>○○製タブレット</t>
    <phoneticPr fontId="1"/>
  </si>
  <si>
    <t>（自動入力）</t>
    <rPh sb="1" eb="5">
      <t>ジドウニュウリョク</t>
    </rPh>
    <phoneticPr fontId="1"/>
  </si>
  <si>
    <r>
      <t>（注２）額は</t>
    </r>
    <r>
      <rPr>
        <b/>
        <u/>
        <sz val="10"/>
        <color rgb="FFFF0000"/>
        <rFont val="ＭＳ Ｐゴシック"/>
        <family val="3"/>
        <charset val="128"/>
      </rPr>
      <t>税抜き価格</t>
    </r>
    <r>
      <rPr>
        <sz val="10"/>
        <rFont val="ＭＳ 明朝"/>
        <family val="1"/>
        <charset val="128"/>
      </rPr>
      <t>で記載すること。</t>
    </r>
    <phoneticPr fontId="1"/>
  </si>
  <si>
    <r>
      <t>（注５）Ｇ欄に1,000円未満の端数が生じたときは、これを</t>
    </r>
    <r>
      <rPr>
        <u/>
        <sz val="10"/>
        <rFont val="ＭＳ 明朝"/>
        <family val="1"/>
        <charset val="128"/>
      </rPr>
      <t>切り捨てる</t>
    </r>
    <r>
      <rPr>
        <sz val="10"/>
        <rFont val="ＭＳ 明朝"/>
        <family val="1"/>
        <charset val="128"/>
      </rPr>
      <t>こと。</t>
    </r>
    <rPh sb="1" eb="2">
      <t>チュウ</t>
    </rPh>
    <phoneticPr fontId="1"/>
  </si>
  <si>
    <t>（2）</t>
  </si>
  <si>
    <t>※ICTの活用方法、業務改善となる効果について具体的に記載してください。選定の際に参考とさせて頂きます。</t>
    <rPh sb="23" eb="26">
      <t>グタイテキ</t>
    </rPh>
    <phoneticPr fontId="1"/>
  </si>
  <si>
    <t>令和5年度歳入歳出予算書（見込書）抄本</t>
    <rPh sb="0" eb="2">
      <t>レイワ</t>
    </rPh>
    <rPh sb="3" eb="5">
      <t>ネンド</t>
    </rPh>
    <rPh sb="5" eb="7">
      <t>サイニュウ</t>
    </rPh>
    <rPh sb="6" eb="7">
      <t>ネンド</t>
    </rPh>
    <rPh sb="7" eb="9">
      <t>サイシュツ</t>
    </rPh>
    <rPh sb="9" eb="11">
      <t>ヨサン</t>
    </rPh>
    <rPh sb="11" eb="12">
      <t>ショ</t>
    </rPh>
    <rPh sb="13" eb="15">
      <t>ミコ</t>
    </rPh>
    <rPh sb="15" eb="16">
      <t>ショ</t>
    </rPh>
    <rPh sb="17" eb="19">
      <t>ショウホン</t>
    </rPh>
    <phoneticPr fontId="1"/>
  </si>
  <si>
    <t>例）現在は紙カルテ持参で訪問し、ステーションに戻って記録している。タブレット端末等の導入により、訪問看護記録や報告書の作成などの負担を減らすとともに、外出先での情報共有を可能として業務効率化に繋げる。</t>
    <rPh sb="0" eb="1">
      <t>レイ</t>
    </rPh>
    <rPh sb="2" eb="4">
      <t>ゲンザイ</t>
    </rPh>
    <rPh sb="5" eb="6">
      <t>カミ</t>
    </rPh>
    <rPh sb="9" eb="11">
      <t>ジサン</t>
    </rPh>
    <rPh sb="12" eb="14">
      <t>ホウモン</t>
    </rPh>
    <rPh sb="23" eb="24">
      <t>モド</t>
    </rPh>
    <rPh sb="26" eb="28">
      <t>キロク</t>
    </rPh>
    <rPh sb="38" eb="40">
      <t>タンマツ</t>
    </rPh>
    <rPh sb="40" eb="41">
      <t>トウ</t>
    </rPh>
    <rPh sb="42" eb="44">
      <t>ドウニュウ</t>
    </rPh>
    <rPh sb="48" eb="50">
      <t>ホウモン</t>
    </rPh>
    <rPh sb="50" eb="52">
      <t>カンゴ</t>
    </rPh>
    <rPh sb="52" eb="54">
      <t>キロク</t>
    </rPh>
    <rPh sb="55" eb="58">
      <t>ホウコクショ</t>
    </rPh>
    <rPh sb="59" eb="61">
      <t>サクセイ</t>
    </rPh>
    <rPh sb="64" eb="66">
      <t>フタン</t>
    </rPh>
    <rPh sb="67" eb="68">
      <t>ヘ</t>
    </rPh>
    <rPh sb="75" eb="77">
      <t>ガイシュツ</t>
    </rPh>
    <rPh sb="77" eb="78">
      <t>サキ</t>
    </rPh>
    <rPh sb="80" eb="82">
      <t>ジョウホウ</t>
    </rPh>
    <rPh sb="82" eb="84">
      <t>キョウユウ</t>
    </rPh>
    <rPh sb="85" eb="87">
      <t>カノウ</t>
    </rPh>
    <rPh sb="90" eb="92">
      <t>ギョウム</t>
    </rPh>
    <rPh sb="92" eb="95">
      <t>コウリツカ</t>
    </rPh>
    <rPh sb="96" eb="97">
      <t>ツナ</t>
    </rPh>
    <phoneticPr fontId="1"/>
  </si>
  <si>
    <t>R5.7.1～R6.3.31（8か月）</t>
    <rPh sb="17" eb="18">
      <t>ゲツ</t>
    </rPh>
    <phoneticPr fontId="1"/>
  </si>
  <si>
    <t>○○製訪問看護システム
（月額利用料）</t>
    <rPh sb="13" eb="15">
      <t>ゲツガク</t>
    </rPh>
    <rPh sb="15" eb="17">
      <t>リヨウ</t>
    </rPh>
    <rPh sb="17" eb="18">
      <t>リョウ</t>
    </rPh>
    <phoneticPr fontId="1"/>
  </si>
  <si>
    <t>〇番〇号</t>
    <rPh sb="1" eb="2">
      <t>バン</t>
    </rPh>
    <rPh sb="3" eb="4">
      <t>ゴウ</t>
    </rPh>
    <phoneticPr fontId="1"/>
  </si>
  <si>
    <t>※採番がない場合は記入不要</t>
    <rPh sb="9" eb="11">
      <t>キニュウ</t>
    </rPh>
    <rPh sb="11" eb="13">
      <t>フヨウ</t>
    </rPh>
    <phoneticPr fontId="1"/>
  </si>
  <si>
    <t>事業所名</t>
    <rPh sb="0" eb="3">
      <t>ジギョウショ</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</si>
</sst>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b/>
      <sz val="14"/>
      <name val="ＭＳ 明朝"/>
      <family val="1"/>
      <charset val="128"/>
    </font>
    <font>
      <sz val="22"/>
      <name val="ＭＳ 明朝"/>
      <family val="1"/>
      <charset val="128"/>
    </font>
    <font>
      <sz val="10"/>
      <name val="ＭＳ 明朝"/>
      <family val="1"/>
      <charset val="128"/>
    </font>
    <font>
      <sz val="10"/>
      <name val="ＭＳ Ｐゴシック"/>
      <family val="3"/>
      <charset val="128"/>
    </font>
    <font>
      <sz val="11"/>
      <color rgb="FF000000"/>
      <name val="ＭＳ Ｐゴシック"/>
      <family val="2"/>
      <charset val="128"/>
      <scheme val="minor"/>
    </font>
    <font>
      <sz val="11"/>
      <name val="ＭＳ Ｐゴシック"/>
      <family val="3"/>
      <charset val="128"/>
      <scheme val="minor"/>
    </font>
    <font>
      <b/>
      <sz val="16"/>
      <color theme="1"/>
      <name val="ＭＳ Ｐゴシック"/>
      <family val="3"/>
      <charset val="128"/>
    </font>
    <font>
      <sz val="20"/>
      <color theme="1"/>
      <name val="ＭＳ Ｐゴシック"/>
      <family val="3"/>
      <charset val="128"/>
    </font>
    <font>
      <sz val="6"/>
      <name val="ＭＳ Ｐ明朝"/>
      <family val="1"/>
      <charset val="128"/>
    </font>
    <font>
      <sz val="16"/>
      <color theme="1"/>
      <name val="ＭＳ Ｐゴシック"/>
      <family val="3"/>
      <charset val="128"/>
    </font>
    <font>
      <sz val="9"/>
      <name val="ＭＳ Ｐゴシック"/>
      <family val="3"/>
      <charset val="128"/>
    </font>
    <font>
      <b/>
      <u/>
      <sz val="10"/>
      <color rgb="FFFF0000"/>
      <name val="ＭＳ Ｐゴシック"/>
      <family val="3"/>
      <charset val="128"/>
    </font>
    <font>
      <u/>
      <sz val="10"/>
      <name val="ＭＳ 明朝"/>
      <family val="1"/>
      <charset val="128"/>
    </font>
    <font>
      <sz val="9"/>
      <color indexed="81"/>
      <name val="MS P ゴシック"/>
      <family val="3"/>
      <charset val="128"/>
    </font>
    <font>
      <b/>
      <sz val="16"/>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6">
    <xf numFmtId="0" fontId="0" fillId="0" borderId="0"/>
    <xf numFmtId="0" fontId="3" fillId="0" borderId="0"/>
    <xf numFmtId="0" fontId="3" fillId="0" borderId="0"/>
    <xf numFmtId="0" fontId="3" fillId="0" borderId="0">
      <alignment vertical="center"/>
    </xf>
    <xf numFmtId="0" fontId="10" fillId="0" borderId="0">
      <alignment vertical="center"/>
    </xf>
    <xf numFmtId="38" fontId="3" fillId="0" borderId="0" applyFont="0" applyFill="0" applyBorder="0" applyAlignment="0" applyProtection="0">
      <alignment vertical="center"/>
    </xf>
  </cellStyleXfs>
  <cellXfs count="236">
    <xf numFmtId="0" fontId="0" fillId="0" borderId="0" xfId="0"/>
    <xf numFmtId="0" fontId="0"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xf numFmtId="0" fontId="0" fillId="0" borderId="0" xfId="0" applyFont="1" applyFill="1" applyAlignment="1">
      <alignment horizontal="right"/>
    </xf>
    <xf numFmtId="0" fontId="0" fillId="0" borderId="0" xfId="0" applyFont="1" applyFill="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38" fontId="0" fillId="0" borderId="0" xfId="0" applyNumberFormat="1" applyFont="1" applyFill="1" applyBorder="1" applyAlignment="1">
      <alignment vertical="center"/>
    </xf>
    <xf numFmtId="0" fontId="0" fillId="0" borderId="3" xfId="0" applyFont="1" applyFill="1" applyBorder="1" applyAlignment="1">
      <alignment vertical="center"/>
    </xf>
    <xf numFmtId="0" fontId="0" fillId="0" borderId="3" xfId="0" applyFont="1" applyFill="1" applyBorder="1" applyAlignment="1">
      <alignment horizontal="right" vertical="center"/>
    </xf>
    <xf numFmtId="0" fontId="0" fillId="0" borderId="4" xfId="0" applyFont="1" applyFill="1" applyBorder="1" applyAlignment="1">
      <alignment vertical="center"/>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7" xfId="0" applyFont="1" applyFill="1" applyBorder="1" applyAlignment="1">
      <alignment vertical="center" wrapText="1"/>
    </xf>
    <xf numFmtId="0" fontId="0" fillId="0" borderId="9" xfId="0" applyFont="1" applyFill="1" applyBorder="1" applyAlignment="1">
      <alignment vertical="center"/>
    </xf>
    <xf numFmtId="0" fontId="0" fillId="0" borderId="8" xfId="0" applyFont="1" applyFill="1" applyBorder="1" applyAlignment="1">
      <alignment vertical="center" wrapText="1"/>
    </xf>
    <xf numFmtId="3"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xf numFmtId="0" fontId="0" fillId="0" borderId="0" xfId="0" applyFont="1" applyFill="1" applyBorder="1" applyAlignment="1">
      <alignment horizontal="left" vertical="center"/>
    </xf>
    <xf numFmtId="58" fontId="0" fillId="0" borderId="0" xfId="0" applyNumberFormat="1" applyFont="1" applyFill="1" applyAlignment="1">
      <alignment horizontal="center"/>
    </xf>
    <xf numFmtId="0" fontId="4" fillId="0" borderId="0" xfId="1" applyFont="1" applyAlignment="1">
      <alignment shrinkToFit="1"/>
    </xf>
    <xf numFmtId="0" fontId="5" fillId="0" borderId="0" xfId="0" applyFont="1" applyFill="1" applyBorder="1"/>
    <xf numFmtId="0" fontId="5" fillId="0" borderId="0" xfId="0" applyFont="1" applyFill="1" applyBorder="1" applyAlignment="1">
      <alignment horizontal="right"/>
    </xf>
    <xf numFmtId="0" fontId="4" fillId="0" borderId="0" xfId="0" applyFont="1" applyFill="1" applyBorder="1" applyAlignment="1"/>
    <xf numFmtId="0" fontId="5" fillId="0" borderId="0" xfId="0" applyFont="1" applyFill="1" applyBorder="1" applyAlignment="1">
      <alignment wrapText="1"/>
    </xf>
    <xf numFmtId="0" fontId="5" fillId="0" borderId="0" xfId="0" applyFont="1" applyFill="1" applyBorder="1" applyAlignment="1">
      <alignment horizont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38" fontId="5" fillId="0" borderId="0" xfId="0" applyNumberFormat="1"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horizontal="left" vertical="center"/>
    </xf>
    <xf numFmtId="3" fontId="5" fillId="0" borderId="0" xfId="0" quotePrefix="1" applyNumberFormat="1" applyFont="1" applyFill="1" applyBorder="1" applyAlignment="1">
      <alignment vertical="center" wrapText="1"/>
    </xf>
    <xf numFmtId="58" fontId="5" fillId="0" borderId="0" xfId="0" applyNumberFormat="1" applyFont="1" applyFill="1" applyBorder="1" applyAlignment="1">
      <alignment horizontal="center"/>
    </xf>
    <xf numFmtId="0" fontId="5" fillId="0" borderId="0" xfId="1" applyFont="1" applyAlignment="1">
      <alignment shrinkToFit="1"/>
    </xf>
    <xf numFmtId="0" fontId="6" fillId="2" borderId="0" xfId="2" applyFont="1" applyFill="1" applyBorder="1" applyAlignment="1"/>
    <xf numFmtId="0" fontId="6" fillId="3" borderId="0" xfId="2" applyFont="1" applyFill="1" applyBorder="1" applyAlignment="1"/>
    <xf numFmtId="176" fontId="5" fillId="3" borderId="0" xfId="2" applyNumberFormat="1" applyFont="1" applyFill="1" applyBorder="1" applyAlignment="1">
      <alignment horizontal="left"/>
    </xf>
    <xf numFmtId="0" fontId="3" fillId="0" borderId="0" xfId="3" applyFont="1">
      <alignment vertical="center"/>
    </xf>
    <xf numFmtId="0" fontId="3" fillId="0" borderId="0" xfId="3" applyFont="1" applyBorder="1">
      <alignment vertical="center"/>
    </xf>
    <xf numFmtId="0" fontId="6" fillId="2" borderId="0" xfId="3" applyFont="1" applyFill="1" applyAlignment="1">
      <alignment horizontal="center" vertical="center"/>
    </xf>
    <xf numFmtId="0" fontId="7" fillId="3" borderId="0" xfId="2" applyFont="1" applyFill="1" applyBorder="1" applyAlignment="1"/>
    <xf numFmtId="0" fontId="3" fillId="2" borderId="0" xfId="3" applyFont="1" applyFill="1" applyAlignment="1"/>
    <xf numFmtId="0" fontId="4" fillId="3" borderId="0" xfId="2" applyFont="1" applyFill="1" applyBorder="1" applyAlignment="1">
      <alignment horizontal="center"/>
    </xf>
    <xf numFmtId="0" fontId="3" fillId="0" borderId="0" xfId="3" applyFont="1" applyAlignment="1"/>
    <xf numFmtId="0" fontId="3" fillId="0" borderId="0" xfId="3" applyFont="1" applyBorder="1" applyAlignment="1"/>
    <xf numFmtId="0" fontId="4" fillId="3" borderId="0" xfId="2" applyFont="1" applyFill="1" applyBorder="1" applyAlignment="1"/>
    <xf numFmtId="0" fontId="3" fillId="2" borderId="0" xfId="3" applyFont="1" applyFill="1">
      <alignment vertical="center"/>
    </xf>
    <xf numFmtId="0" fontId="4" fillId="3" borderId="0" xfId="2" applyFont="1" applyFill="1" applyBorder="1" applyAlignment="1">
      <alignment horizontal="center" vertical="center"/>
    </xf>
    <xf numFmtId="0" fontId="4" fillId="3" borderId="0" xfId="2" applyFont="1" applyFill="1" applyBorder="1" applyAlignment="1">
      <alignment vertical="center"/>
    </xf>
    <xf numFmtId="176" fontId="5" fillId="3" borderId="0" xfId="2" applyNumberFormat="1" applyFont="1" applyFill="1" applyBorder="1" applyAlignment="1">
      <alignment horizontal="center" vertical="center"/>
    </xf>
    <xf numFmtId="0" fontId="5" fillId="0" borderId="0" xfId="3" applyFont="1">
      <alignment vertical="center"/>
    </xf>
    <xf numFmtId="0" fontId="5" fillId="3" borderId="0" xfId="2" applyFont="1" applyFill="1" applyBorder="1" applyAlignment="1">
      <alignment vertical="center"/>
    </xf>
    <xf numFmtId="0" fontId="5" fillId="3" borderId="0" xfId="3" applyFont="1" applyFill="1" applyBorder="1" applyAlignment="1">
      <alignment horizontal="right" vertical="center"/>
    </xf>
    <xf numFmtId="0" fontId="5" fillId="3" borderId="0" xfId="2" applyFont="1" applyFill="1" applyBorder="1" applyAlignment="1">
      <alignment horizontal="left" vertical="center"/>
    </xf>
    <xf numFmtId="0" fontId="5" fillId="3" borderId="0" xfId="3" applyFont="1" applyFill="1" applyBorder="1" applyAlignment="1">
      <alignment vertical="center"/>
    </xf>
    <xf numFmtId="0" fontId="8" fillId="3" borderId="0" xfId="3" applyFont="1" applyFill="1" applyBorder="1" applyAlignment="1">
      <alignment vertical="center"/>
    </xf>
    <xf numFmtId="0" fontId="5" fillId="3" borderId="0" xfId="3" applyFont="1" applyFill="1" applyBorder="1" applyAlignment="1">
      <alignment horizontal="left" vertical="center"/>
    </xf>
    <xf numFmtId="0" fontId="12" fillId="0" borderId="0" xfId="3" applyFont="1" applyFill="1" applyAlignment="1">
      <alignment horizontal="left"/>
    </xf>
    <xf numFmtId="0" fontId="13" fillId="0" borderId="0" xfId="3" applyFont="1" applyFill="1" applyAlignment="1">
      <alignment horizontal="left"/>
    </xf>
    <xf numFmtId="0" fontId="0" fillId="3" borderId="0" xfId="0" applyFont="1" applyFill="1" applyAlignment="1">
      <alignment vertical="center"/>
    </xf>
    <xf numFmtId="0" fontId="0" fillId="2" borderId="0" xfId="3" applyFont="1" applyFill="1" applyAlignment="1"/>
    <xf numFmtId="0" fontId="0" fillId="2" borderId="0" xfId="3" applyFont="1" applyFill="1">
      <alignment vertical="center"/>
    </xf>
    <xf numFmtId="0" fontId="0" fillId="3" borderId="0" xfId="0" applyFont="1" applyFill="1" applyAlignment="1">
      <alignment horizontal="right" vertical="center"/>
    </xf>
    <xf numFmtId="0" fontId="0" fillId="3" borderId="2" xfId="0" applyFont="1" applyFill="1" applyBorder="1" applyAlignment="1">
      <alignment horizontal="center" vertical="center"/>
    </xf>
    <xf numFmtId="0" fontId="0" fillId="3" borderId="2" xfId="0" applyFont="1" applyFill="1" applyBorder="1" applyAlignment="1">
      <alignment vertical="center"/>
    </xf>
    <xf numFmtId="0" fontId="0" fillId="3" borderId="35" xfId="0" applyFont="1" applyFill="1" applyBorder="1" applyAlignment="1">
      <alignment vertical="center"/>
    </xf>
    <xf numFmtId="0" fontId="0" fillId="3" borderId="39" xfId="0" applyFont="1" applyFill="1" applyBorder="1" applyAlignment="1">
      <alignment vertical="center" shrinkToFit="1"/>
    </xf>
    <xf numFmtId="0" fontId="0" fillId="3" borderId="19" xfId="0" applyFont="1" applyFill="1" applyBorder="1" applyAlignment="1">
      <alignment vertical="center"/>
    </xf>
    <xf numFmtId="0" fontId="0" fillId="3" borderId="1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42" xfId="0" applyFont="1" applyFill="1" applyBorder="1" applyAlignment="1">
      <alignment horizontal="center" vertical="center"/>
    </xf>
    <xf numFmtId="0" fontId="3" fillId="0" borderId="12" xfId="3" applyFont="1" applyBorder="1">
      <alignment vertical="center"/>
    </xf>
    <xf numFmtId="0" fontId="0" fillId="0" borderId="0" xfId="0" applyFont="1" applyFill="1" applyBorder="1" applyAlignment="1">
      <alignment vertical="top" wrapText="1"/>
    </xf>
    <xf numFmtId="0" fontId="9" fillId="3" borderId="14" xfId="2" applyFont="1" applyFill="1" applyBorder="1" applyAlignment="1">
      <alignment horizontal="center" vertical="center" wrapText="1" shrinkToFit="1"/>
    </xf>
    <xf numFmtId="0" fontId="9" fillId="3" borderId="37" xfId="2" applyFont="1" applyFill="1" applyBorder="1" applyAlignment="1">
      <alignment horizontal="center" vertical="center" wrapText="1" shrinkToFit="1"/>
    </xf>
    <xf numFmtId="0" fontId="9" fillId="3" borderId="37" xfId="2" applyFont="1" applyFill="1" applyBorder="1" applyAlignment="1">
      <alignment horizontal="center" vertical="center" shrinkToFit="1"/>
    </xf>
    <xf numFmtId="0" fontId="3" fillId="0" borderId="0" xfId="3" applyFill="1" applyAlignment="1"/>
    <xf numFmtId="0" fontId="3" fillId="0" borderId="0" xfId="3" applyFont="1" applyFill="1" applyAlignment="1"/>
    <xf numFmtId="0" fontId="3" fillId="0" borderId="29" xfId="3" applyFont="1" applyFill="1" applyBorder="1" applyAlignment="1">
      <alignment horizontal="center" vertical="center"/>
    </xf>
    <xf numFmtId="0" fontId="0" fillId="0" borderId="31" xfId="3" applyFont="1" applyFill="1" applyBorder="1" applyAlignment="1">
      <alignment horizontal="center" vertical="center"/>
    </xf>
    <xf numFmtId="0" fontId="0" fillId="0" borderId="33" xfId="3" applyFont="1" applyFill="1" applyBorder="1" applyAlignment="1">
      <alignment horizontal="center" vertical="center"/>
    </xf>
    <xf numFmtId="0" fontId="0" fillId="0" borderId="40" xfId="3" applyFont="1" applyFill="1" applyBorder="1" applyAlignment="1">
      <alignment horizontal="center" vertical="center"/>
    </xf>
    <xf numFmtId="0" fontId="0" fillId="0" borderId="31" xfId="3" applyFont="1" applyFill="1" applyBorder="1" applyAlignment="1">
      <alignment horizontal="center" vertical="center" shrinkToFit="1"/>
    </xf>
    <xf numFmtId="0" fontId="0" fillId="0" borderId="34" xfId="3" applyFont="1" applyFill="1" applyBorder="1" applyAlignment="1">
      <alignment horizontal="center" vertical="center" shrinkToFit="1"/>
    </xf>
    <xf numFmtId="0" fontId="15" fillId="0" borderId="0" xfId="3" applyFont="1" applyFill="1" applyAlignment="1">
      <alignment horizontal="left"/>
    </xf>
    <xf numFmtId="0" fontId="0" fillId="4" borderId="2" xfId="0" applyFont="1" applyFill="1" applyBorder="1" applyAlignment="1">
      <alignment vertical="center"/>
    </xf>
    <xf numFmtId="0" fontId="0" fillId="4" borderId="11" xfId="0" applyFont="1" applyFill="1" applyBorder="1" applyAlignment="1">
      <alignment vertical="center"/>
    </xf>
    <xf numFmtId="0" fontId="0" fillId="4" borderId="28" xfId="0" applyFont="1" applyFill="1" applyBorder="1" applyAlignment="1">
      <alignment vertical="center"/>
    </xf>
    <xf numFmtId="0" fontId="0" fillId="4" borderId="29" xfId="0" applyFont="1" applyFill="1" applyBorder="1" applyAlignment="1">
      <alignment vertical="center"/>
    </xf>
    <xf numFmtId="0" fontId="5" fillId="0" borderId="0" xfId="0" applyFont="1" applyFill="1" applyBorder="1" applyAlignment="1">
      <alignment horizontal="left"/>
    </xf>
    <xf numFmtId="0" fontId="3" fillId="0" borderId="0" xfId="3" applyFont="1" applyFill="1" applyBorder="1">
      <alignment vertical="center"/>
    </xf>
    <xf numFmtId="0" fontId="3" fillId="0" borderId="0" xfId="3" applyFont="1" applyFill="1" applyBorder="1" applyAlignment="1">
      <alignment vertical="top"/>
    </xf>
    <xf numFmtId="0" fontId="16" fillId="3" borderId="0" xfId="0" applyFont="1" applyFill="1" applyAlignment="1">
      <alignment vertical="center"/>
    </xf>
    <xf numFmtId="0" fontId="3" fillId="4" borderId="2" xfId="3" applyFont="1" applyFill="1" applyBorder="1">
      <alignment vertical="center"/>
    </xf>
    <xf numFmtId="0" fontId="3" fillId="4" borderId="25" xfId="3" applyFont="1" applyFill="1" applyBorder="1">
      <alignment vertical="center"/>
    </xf>
    <xf numFmtId="0" fontId="0" fillId="3" borderId="2" xfId="0" applyFont="1" applyFill="1" applyBorder="1" applyAlignment="1">
      <alignment horizontal="left" vertical="center"/>
    </xf>
    <xf numFmtId="0" fontId="3" fillId="3" borderId="0" xfId="0" applyFont="1" applyFill="1" applyBorder="1" applyAlignment="1">
      <alignment vertical="center" shrinkToFit="1"/>
    </xf>
    <xf numFmtId="0" fontId="9" fillId="4" borderId="0" xfId="0" applyFont="1" applyFill="1" applyBorder="1" applyAlignment="1">
      <alignment vertical="top" shrinkToFit="1"/>
    </xf>
    <xf numFmtId="0" fontId="5" fillId="0" borderId="0" xfId="3" applyFont="1" applyBorder="1">
      <alignment vertical="center"/>
    </xf>
    <xf numFmtId="38" fontId="3" fillId="4" borderId="6" xfId="5" applyFont="1" applyFill="1" applyBorder="1" applyAlignment="1">
      <alignment horizontal="left" vertical="center"/>
    </xf>
    <xf numFmtId="0" fontId="2" fillId="4" borderId="12" xfId="3" applyFont="1" applyFill="1" applyBorder="1" applyAlignment="1">
      <alignment horizontal="center" vertical="center"/>
    </xf>
    <xf numFmtId="0" fontId="2" fillId="4" borderId="2" xfId="3" applyFont="1" applyFill="1" applyBorder="1" applyAlignment="1">
      <alignment horizontal="center" vertical="center"/>
    </xf>
    <xf numFmtId="0" fontId="2" fillId="4" borderId="45" xfId="3" applyFont="1" applyFill="1" applyBorder="1" applyAlignment="1">
      <alignment horizontal="center" vertical="center"/>
    </xf>
    <xf numFmtId="38" fontId="3" fillId="4" borderId="12" xfId="5" applyFont="1" applyFill="1" applyBorder="1" applyAlignment="1">
      <alignment horizontal="center" vertical="center" wrapText="1" shrinkToFit="1"/>
    </xf>
    <xf numFmtId="38" fontId="3" fillId="0" borderId="12" xfId="5" applyFont="1" applyFill="1" applyBorder="1" applyAlignment="1">
      <alignment horizontal="center" vertical="center" shrinkToFit="1"/>
    </xf>
    <xf numFmtId="38" fontId="2" fillId="4" borderId="2" xfId="5" applyFont="1" applyFill="1" applyBorder="1" applyAlignment="1">
      <alignment horizontal="center" vertical="center"/>
    </xf>
    <xf numFmtId="0" fontId="3" fillId="3" borderId="20" xfId="2" applyFont="1" applyFill="1" applyBorder="1" applyAlignment="1">
      <alignment horizontal="center" vertical="center"/>
    </xf>
    <xf numFmtId="38" fontId="3" fillId="0" borderId="20" xfId="2" applyNumberFormat="1" applyFont="1" applyFill="1" applyBorder="1" applyAlignment="1">
      <alignment horizontal="center" vertical="center"/>
    </xf>
    <xf numFmtId="0" fontId="3" fillId="0" borderId="20" xfId="2" applyFont="1" applyFill="1" applyBorder="1" applyAlignment="1">
      <alignment horizontal="center" vertical="center"/>
    </xf>
    <xf numFmtId="176" fontId="3" fillId="0" borderId="20" xfId="2" applyNumberFormat="1" applyFont="1" applyFill="1" applyBorder="1" applyAlignment="1">
      <alignment horizontal="center" vertical="center"/>
    </xf>
    <xf numFmtId="176" fontId="3" fillId="0" borderId="21" xfId="2" applyNumberFormat="1" applyFont="1" applyFill="1" applyBorder="1" applyAlignment="1">
      <alignment horizontal="center" vertical="center"/>
    </xf>
    <xf numFmtId="0" fontId="3" fillId="3" borderId="17" xfId="2" applyFont="1" applyFill="1" applyBorder="1" applyAlignment="1">
      <alignment horizontal="center" vertical="center" shrinkToFit="1"/>
    </xf>
    <xf numFmtId="0" fontId="3" fillId="3" borderId="12" xfId="2" applyFont="1" applyFill="1" applyBorder="1" applyAlignment="1">
      <alignment horizontal="center" vertical="center" shrinkToFit="1"/>
    </xf>
    <xf numFmtId="176" fontId="3" fillId="3" borderId="12" xfId="2" applyNumberFormat="1" applyFont="1" applyFill="1" applyBorder="1" applyAlignment="1">
      <alignment horizontal="center" vertical="center" shrinkToFit="1"/>
    </xf>
    <xf numFmtId="176" fontId="3" fillId="3" borderId="15" xfId="2" applyNumberFormat="1" applyFont="1" applyFill="1" applyBorder="1" applyAlignment="1">
      <alignment horizontal="center" vertical="center" shrinkToFit="1"/>
    </xf>
    <xf numFmtId="176" fontId="3" fillId="3" borderId="44" xfId="2" applyNumberFormat="1" applyFont="1" applyFill="1" applyBorder="1" applyAlignment="1">
      <alignment horizontal="center" vertical="center" shrinkToFit="1"/>
    </xf>
    <xf numFmtId="176" fontId="3" fillId="3" borderId="16" xfId="2" applyNumberFormat="1" applyFont="1" applyFill="1" applyBorder="1" applyAlignment="1">
      <alignment horizontal="center" vertical="center" shrinkToFit="1"/>
    </xf>
    <xf numFmtId="0" fontId="2" fillId="0" borderId="18" xfId="3" applyFont="1" applyBorder="1" applyAlignment="1">
      <alignment horizontal="center" vertical="center" wrapText="1"/>
    </xf>
    <xf numFmtId="0" fontId="2" fillId="0" borderId="19" xfId="3" applyFont="1" applyBorder="1" applyAlignment="1">
      <alignment horizontal="center" vertical="center" wrapText="1"/>
    </xf>
    <xf numFmtId="0" fontId="2" fillId="0" borderId="43" xfId="3" applyFont="1" applyBorder="1" applyAlignment="1">
      <alignment horizontal="center" vertical="center" wrapText="1"/>
    </xf>
    <xf numFmtId="38" fontId="2" fillId="0" borderId="2" xfId="5" applyFont="1" applyFill="1" applyBorder="1" applyAlignment="1">
      <alignment horizontal="center" vertical="center"/>
    </xf>
    <xf numFmtId="0" fontId="3" fillId="3" borderId="20" xfId="2" applyFont="1" applyFill="1" applyBorder="1" applyAlignment="1">
      <alignment horizontal="center" vertical="center"/>
    </xf>
    <xf numFmtId="0" fontId="6" fillId="2" borderId="0" xfId="3" applyFont="1" applyFill="1" applyAlignment="1">
      <alignment horizontal="center" vertical="center"/>
    </xf>
    <xf numFmtId="0" fontId="0" fillId="0" borderId="0" xfId="0" applyFont="1" applyFill="1" applyBorder="1" applyAlignment="1">
      <alignment horizontal="left" vertical="center"/>
    </xf>
    <xf numFmtId="0" fontId="8" fillId="3" borderId="0" xfId="2" applyFont="1" applyFill="1" applyBorder="1" applyAlignment="1">
      <alignment horizontal="left" vertical="center"/>
    </xf>
    <xf numFmtId="0" fontId="8" fillId="3" borderId="0" xfId="3" applyFont="1" applyFill="1" applyBorder="1" applyAlignment="1">
      <alignment horizontal="left" vertical="center"/>
    </xf>
    <xf numFmtId="0" fontId="8" fillId="0" borderId="0" xfId="3" applyFont="1" applyBorder="1">
      <alignment vertical="center"/>
    </xf>
    <xf numFmtId="0" fontId="0" fillId="0" borderId="0" xfId="0" applyFont="1" applyFill="1" applyBorder="1" applyAlignment="1">
      <alignment vertical="top" wrapText="1" shrinkToFit="1"/>
    </xf>
    <xf numFmtId="0" fontId="0" fillId="3" borderId="0" xfId="0" applyFont="1" applyFill="1" applyBorder="1" applyAlignment="1">
      <alignment vertical="center"/>
    </xf>
    <xf numFmtId="0" fontId="0" fillId="3" borderId="0" xfId="0" applyFont="1" applyFill="1" applyBorder="1" applyAlignment="1">
      <alignment horizontal="center" vertical="center"/>
    </xf>
    <xf numFmtId="0" fontId="16" fillId="0" borderId="0" xfId="0"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0" fontId="0" fillId="4" borderId="2" xfId="0" applyFont="1" applyFill="1" applyBorder="1" applyAlignment="1">
      <alignment vertical="center" wrapText="1"/>
    </xf>
    <xf numFmtId="0" fontId="0" fillId="2" borderId="0" xfId="3" applyFont="1" applyFill="1" applyBorder="1">
      <alignment vertical="center"/>
    </xf>
    <xf numFmtId="0" fontId="0" fillId="3" borderId="50" xfId="0" applyFont="1" applyFill="1" applyBorder="1" applyAlignment="1">
      <alignment vertical="center"/>
    </xf>
    <xf numFmtId="0" fontId="0" fillId="3" borderId="1" xfId="0" applyFont="1" applyFill="1" applyBorder="1" applyAlignment="1">
      <alignment horizontal="center" vertical="center"/>
    </xf>
    <xf numFmtId="0" fontId="0" fillId="4" borderId="1" xfId="0" applyFont="1" applyFill="1" applyBorder="1" applyAlignment="1">
      <alignment vertical="center"/>
    </xf>
    <xf numFmtId="0" fontId="0" fillId="3" borderId="51" xfId="0" applyFont="1" applyFill="1" applyBorder="1" applyAlignment="1">
      <alignment horizontal="center" vertical="center"/>
    </xf>
    <xf numFmtId="0" fontId="9" fillId="4" borderId="46" xfId="3" applyFont="1" applyFill="1" applyBorder="1" applyAlignment="1">
      <alignment horizontal="center" vertical="center" shrinkToFit="1"/>
    </xf>
    <xf numFmtId="0" fontId="9" fillId="4" borderId="48" xfId="3" applyFont="1" applyFill="1" applyBorder="1" applyAlignment="1">
      <alignment horizontal="center" vertical="center" shrinkToFit="1"/>
    </xf>
    <xf numFmtId="0" fontId="9" fillId="4" borderId="40" xfId="3" applyFont="1" applyFill="1" applyBorder="1" applyAlignment="1">
      <alignment horizontal="center" vertical="center"/>
    </xf>
    <xf numFmtId="0" fontId="9" fillId="4" borderId="31" xfId="3" applyFont="1" applyFill="1" applyBorder="1" applyAlignment="1">
      <alignment horizontal="center" vertical="center"/>
    </xf>
    <xf numFmtId="0" fontId="9" fillId="4" borderId="33" xfId="3" applyFont="1" applyFill="1" applyBorder="1" applyAlignment="1">
      <alignment horizontal="center" vertical="center"/>
    </xf>
    <xf numFmtId="0" fontId="9" fillId="4" borderId="31" xfId="3" applyFont="1" applyFill="1" applyBorder="1" applyAlignment="1">
      <alignment horizontal="center" vertical="center" shrinkToFit="1"/>
    </xf>
    <xf numFmtId="0" fontId="9" fillId="4" borderId="34" xfId="3" applyFont="1" applyFill="1" applyBorder="1" applyAlignment="1">
      <alignment horizontal="center" vertical="center" shrinkToFit="1"/>
    </xf>
    <xf numFmtId="0" fontId="0" fillId="4" borderId="2" xfId="3" applyFont="1" applyFill="1" applyBorder="1" applyAlignment="1">
      <alignment vertical="center" wrapText="1"/>
    </xf>
    <xf numFmtId="3" fontId="9" fillId="0" borderId="0" xfId="0" quotePrefix="1" applyNumberFormat="1" applyFont="1" applyFill="1" applyBorder="1" applyAlignment="1">
      <alignment horizontal="left" vertical="center" wrapText="1"/>
    </xf>
    <xf numFmtId="0" fontId="9" fillId="0" borderId="0" xfId="0" applyFont="1" applyFill="1" applyAlignment="1">
      <alignment horizontal="left"/>
    </xf>
    <xf numFmtId="0" fontId="0" fillId="0" borderId="49" xfId="3" applyFont="1" applyFill="1" applyBorder="1" applyAlignment="1">
      <alignment horizontal="center" vertical="center" shrinkToFit="1"/>
    </xf>
    <xf numFmtId="0" fontId="0" fillId="0" borderId="47" xfId="3" applyFont="1" applyFill="1" applyBorder="1" applyAlignment="1">
      <alignment horizontal="center" vertical="center" shrinkToFit="1"/>
    </xf>
    <xf numFmtId="0" fontId="0" fillId="0" borderId="41" xfId="3" applyFont="1" applyFill="1" applyBorder="1" applyAlignment="1">
      <alignment horizontal="center" vertical="center" shrinkToFit="1"/>
    </xf>
    <xf numFmtId="0" fontId="0" fillId="0" borderId="48" xfId="3" applyFont="1" applyFill="1" applyBorder="1" applyAlignment="1">
      <alignment horizontal="center" vertical="center" shrinkToFit="1"/>
    </xf>
    <xf numFmtId="0" fontId="11" fillId="0" borderId="30" xfId="3" applyFont="1" applyFill="1" applyBorder="1" applyAlignment="1">
      <alignment horizontal="center" vertical="center" textRotation="255"/>
    </xf>
    <xf numFmtId="0" fontId="11" fillId="0" borderId="32" xfId="3" applyFont="1" applyFill="1" applyBorder="1" applyAlignment="1">
      <alignment horizontal="center" vertical="center" textRotation="255"/>
    </xf>
    <xf numFmtId="0" fontId="11" fillId="0" borderId="34" xfId="3" applyFont="1" applyFill="1" applyBorder="1" applyAlignment="1">
      <alignment horizontal="center" vertical="center" textRotation="255"/>
    </xf>
    <xf numFmtId="0" fontId="0" fillId="0" borderId="26" xfId="3" applyFont="1" applyFill="1" applyBorder="1" applyAlignment="1">
      <alignment horizontal="center" vertical="center"/>
    </xf>
    <xf numFmtId="0" fontId="3" fillId="0" borderId="27" xfId="3" applyFont="1" applyFill="1" applyBorder="1" applyAlignment="1">
      <alignment horizontal="center" vertical="center"/>
    </xf>
    <xf numFmtId="0" fontId="5" fillId="0" borderId="0" xfId="0" quotePrefix="1"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9" fillId="3" borderId="1"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0" fillId="4" borderId="4" xfId="0" applyFont="1" applyFill="1" applyBorder="1" applyAlignment="1">
      <alignment horizontal="left" vertical="top" wrapText="1"/>
    </xf>
    <xf numFmtId="0" fontId="0" fillId="4" borderId="24"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6"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8" xfId="0" applyFont="1" applyFill="1" applyBorder="1" applyAlignment="1">
      <alignment horizontal="left" vertical="top" wrapText="1"/>
    </xf>
    <xf numFmtId="0" fontId="9" fillId="3" borderId="0" xfId="0" applyFont="1" applyFill="1" applyBorder="1" applyAlignment="1">
      <alignment horizontal="center" vertical="center" shrinkToFit="1"/>
    </xf>
    <xf numFmtId="0" fontId="3" fillId="4" borderId="1"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3" borderId="20" xfId="2" applyFont="1" applyFill="1" applyBorder="1" applyAlignment="1">
      <alignment horizontal="center" vertical="center"/>
    </xf>
    <xf numFmtId="0" fontId="3" fillId="3" borderId="22" xfId="2" applyFont="1" applyFill="1" applyBorder="1" applyAlignment="1">
      <alignment horizontal="center" vertical="center"/>
    </xf>
    <xf numFmtId="0" fontId="0" fillId="0" borderId="1" xfId="0" applyFont="1" applyFill="1" applyBorder="1" applyAlignment="1">
      <alignment horizontal="left" vertical="center"/>
    </xf>
    <xf numFmtId="0" fontId="0" fillId="0" borderId="23" xfId="0" applyFont="1" applyFill="1" applyBorder="1" applyAlignment="1">
      <alignment horizontal="left" vertical="center"/>
    </xf>
    <xf numFmtId="0" fontId="0" fillId="0" borderId="10"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0" fillId="2" borderId="0" xfId="3" applyFont="1" applyFill="1" applyAlignment="1">
      <alignment horizontal="center" vertical="center"/>
    </xf>
    <xf numFmtId="0" fontId="3" fillId="3" borderId="4" xfId="2" applyFont="1" applyFill="1" applyBorder="1" applyAlignment="1">
      <alignment horizontal="center" vertical="center"/>
    </xf>
    <xf numFmtId="0" fontId="3" fillId="3" borderId="24" xfId="2" applyFont="1" applyFill="1" applyBorder="1" applyAlignment="1">
      <alignment horizontal="center" vertical="center"/>
    </xf>
    <xf numFmtId="0" fontId="3" fillId="3" borderId="5" xfId="2" applyFont="1" applyFill="1" applyBorder="1" applyAlignment="1">
      <alignment horizontal="center" vertical="center"/>
    </xf>
    <xf numFmtId="0" fontId="3" fillId="3" borderId="4" xfId="2" applyFont="1" applyFill="1" applyBorder="1" applyAlignment="1">
      <alignment horizontal="center" vertical="center" wrapText="1" shrinkToFit="1"/>
    </xf>
    <xf numFmtId="0" fontId="3" fillId="3" borderId="5" xfId="2" applyFont="1" applyFill="1" applyBorder="1" applyAlignment="1">
      <alignment horizontal="center" vertical="center" wrapText="1" shrinkToFit="1"/>
    </xf>
    <xf numFmtId="0" fontId="3" fillId="3" borderId="6" xfId="2" applyFont="1" applyFill="1" applyBorder="1" applyAlignment="1">
      <alignment horizontal="center" vertical="center" wrapText="1" shrinkToFit="1"/>
    </xf>
    <xf numFmtId="0" fontId="3" fillId="3" borderId="7" xfId="2" applyFont="1" applyFill="1" applyBorder="1" applyAlignment="1">
      <alignment horizontal="center" vertical="center" wrapText="1" shrinkToFit="1"/>
    </xf>
    <xf numFmtId="0" fontId="3" fillId="3" borderId="9" xfId="2" applyFont="1" applyFill="1" applyBorder="1" applyAlignment="1">
      <alignment horizontal="center" vertical="center" wrapText="1" shrinkToFit="1"/>
    </xf>
    <xf numFmtId="0" fontId="3" fillId="3" borderId="8" xfId="2" applyFont="1" applyFill="1" applyBorder="1" applyAlignment="1">
      <alignment horizontal="center" vertical="center" wrapText="1" shrinkToFit="1"/>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12" xfId="3" applyFont="1" applyBorder="1" applyAlignment="1">
      <alignment horizontal="center" vertical="center"/>
    </xf>
    <xf numFmtId="176" fontId="3" fillId="3" borderId="11" xfId="2" applyNumberFormat="1" applyFont="1" applyFill="1" applyBorder="1" applyAlignment="1">
      <alignment horizontal="center" vertical="center" wrapText="1"/>
    </xf>
    <xf numFmtId="176" fontId="3" fillId="3" borderId="36" xfId="2" applyNumberFormat="1" applyFont="1" applyFill="1" applyBorder="1" applyAlignment="1">
      <alignment horizontal="center" vertical="center" wrapText="1"/>
    </xf>
    <xf numFmtId="176" fontId="3" fillId="3" borderId="5" xfId="2" applyNumberFormat="1" applyFont="1" applyFill="1" applyBorder="1" applyAlignment="1">
      <alignment horizontal="center" vertical="center" wrapText="1"/>
    </xf>
    <xf numFmtId="176" fontId="3" fillId="3" borderId="38" xfId="2" applyNumberFormat="1" applyFont="1" applyFill="1" applyBorder="1" applyAlignment="1">
      <alignment horizontal="center" vertical="center" wrapText="1"/>
    </xf>
    <xf numFmtId="0" fontId="3" fillId="3" borderId="3" xfId="0" applyFont="1" applyFill="1" applyBorder="1" applyAlignment="1">
      <alignment horizontal="left" vertical="center" shrinkToFit="1"/>
    </xf>
    <xf numFmtId="0" fontId="0" fillId="0" borderId="0" xfId="0" applyFont="1" applyFill="1" applyBorder="1" applyAlignment="1">
      <alignment horizontal="center" vertical="center" wrapText="1"/>
    </xf>
    <xf numFmtId="0" fontId="0" fillId="4" borderId="1" xfId="3" applyFont="1" applyFill="1" applyBorder="1" applyAlignment="1">
      <alignment horizontal="center" vertical="center" wrapText="1"/>
    </xf>
    <xf numFmtId="0" fontId="2" fillId="0" borderId="0" xfId="0" applyFont="1" applyFill="1" applyAlignment="1">
      <alignment horizont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right" vertical="center"/>
    </xf>
    <xf numFmtId="0" fontId="0" fillId="0" borderId="6" xfId="0" applyFont="1" applyFill="1" applyBorder="1" applyAlignment="1">
      <alignment horizontal="right" vertical="center"/>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9" xfId="0" applyFont="1" applyFill="1" applyBorder="1" applyAlignment="1">
      <alignment horizontal="right" vertical="center"/>
    </xf>
    <xf numFmtId="0" fontId="0" fillId="0" borderId="0" xfId="0" applyFont="1" applyFill="1" applyBorder="1" applyAlignment="1">
      <alignment horizontal="left" vertical="center"/>
    </xf>
    <xf numFmtId="0" fontId="0" fillId="0" borderId="3" xfId="0" applyFont="1" applyFill="1" applyBorder="1" applyAlignment="1">
      <alignment horizontal="left" vertical="center"/>
    </xf>
    <xf numFmtId="0" fontId="0" fillId="0" borderId="8" xfId="0" applyFont="1" applyFill="1" applyBorder="1" applyAlignment="1">
      <alignment horizontal="center" vertical="center" wrapText="1"/>
    </xf>
    <xf numFmtId="3" fontId="0" fillId="0" borderId="1"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12" xfId="0" applyFont="1" applyFill="1" applyBorder="1" applyAlignment="1">
      <alignment horizontal="center" vertical="center"/>
    </xf>
    <xf numFmtId="0" fontId="0" fillId="0" borderId="2" xfId="0" applyFont="1" applyFill="1" applyBorder="1" applyAlignment="1">
      <alignment horizontal="center" vertical="center"/>
    </xf>
    <xf numFmtId="38" fontId="0" fillId="0" borderId="2" xfId="0" applyNumberFormat="1" applyFont="1" applyFill="1" applyBorder="1" applyAlignment="1">
      <alignment horizontal="right" vertical="center"/>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6">
    <cellStyle name="桁区切り" xfId="5" builtinId="6"/>
    <cellStyle name="標準" xfId="0" builtinId="0"/>
    <cellStyle name="標準 2" xfId="3" xr:uid="{D7FF8B71-6242-4795-B790-845CDC720569}"/>
    <cellStyle name="標準 2 2" xfId="1" xr:uid="{34341929-0268-48EE-8AFD-5EAA276BD534}"/>
    <cellStyle name="標準 3" xfId="4" xr:uid="{5B5977BD-81B5-44B8-A0DA-A83560452033}"/>
    <cellStyle name="標準_別紙（２）精算額内訳" xfId="2" xr:uid="{ED4E678A-AFA1-4DCC-9F48-0426C4FE0EE0}"/>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22574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342900</xdr:colOff>
          <xdr:row>34</xdr:row>
          <xdr:rowOff>38100</xdr:rowOff>
        </xdr:from>
        <xdr:to>
          <xdr:col>1</xdr:col>
          <xdr:colOff>647700</xdr:colOff>
          <xdr:row>34</xdr:row>
          <xdr:rowOff>285750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36</xdr:row>
          <xdr:rowOff>28575</xdr:rowOff>
        </xdr:from>
        <xdr:to>
          <xdr:col>1</xdr:col>
          <xdr:colOff>657225</xdr:colOff>
          <xdr:row>36</xdr:row>
          <xdr:rowOff>276225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34</xdr:row>
          <xdr:rowOff>38100</xdr:rowOff>
        </xdr:from>
        <xdr:to>
          <xdr:col>2</xdr:col>
          <xdr:colOff>676275</xdr:colOff>
          <xdr:row>34</xdr:row>
          <xdr:rowOff>285750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34</xdr:row>
          <xdr:rowOff>38100</xdr:rowOff>
        </xdr:from>
        <xdr:to>
          <xdr:col>3</xdr:col>
          <xdr:colOff>685800</xdr:colOff>
          <xdr:row>34</xdr:row>
          <xdr:rowOff>285750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2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36</xdr:row>
          <xdr:rowOff>28575</xdr:rowOff>
        </xdr:from>
        <xdr:to>
          <xdr:col>2</xdr:col>
          <xdr:colOff>657225</xdr:colOff>
          <xdr:row>36</xdr:row>
          <xdr:rowOff>276225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36</xdr:row>
          <xdr:rowOff>28575</xdr:rowOff>
        </xdr:from>
        <xdr:to>
          <xdr:col>3</xdr:col>
          <xdr:colOff>657225</xdr:colOff>
          <xdr:row>36</xdr:row>
          <xdr:rowOff>276225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48768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342900</xdr:colOff>
          <xdr:row>34</xdr:row>
          <xdr:rowOff>38100</xdr:rowOff>
        </xdr:from>
        <xdr:to>
          <xdr:col>1</xdr:col>
          <xdr:colOff>647700</xdr:colOff>
          <xdr:row>34</xdr:row>
          <xdr:rowOff>285750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36</xdr:row>
          <xdr:rowOff>28575</xdr:rowOff>
        </xdr:from>
        <xdr:to>
          <xdr:col>1</xdr:col>
          <xdr:colOff>657225</xdr:colOff>
          <xdr:row>36</xdr:row>
          <xdr:rowOff>276225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34</xdr:row>
          <xdr:rowOff>38100</xdr:rowOff>
        </xdr:from>
        <xdr:to>
          <xdr:col>2</xdr:col>
          <xdr:colOff>676275</xdr:colOff>
          <xdr:row>34</xdr:row>
          <xdr:rowOff>285750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34</xdr:row>
          <xdr:rowOff>38100</xdr:rowOff>
        </xdr:from>
        <xdr:to>
          <xdr:col>3</xdr:col>
          <xdr:colOff>685800</xdr:colOff>
          <xdr:row>34</xdr:row>
          <xdr:rowOff>285750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36</xdr:row>
          <xdr:rowOff>28575</xdr:rowOff>
        </xdr:from>
        <xdr:to>
          <xdr:col>2</xdr:col>
          <xdr:colOff>657225</xdr:colOff>
          <xdr:row>36</xdr:row>
          <xdr:rowOff>276225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36</xdr:row>
          <xdr:rowOff>28575</xdr:rowOff>
        </xdr:from>
        <xdr:to>
          <xdr:col>3</xdr:col>
          <xdr:colOff>657225</xdr:colOff>
          <xdr:row>36</xdr:row>
          <xdr:rowOff>276225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8660</xdr:colOff>
      <xdr:row>3</xdr:row>
      <xdr:rowOff>77930</xdr:rowOff>
    </xdr:from>
    <xdr:to>
      <xdr:col>10</xdr:col>
      <xdr:colOff>519546</xdr:colOff>
      <xdr:row>10</xdr:row>
      <xdr:rowOff>77931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922819" y="606135"/>
          <a:ext cx="4009159" cy="14807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en-US" altLang="ja-JP" sz="1400"/>
            <a:t>【</a:t>
          </a:r>
          <a:r>
            <a:rPr kumimoji="1" lang="ja-JP" altLang="en-US" sz="1400"/>
            <a:t>注意事項</a:t>
          </a:r>
          <a:r>
            <a:rPr kumimoji="1" lang="en-US" altLang="ja-JP" sz="1400"/>
            <a:t>】</a:t>
          </a:r>
        </a:p>
        <a:p>
          <a:r>
            <a:rPr kumimoji="1" lang="ja-JP" altLang="en-US" sz="1400"/>
            <a:t>・金額は「税抜き」で記載してください。</a:t>
          </a:r>
          <a:endParaRPr kumimoji="1" lang="en-US" altLang="ja-JP" sz="1400"/>
        </a:p>
        <a:p>
          <a:r>
            <a:rPr kumimoji="1" lang="ja-JP" altLang="en-US" sz="1400"/>
            <a:t>・補助金収入の金額は、「税抜き」かつ「千円単位（千円未満の端数切捨て）」で記載してください。</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02E79-4974-42EA-B9AD-FA47CCEDD1CD}">
  <sheetPr>
    <tabColor rgb="FFFFFF00"/>
    <pageSetUpPr fitToPage="1"/>
  </sheetPr>
  <dimension ref="A1:C14"/>
  <sheetViews>
    <sheetView tabSelected="1" view="pageBreakPreview" zoomScale="110" zoomScaleNormal="75" zoomScaleSheetLayoutView="110" workbookViewId="0">
      <selection activeCell="C13" sqref="C13"/>
    </sheetView>
  </sheetViews>
  <sheetFormatPr defaultColWidth="9" defaultRowHeight="13.5"/>
  <cols>
    <col min="1" max="1" width="5.75" style="19" customWidth="1"/>
    <col min="2" max="2" width="26" style="19" customWidth="1"/>
    <col min="3" max="3" width="36.375" style="19" customWidth="1"/>
    <col min="4" max="4" width="6" style="19" bestFit="1" customWidth="1"/>
    <col min="5" max="16384" width="9" style="19"/>
  </cols>
  <sheetData>
    <row r="1" spans="1:3" ht="24">
      <c r="A1" s="91" t="s">
        <v>79</v>
      </c>
      <c r="B1" s="63"/>
      <c r="C1" s="64"/>
    </row>
    <row r="2" spans="1:3" ht="14.25" thickBot="1">
      <c r="A2" s="83"/>
      <c r="B2" s="84"/>
      <c r="C2" s="84"/>
    </row>
    <row r="3" spans="1:3" ht="19.5" customHeight="1" thickBot="1">
      <c r="A3" s="164" t="s">
        <v>34</v>
      </c>
      <c r="B3" s="165"/>
      <c r="C3" s="85" t="s">
        <v>35</v>
      </c>
    </row>
    <row r="4" spans="1:3" ht="19.5" customHeight="1">
      <c r="A4" s="157" t="s">
        <v>78</v>
      </c>
      <c r="B4" s="158"/>
      <c r="C4" s="147"/>
    </row>
    <row r="5" spans="1:3" ht="19.5" customHeight="1" thickBot="1">
      <c r="A5" s="159" t="s">
        <v>45</v>
      </c>
      <c r="B5" s="160"/>
      <c r="C5" s="148"/>
    </row>
    <row r="6" spans="1:3" ht="20.25" customHeight="1">
      <c r="A6" s="161" t="s">
        <v>36</v>
      </c>
      <c r="B6" s="88" t="s">
        <v>37</v>
      </c>
      <c r="C6" s="149"/>
    </row>
    <row r="7" spans="1:3" ht="20.25" customHeight="1">
      <c r="A7" s="162"/>
      <c r="B7" s="86" t="s">
        <v>77</v>
      </c>
      <c r="C7" s="150"/>
    </row>
    <row r="8" spans="1:3" ht="20.25" customHeight="1">
      <c r="A8" s="162"/>
      <c r="B8" s="87" t="s">
        <v>38</v>
      </c>
      <c r="C8" s="151"/>
    </row>
    <row r="9" spans="1:3" ht="20.25" customHeight="1" thickBot="1">
      <c r="A9" s="162"/>
      <c r="B9" s="87" t="s">
        <v>39</v>
      </c>
      <c r="C9" s="151"/>
    </row>
    <row r="10" spans="1:3" ht="25.5" customHeight="1">
      <c r="A10" s="161" t="s">
        <v>40</v>
      </c>
      <c r="B10" s="88" t="s">
        <v>41</v>
      </c>
      <c r="C10" s="149"/>
    </row>
    <row r="11" spans="1:3" ht="25.5" customHeight="1">
      <c r="A11" s="162"/>
      <c r="B11" s="86" t="s">
        <v>42</v>
      </c>
      <c r="C11" s="150"/>
    </row>
    <row r="12" spans="1:3" ht="25.5" customHeight="1">
      <c r="A12" s="162"/>
      <c r="B12" s="89" t="s">
        <v>43</v>
      </c>
      <c r="C12" s="152"/>
    </row>
    <row r="13" spans="1:3" ht="25.5" customHeight="1" thickBot="1">
      <c r="A13" s="163"/>
      <c r="B13" s="90" t="s">
        <v>44</v>
      </c>
      <c r="C13" s="153"/>
    </row>
    <row r="14" spans="1:3" ht="19.5" customHeight="1"/>
  </sheetData>
  <mergeCells count="5">
    <mergeCell ref="A4:B4"/>
    <mergeCell ref="A5:B5"/>
    <mergeCell ref="A10:A13"/>
    <mergeCell ref="A3:B3"/>
    <mergeCell ref="A6:A9"/>
  </mergeCells>
  <phoneticPr fontId="1"/>
  <printOptions horizontalCentered="1"/>
  <pageMargins left="0.59055118110236227" right="0.59055118110236227" top="0.59055118110236227" bottom="0.59055118110236227" header="0.51181102362204722" footer="0.51181102362204722"/>
  <pageSetup paperSize="9" firstPageNumber="2" fitToHeight="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7ED54-6EA8-4320-B717-14BC385473E8}">
  <sheetPr>
    <pageSetUpPr fitToPage="1"/>
  </sheetPr>
  <dimension ref="B1:P40"/>
  <sheetViews>
    <sheetView view="pageBreakPreview" topLeftCell="A7" zoomScale="110" zoomScaleNormal="75" zoomScaleSheetLayoutView="110" workbookViewId="0">
      <selection activeCell="B18" sqref="B18:J20"/>
    </sheetView>
  </sheetViews>
  <sheetFormatPr defaultColWidth="9" defaultRowHeight="13.5"/>
  <cols>
    <col min="1" max="1" width="2.25" style="23" customWidth="1"/>
    <col min="2" max="2" width="3.875" style="23" customWidth="1"/>
    <col min="3" max="3" width="8.125" style="23" customWidth="1"/>
    <col min="4" max="4" width="5.75" style="23" customWidth="1"/>
    <col min="5" max="5" width="14.75" style="23" customWidth="1"/>
    <col min="6" max="9" width="8.125" style="23" customWidth="1"/>
    <col min="10" max="10" width="9" style="23"/>
    <col min="11" max="11" width="4" style="23" customWidth="1"/>
    <col min="12" max="16384" width="9" style="23"/>
  </cols>
  <sheetData>
    <row r="1" spans="2:12">
      <c r="D1" s="24"/>
    </row>
    <row r="2" spans="2:12">
      <c r="B2" s="23" t="s">
        <v>11</v>
      </c>
      <c r="D2" s="24"/>
    </row>
    <row r="3" spans="2:12" ht="15.75" customHeight="1">
      <c r="B3" s="25"/>
      <c r="C3" s="25"/>
      <c r="D3" s="25"/>
      <c r="I3" s="23" t="s">
        <v>106</v>
      </c>
      <c r="J3" s="26"/>
      <c r="L3" s="23" t="s">
        <v>107</v>
      </c>
    </row>
    <row r="4" spans="2:12">
      <c r="B4" s="27"/>
      <c r="C4" s="27"/>
      <c r="D4" s="27"/>
      <c r="I4" s="23" t="s">
        <v>12</v>
      </c>
    </row>
    <row r="5" spans="2:12" ht="14.25">
      <c r="B5" s="28"/>
      <c r="C5" s="29"/>
      <c r="D5" s="29"/>
    </row>
    <row r="6" spans="2:12">
      <c r="B6" s="29"/>
      <c r="C6" s="29" t="s">
        <v>17</v>
      </c>
      <c r="D6" s="30"/>
    </row>
    <row r="7" spans="2:12" ht="15.2" customHeight="1">
      <c r="B7" s="29"/>
      <c r="C7" s="29"/>
      <c r="D7" s="31"/>
    </row>
    <row r="8" spans="2:12" ht="21" customHeight="1">
      <c r="B8" s="29"/>
      <c r="C8" s="32"/>
      <c r="D8" s="33"/>
    </row>
    <row r="9" spans="2:12" ht="21" customHeight="1">
      <c r="B9" s="29"/>
      <c r="C9" s="32"/>
      <c r="D9" s="33"/>
      <c r="F9" s="23" t="s">
        <v>13</v>
      </c>
      <c r="G9" s="39" t="s">
        <v>14</v>
      </c>
      <c r="H9" s="96">
        <f>基本情報!C7</f>
        <v>0</v>
      </c>
    </row>
    <row r="10" spans="2:12" ht="18.600000000000001" customHeight="1">
      <c r="B10" s="29"/>
      <c r="C10" s="29"/>
      <c r="D10" s="33"/>
      <c r="G10" s="39" t="s">
        <v>15</v>
      </c>
      <c r="H10" s="96">
        <f>基本情報!C6</f>
        <v>0</v>
      </c>
    </row>
    <row r="11" spans="2:12" ht="18.600000000000001" customHeight="1">
      <c r="B11" s="29"/>
      <c r="C11" s="29"/>
      <c r="D11" s="33"/>
      <c r="G11" s="39" t="s">
        <v>16</v>
      </c>
      <c r="H11" s="96">
        <f>基本情報!C9</f>
        <v>0</v>
      </c>
    </row>
    <row r="12" spans="2:12" ht="13.5" customHeight="1">
      <c r="B12" s="29"/>
      <c r="C12" s="29"/>
      <c r="D12" s="33"/>
      <c r="G12" s="22"/>
    </row>
    <row r="13" spans="2:12" ht="15.95" customHeight="1">
      <c r="B13" s="31"/>
      <c r="C13" s="31"/>
      <c r="D13" s="33"/>
      <c r="G13" s="22"/>
    </row>
    <row r="14" spans="2:12" ht="14.25">
      <c r="B14" s="28"/>
      <c r="C14" s="29"/>
      <c r="D14" s="29"/>
      <c r="G14" s="22"/>
    </row>
    <row r="15" spans="2:12" ht="13.5" customHeight="1">
      <c r="B15" s="32"/>
      <c r="C15" s="32"/>
      <c r="D15" s="32"/>
      <c r="E15" s="32"/>
      <c r="F15" s="32"/>
      <c r="G15" s="32"/>
      <c r="H15" s="32"/>
      <c r="I15" s="32"/>
      <c r="J15" s="32"/>
    </row>
    <row r="16" spans="2:12" ht="18.75" customHeight="1">
      <c r="B16" s="168" t="s">
        <v>46</v>
      </c>
      <c r="C16" s="168"/>
      <c r="D16" s="168"/>
      <c r="E16" s="168"/>
      <c r="F16" s="168"/>
      <c r="G16" s="168"/>
      <c r="H16" s="168"/>
      <c r="I16" s="168"/>
      <c r="J16" s="168"/>
    </row>
    <row r="17" spans="2:16" ht="21.95" customHeight="1">
      <c r="B17" s="32"/>
      <c r="C17" s="32"/>
      <c r="D17" s="32"/>
      <c r="E17" s="32"/>
      <c r="F17" s="32"/>
      <c r="G17" s="32"/>
      <c r="H17" s="32"/>
      <c r="I17" s="32"/>
      <c r="J17" s="32"/>
    </row>
    <row r="18" spans="2:16" ht="21.95" customHeight="1">
      <c r="B18" s="166" t="str">
        <f>"　令和５年度においてICTの導入により業務効率化等に関する取組を実施したいので、富山県訪問看護ステーション業務改善推進事業補助金　金"&amp;FIXED('(様式1-2)所要額調書、計画書'!J14,0)&amp;"円を交付されるよう富山県補助金等交付規則第３条の規定により、次の関係書類を添えて申請します。"</f>
        <v>　令和５年度においてICTの導入により業務効率化等に関する取組を実施したいので、富山県訪問看護ステーション業務改善推進事業補助金　金0円を交付されるよう富山県補助金等交付規則第３条の規定により、次の関係書類を添えて申請します。</v>
      </c>
      <c r="C18" s="167"/>
      <c r="D18" s="167"/>
      <c r="E18" s="167"/>
      <c r="F18" s="167"/>
      <c r="G18" s="167"/>
      <c r="H18" s="167"/>
      <c r="I18" s="167"/>
      <c r="J18" s="167"/>
    </row>
    <row r="19" spans="2:16" ht="21.95" customHeight="1">
      <c r="B19" s="167"/>
      <c r="C19" s="167"/>
      <c r="D19" s="167"/>
      <c r="E19" s="167"/>
      <c r="F19" s="167"/>
      <c r="G19" s="167"/>
      <c r="H19" s="167"/>
      <c r="I19" s="167"/>
      <c r="J19" s="167"/>
    </row>
    <row r="20" spans="2:16" ht="21.95" customHeight="1">
      <c r="B20" s="167"/>
      <c r="C20" s="167"/>
      <c r="D20" s="167"/>
      <c r="E20" s="167"/>
      <c r="F20" s="167"/>
      <c r="G20" s="167"/>
      <c r="H20" s="167"/>
      <c r="I20" s="167"/>
      <c r="J20" s="167"/>
    </row>
    <row r="21" spans="2:16" ht="22.5" customHeight="1">
      <c r="B21" s="29"/>
      <c r="C21" s="29"/>
      <c r="D21" s="34"/>
    </row>
    <row r="22" spans="2:16" ht="22.5" customHeight="1">
      <c r="B22" s="29"/>
      <c r="C22" s="29"/>
      <c r="D22" s="34"/>
    </row>
    <row r="23" spans="2:16" ht="22.5" customHeight="1">
      <c r="B23" s="29"/>
      <c r="C23" s="34" t="s">
        <v>80</v>
      </c>
      <c r="D23" s="34"/>
      <c r="M23" s="35"/>
      <c r="N23" s="35"/>
      <c r="O23" s="35"/>
      <c r="P23" s="35"/>
    </row>
    <row r="24" spans="2:16" ht="22.5" customHeight="1">
      <c r="B24" s="29"/>
      <c r="C24" s="34" t="s">
        <v>33</v>
      </c>
      <c r="D24" s="34"/>
      <c r="M24" s="35"/>
      <c r="N24" s="35"/>
      <c r="O24" s="35"/>
      <c r="P24" s="35"/>
    </row>
    <row r="25" spans="2:16" ht="22.5" customHeight="1">
      <c r="B25" s="29"/>
      <c r="C25" s="34" t="s">
        <v>81</v>
      </c>
      <c r="D25" s="34"/>
      <c r="M25" s="35"/>
      <c r="N25" s="35"/>
      <c r="O25" s="35"/>
      <c r="P25" s="35"/>
    </row>
    <row r="26" spans="2:16" ht="22.5" customHeight="1">
      <c r="B26" s="29"/>
      <c r="C26" s="34" t="s">
        <v>82</v>
      </c>
      <c r="D26" s="34"/>
      <c r="M26" s="35"/>
      <c r="N26" s="35"/>
      <c r="O26" s="35"/>
      <c r="P26" s="35"/>
    </row>
    <row r="27" spans="2:16" ht="22.5" customHeight="1">
      <c r="B27" s="29"/>
      <c r="C27" s="34" t="s">
        <v>83</v>
      </c>
      <c r="D27" s="34"/>
      <c r="M27" s="35"/>
      <c r="N27" s="35"/>
      <c r="O27" s="35"/>
      <c r="P27" s="35"/>
    </row>
    <row r="28" spans="2:16" ht="22.5" customHeight="1">
      <c r="B28" s="29"/>
      <c r="C28" s="34"/>
      <c r="D28" s="34"/>
      <c r="M28" s="35"/>
      <c r="N28" s="35"/>
      <c r="O28" s="35"/>
      <c r="P28" s="35"/>
    </row>
    <row r="29" spans="2:16" ht="22.5" customHeight="1">
      <c r="B29" s="29"/>
      <c r="C29" s="29"/>
      <c r="D29" s="34"/>
    </row>
    <row r="30" spans="2:16" ht="22.5" customHeight="1">
      <c r="B30" s="29"/>
      <c r="C30" s="29"/>
      <c r="D30" s="34"/>
    </row>
    <row r="31" spans="2:16" ht="22.5" customHeight="1">
      <c r="B31" s="29"/>
      <c r="C31" s="29"/>
      <c r="D31" s="34"/>
    </row>
    <row r="32" spans="2:16" ht="22.5" customHeight="1">
      <c r="B32" s="29"/>
      <c r="C32" s="29"/>
      <c r="D32" s="34"/>
    </row>
    <row r="33" spans="2:9" ht="12" customHeight="1">
      <c r="B33" s="31"/>
      <c r="C33" s="31"/>
      <c r="D33" s="34"/>
      <c r="E33" s="29"/>
      <c r="F33" s="32"/>
      <c r="G33" s="33"/>
      <c r="I33" s="29"/>
    </row>
    <row r="34" spans="2:9">
      <c r="B34" s="31"/>
      <c r="C34" s="36"/>
      <c r="D34" s="34"/>
      <c r="E34" s="29"/>
      <c r="F34" s="32"/>
      <c r="G34" s="33"/>
      <c r="I34" s="29"/>
    </row>
    <row r="35" spans="2:9">
      <c r="B35" s="31"/>
      <c r="C35" s="36"/>
      <c r="D35" s="34"/>
      <c r="E35" s="29"/>
      <c r="F35" s="32"/>
      <c r="G35" s="33"/>
      <c r="I35" s="29"/>
    </row>
    <row r="36" spans="2:9">
      <c r="B36" s="31"/>
      <c r="C36" s="36"/>
      <c r="D36" s="37"/>
      <c r="E36" s="29"/>
      <c r="F36" s="32"/>
      <c r="G36" s="33"/>
      <c r="I36" s="29"/>
    </row>
    <row r="39" spans="2:9" ht="33.950000000000003" customHeight="1"/>
    <row r="40" spans="2:9" ht="33.950000000000003" customHeight="1">
      <c r="D40" s="38"/>
    </row>
  </sheetData>
  <mergeCells count="2">
    <mergeCell ref="B18:J20"/>
    <mergeCell ref="B16:J16"/>
  </mergeCells>
  <phoneticPr fontId="1"/>
  <conditionalFormatting sqref="G33">
    <cfRule type="cellIs" dxfId="3" priority="2" stopIfTrue="1" operator="lessThan">
      <formula>0</formula>
    </cfRule>
  </conditionalFormatting>
  <conditionalFormatting sqref="G34:G36">
    <cfRule type="cellIs" dxfId="2" priority="1" stopIfTrue="1" operator="lessThan">
      <formula>0</formula>
    </cfRule>
  </conditionalFormatting>
  <printOptions horizontalCentered="1"/>
  <pageMargins left="0.59055118110236227" right="0.59055118110236227" top="0.98425196850393704" bottom="0.59055118110236227" header="0.51181102362204722" footer="0.51181102362204722"/>
  <pageSetup paperSize="9" firstPageNumber="2" fitToHeight="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61C37-DBC9-43EC-AE84-19A302A2D0DF}">
  <dimension ref="A1:X40"/>
  <sheetViews>
    <sheetView view="pageBreakPreview" zoomScaleNormal="110" zoomScaleSheetLayoutView="100" workbookViewId="0">
      <selection activeCell="B43" sqref="B43"/>
    </sheetView>
  </sheetViews>
  <sheetFormatPr defaultRowHeight="13.5"/>
  <cols>
    <col min="1" max="1" width="13.75" style="52" customWidth="1"/>
    <col min="2" max="2" width="12" style="52" customWidth="1"/>
    <col min="3" max="5" width="12.75" style="52" customWidth="1"/>
    <col min="6" max="7" width="12.75" style="43" customWidth="1"/>
    <col min="8" max="11" width="15.125" style="43" customWidth="1"/>
    <col min="12" max="12" width="3.125" style="43" customWidth="1"/>
    <col min="13" max="13" width="13.75" style="44" customWidth="1"/>
    <col min="14" max="16384" width="9" style="43"/>
  </cols>
  <sheetData>
    <row r="1" spans="1:24" ht="17.25">
      <c r="A1" s="40" t="s">
        <v>19</v>
      </c>
      <c r="B1" s="40"/>
      <c r="C1" s="40"/>
      <c r="D1" s="40"/>
      <c r="E1" s="40"/>
      <c r="F1" s="41"/>
      <c r="G1" s="42"/>
      <c r="H1" s="42"/>
      <c r="I1" s="42"/>
      <c r="J1" s="42"/>
      <c r="K1" s="42"/>
    </row>
    <row r="2" spans="1:24" ht="24.75" customHeight="1">
      <c r="A2" s="193" t="s">
        <v>47</v>
      </c>
      <c r="B2" s="193"/>
      <c r="C2" s="193"/>
      <c r="D2" s="193"/>
      <c r="E2" s="193"/>
      <c r="F2" s="193"/>
      <c r="G2" s="193"/>
      <c r="H2" s="193"/>
      <c r="I2" s="193"/>
      <c r="J2" s="193"/>
      <c r="K2" s="193"/>
      <c r="L2" s="46"/>
    </row>
    <row r="3" spans="1:24" ht="12.75" customHeight="1">
      <c r="A3" s="45"/>
      <c r="B3" s="45"/>
      <c r="C3" s="45"/>
      <c r="D3" s="45"/>
      <c r="E3" s="45"/>
      <c r="F3" s="45"/>
      <c r="G3" s="45"/>
      <c r="H3" s="45"/>
      <c r="I3" s="45"/>
      <c r="J3" s="45"/>
      <c r="K3" s="45"/>
      <c r="L3" s="46"/>
    </row>
    <row r="4" spans="1:24" s="49" customFormat="1" ht="20.25" customHeight="1">
      <c r="A4" s="66" t="s">
        <v>62</v>
      </c>
      <c r="B4" s="66"/>
      <c r="C4" s="47"/>
      <c r="D4" s="47"/>
      <c r="E4" s="47"/>
      <c r="F4" s="48"/>
      <c r="G4" s="51"/>
      <c r="H4" s="51"/>
      <c r="I4" s="68" t="s">
        <v>108</v>
      </c>
      <c r="J4" s="210">
        <f>基本情報!C10</f>
        <v>0</v>
      </c>
      <c r="K4" s="210"/>
      <c r="L4" s="103"/>
      <c r="M4" s="50"/>
    </row>
    <row r="5" spans="1:24" ht="15.75" customHeight="1">
      <c r="F5" s="53"/>
      <c r="G5" s="54"/>
      <c r="H5" s="54"/>
      <c r="I5" s="54"/>
      <c r="J5" s="54"/>
      <c r="K5" s="54"/>
    </row>
    <row r="6" spans="1:24" ht="17.25" customHeight="1">
      <c r="A6" s="197" t="s">
        <v>94</v>
      </c>
      <c r="B6" s="198"/>
      <c r="C6" s="194" t="s">
        <v>20</v>
      </c>
      <c r="D6" s="195"/>
      <c r="E6" s="196"/>
      <c r="F6" s="206" t="s">
        <v>21</v>
      </c>
      <c r="G6" s="206" t="s">
        <v>22</v>
      </c>
      <c r="H6" s="206" t="s">
        <v>23</v>
      </c>
      <c r="I6" s="208" t="s">
        <v>24</v>
      </c>
      <c r="J6" s="206" t="s">
        <v>25</v>
      </c>
      <c r="K6" s="203" t="s">
        <v>71</v>
      </c>
      <c r="L6" s="44"/>
      <c r="M6" s="59"/>
    </row>
    <row r="7" spans="1:24" ht="24" customHeight="1">
      <c r="A7" s="199"/>
      <c r="B7" s="200"/>
      <c r="C7" s="80" t="s">
        <v>48</v>
      </c>
      <c r="D7" s="81" t="s">
        <v>49</v>
      </c>
      <c r="E7" s="82" t="s">
        <v>50</v>
      </c>
      <c r="F7" s="207"/>
      <c r="G7" s="207"/>
      <c r="H7" s="207"/>
      <c r="I7" s="209"/>
      <c r="J7" s="207"/>
      <c r="K7" s="204"/>
      <c r="L7" s="44"/>
      <c r="M7" s="60"/>
    </row>
    <row r="8" spans="1:24" ht="17.25" customHeight="1">
      <c r="A8" s="201"/>
      <c r="B8" s="202"/>
      <c r="C8" s="118" t="s">
        <v>51</v>
      </c>
      <c r="D8" s="119" t="s">
        <v>52</v>
      </c>
      <c r="E8" s="119" t="s">
        <v>69</v>
      </c>
      <c r="F8" s="120" t="s">
        <v>26</v>
      </c>
      <c r="G8" s="121" t="s">
        <v>27</v>
      </c>
      <c r="H8" s="122" t="s">
        <v>70</v>
      </c>
      <c r="I8" s="123" t="s">
        <v>28</v>
      </c>
      <c r="J8" s="123" t="s">
        <v>29</v>
      </c>
      <c r="K8" s="205"/>
      <c r="L8" s="44"/>
      <c r="M8" s="60"/>
    </row>
    <row r="9" spans="1:24" ht="27.75" customHeight="1">
      <c r="A9" s="181"/>
      <c r="B9" s="182"/>
      <c r="C9" s="110"/>
      <c r="D9" s="108"/>
      <c r="E9" s="111">
        <v>0</v>
      </c>
      <c r="F9" s="112"/>
      <c r="G9" s="127">
        <f>E9-F9</f>
        <v>0</v>
      </c>
      <c r="H9" s="124"/>
      <c r="I9" s="125"/>
      <c r="J9" s="125"/>
      <c r="K9" s="100"/>
      <c r="L9" s="59"/>
      <c r="M9" s="59"/>
      <c r="N9" s="44"/>
      <c r="O9" s="44"/>
      <c r="P9" s="44"/>
      <c r="Q9" s="44"/>
      <c r="R9" s="44"/>
      <c r="S9" s="44"/>
      <c r="T9" s="44"/>
      <c r="U9" s="44"/>
      <c r="V9" s="44"/>
      <c r="W9" s="44"/>
      <c r="X9" s="44"/>
    </row>
    <row r="10" spans="1:24" ht="27.75" customHeight="1">
      <c r="A10" s="181"/>
      <c r="B10" s="182"/>
      <c r="C10" s="110"/>
      <c r="D10" s="107"/>
      <c r="E10" s="111">
        <f t="shared" ref="E10:E13" si="0">C10*D10</f>
        <v>0</v>
      </c>
      <c r="F10" s="112"/>
      <c r="G10" s="127">
        <f t="shared" ref="G10:G13" si="1">E10-F10</f>
        <v>0</v>
      </c>
      <c r="H10" s="124"/>
      <c r="I10" s="125"/>
      <c r="J10" s="125"/>
      <c r="K10" s="100"/>
      <c r="L10" s="60"/>
      <c r="M10" s="60"/>
      <c r="N10" s="44"/>
      <c r="O10" s="44"/>
      <c r="P10" s="44"/>
      <c r="Q10" s="44"/>
      <c r="R10" s="44"/>
      <c r="S10" s="44"/>
      <c r="T10" s="44"/>
      <c r="U10" s="44"/>
      <c r="V10" s="44"/>
      <c r="W10" s="44"/>
      <c r="X10" s="44"/>
    </row>
    <row r="11" spans="1:24" ht="27.75" customHeight="1">
      <c r="A11" s="181"/>
      <c r="B11" s="182"/>
      <c r="C11" s="110"/>
      <c r="D11" s="107"/>
      <c r="E11" s="111">
        <f t="shared" si="0"/>
        <v>0</v>
      </c>
      <c r="F11" s="112"/>
      <c r="G11" s="127">
        <f t="shared" si="1"/>
        <v>0</v>
      </c>
      <c r="H11" s="124"/>
      <c r="I11" s="125"/>
      <c r="J11" s="125"/>
      <c r="K11" s="100"/>
      <c r="L11" s="60"/>
      <c r="M11" s="60"/>
      <c r="N11" s="44"/>
      <c r="O11" s="44"/>
      <c r="P11" s="44"/>
      <c r="Q11" s="44"/>
      <c r="R11" s="44"/>
      <c r="S11" s="44"/>
      <c r="T11" s="44"/>
      <c r="U11" s="44"/>
      <c r="V11" s="44"/>
      <c r="W11" s="44"/>
      <c r="X11" s="44"/>
    </row>
    <row r="12" spans="1:24" ht="27.75" customHeight="1">
      <c r="A12" s="181"/>
      <c r="B12" s="182"/>
      <c r="C12" s="110"/>
      <c r="D12" s="107"/>
      <c r="E12" s="111">
        <f t="shared" si="0"/>
        <v>0</v>
      </c>
      <c r="F12" s="112"/>
      <c r="G12" s="127">
        <f t="shared" si="1"/>
        <v>0</v>
      </c>
      <c r="H12" s="124"/>
      <c r="I12" s="125"/>
      <c r="J12" s="125"/>
      <c r="K12" s="100"/>
      <c r="L12" s="62"/>
      <c r="M12" s="62"/>
      <c r="N12" s="44"/>
      <c r="O12" s="44"/>
      <c r="P12" s="44"/>
      <c r="Q12" s="44"/>
      <c r="R12" s="44"/>
      <c r="S12" s="44"/>
      <c r="T12" s="44"/>
      <c r="U12" s="44"/>
      <c r="V12" s="44"/>
      <c r="W12" s="44"/>
      <c r="X12" s="44"/>
    </row>
    <row r="13" spans="1:24" ht="27.75" customHeight="1" thickBot="1">
      <c r="A13" s="181"/>
      <c r="B13" s="182"/>
      <c r="C13" s="106"/>
      <c r="D13" s="109"/>
      <c r="E13" s="111">
        <f t="shared" si="0"/>
        <v>0</v>
      </c>
      <c r="F13" s="112"/>
      <c r="G13" s="127">
        <f t="shared" si="1"/>
        <v>0</v>
      </c>
      <c r="H13" s="126"/>
      <c r="I13" s="125"/>
      <c r="J13" s="125"/>
      <c r="K13" s="101"/>
      <c r="L13" s="44"/>
      <c r="M13" s="105"/>
      <c r="N13" s="44"/>
      <c r="O13" s="44"/>
      <c r="P13" s="44"/>
      <c r="Q13" s="44"/>
      <c r="R13" s="44"/>
      <c r="S13" s="44"/>
      <c r="T13" s="44"/>
      <c r="U13" s="44"/>
      <c r="V13" s="44"/>
      <c r="W13" s="44"/>
      <c r="X13" s="44"/>
    </row>
    <row r="14" spans="1:24" ht="29.25" customHeight="1" thickTop="1">
      <c r="A14" s="185" t="s">
        <v>30</v>
      </c>
      <c r="B14" s="186"/>
      <c r="C14" s="113"/>
      <c r="D14" s="113"/>
      <c r="E14" s="114">
        <f>SUM(E9:E13)</f>
        <v>0</v>
      </c>
      <c r="F14" s="114">
        <f>SUM(F9:F13)</f>
        <v>0</v>
      </c>
      <c r="G14" s="115">
        <f>SUM(G9:G13)</f>
        <v>0</v>
      </c>
      <c r="H14" s="116">
        <f>G14*1/2</f>
        <v>0</v>
      </c>
      <c r="I14" s="117">
        <v>1000000</v>
      </c>
      <c r="J14" s="117">
        <f>ROUNDDOWN(H14,-3)</f>
        <v>0</v>
      </c>
      <c r="K14" s="78"/>
      <c r="L14" s="44"/>
      <c r="M14" s="43"/>
    </row>
    <row r="15" spans="1:24">
      <c r="A15" s="43"/>
      <c r="B15" s="43"/>
      <c r="C15" s="43"/>
      <c r="D15" s="43"/>
      <c r="E15" s="43"/>
      <c r="F15" s="55"/>
      <c r="G15" s="56"/>
      <c r="H15" s="56"/>
      <c r="I15" s="57"/>
      <c r="K15" s="58" t="s">
        <v>31</v>
      </c>
      <c r="M15" s="43"/>
    </row>
    <row r="16" spans="1:24">
      <c r="A16" s="131" t="s">
        <v>32</v>
      </c>
      <c r="M16" s="59"/>
      <c r="N16" s="44"/>
      <c r="O16" s="44"/>
      <c r="P16" s="44"/>
      <c r="Q16" s="44"/>
      <c r="R16" s="44"/>
      <c r="S16" s="44"/>
      <c r="T16" s="44"/>
      <c r="U16" s="44"/>
      <c r="V16" s="44"/>
      <c r="W16" s="44"/>
      <c r="X16" s="44"/>
    </row>
    <row r="17" spans="1:24">
      <c r="A17" s="61" t="s">
        <v>98</v>
      </c>
      <c r="M17" s="59"/>
      <c r="N17" s="44"/>
      <c r="O17" s="44"/>
      <c r="P17" s="44"/>
      <c r="Q17" s="44"/>
      <c r="R17" s="44"/>
      <c r="S17" s="44"/>
      <c r="T17" s="44"/>
      <c r="U17" s="44"/>
      <c r="V17" s="44"/>
      <c r="W17" s="44"/>
      <c r="X17" s="44"/>
    </row>
    <row r="18" spans="1:24">
      <c r="A18" s="61" t="s">
        <v>91</v>
      </c>
      <c r="M18" s="59"/>
      <c r="N18" s="44"/>
      <c r="O18" s="44"/>
      <c r="P18" s="44"/>
      <c r="Q18" s="44"/>
      <c r="R18" s="44"/>
      <c r="S18" s="44"/>
      <c r="T18" s="44"/>
      <c r="U18" s="44"/>
      <c r="V18" s="44"/>
      <c r="W18" s="44"/>
      <c r="X18" s="44"/>
    </row>
    <row r="19" spans="1:24">
      <c r="A19" s="132" t="s">
        <v>92</v>
      </c>
      <c r="M19" s="59"/>
      <c r="N19" s="44"/>
      <c r="O19" s="44"/>
      <c r="P19" s="44"/>
      <c r="Q19" s="44"/>
      <c r="R19" s="44"/>
      <c r="S19" s="44"/>
      <c r="T19" s="44"/>
      <c r="U19" s="44"/>
      <c r="V19" s="44"/>
      <c r="W19" s="44"/>
      <c r="X19" s="44"/>
    </row>
    <row r="20" spans="1:24">
      <c r="A20" s="133" t="s">
        <v>99</v>
      </c>
      <c r="M20" s="59"/>
      <c r="N20" s="44"/>
      <c r="O20" s="44"/>
      <c r="P20" s="44"/>
      <c r="Q20" s="44"/>
      <c r="R20" s="44"/>
      <c r="S20" s="44"/>
      <c r="T20" s="44"/>
      <c r="U20" s="44"/>
      <c r="V20" s="44"/>
      <c r="W20" s="44"/>
      <c r="X20" s="44"/>
    </row>
    <row r="21" spans="1:24">
      <c r="M21" s="59"/>
      <c r="N21" s="44"/>
      <c r="O21" s="44"/>
      <c r="P21" s="44"/>
      <c r="Q21" s="44"/>
      <c r="R21" s="44"/>
      <c r="S21" s="44"/>
      <c r="T21" s="44"/>
      <c r="U21" s="44"/>
      <c r="V21" s="44"/>
      <c r="W21" s="44"/>
      <c r="X21" s="44"/>
    </row>
    <row r="22" spans="1:24">
      <c r="A22" s="67" t="s">
        <v>63</v>
      </c>
      <c r="B22" s="67"/>
      <c r="M22" s="60"/>
      <c r="N22" s="44"/>
      <c r="O22" s="44"/>
      <c r="P22" s="44"/>
      <c r="Q22" s="44"/>
      <c r="R22" s="44"/>
      <c r="S22" s="44"/>
      <c r="T22" s="44"/>
      <c r="U22" s="44"/>
      <c r="V22" s="44"/>
      <c r="W22" s="44"/>
      <c r="X22" s="44"/>
    </row>
    <row r="23" spans="1:24">
      <c r="A23" s="67"/>
      <c r="B23" s="67"/>
      <c r="M23" s="60"/>
      <c r="N23" s="44"/>
      <c r="O23" s="44"/>
      <c r="P23" s="44"/>
      <c r="Q23" s="44"/>
      <c r="R23" s="44"/>
      <c r="S23" s="44"/>
      <c r="T23" s="44"/>
      <c r="U23" s="44"/>
      <c r="V23" s="44"/>
      <c r="W23" s="44"/>
      <c r="X23" s="44"/>
    </row>
    <row r="24" spans="1:24" ht="14.25" customHeight="1">
      <c r="A24" s="65" t="s">
        <v>64</v>
      </c>
      <c r="B24" s="65"/>
      <c r="C24" s="65"/>
      <c r="D24" s="65"/>
      <c r="E24" s="65"/>
      <c r="F24" s="65" t="s">
        <v>76</v>
      </c>
      <c r="G24" s="65"/>
      <c r="H24" s="65"/>
      <c r="I24" s="65"/>
      <c r="J24" s="65"/>
      <c r="K24" s="68" t="s">
        <v>53</v>
      </c>
      <c r="L24" s="7"/>
      <c r="M24" s="62"/>
      <c r="N24" s="44"/>
      <c r="O24" s="44"/>
      <c r="P24" s="44"/>
      <c r="Q24" s="44"/>
      <c r="R24" s="44"/>
      <c r="S24" s="44"/>
      <c r="T24" s="44"/>
      <c r="U24" s="44"/>
      <c r="V24" s="44"/>
      <c r="W24" s="44"/>
      <c r="X24" s="44"/>
    </row>
    <row r="25" spans="1:24" ht="14.25" customHeight="1">
      <c r="A25" s="102" t="s">
        <v>65</v>
      </c>
      <c r="B25" s="187">
        <f>基本情報!C6</f>
        <v>0</v>
      </c>
      <c r="C25" s="188"/>
      <c r="D25" s="189"/>
      <c r="E25" s="6"/>
      <c r="F25" s="74"/>
      <c r="G25" s="169" t="s">
        <v>54</v>
      </c>
      <c r="H25" s="170"/>
      <c r="I25" s="169" t="s">
        <v>55</v>
      </c>
      <c r="J25" s="170"/>
      <c r="K25" s="74" t="s">
        <v>30</v>
      </c>
      <c r="L25" s="1"/>
      <c r="M25" s="6"/>
      <c r="N25" s="6"/>
      <c r="O25" s="6"/>
      <c r="P25" s="6"/>
      <c r="Q25" s="44"/>
      <c r="R25" s="44"/>
      <c r="S25" s="44"/>
      <c r="T25" s="44"/>
      <c r="U25" s="44"/>
      <c r="V25" s="44"/>
      <c r="W25" s="44"/>
      <c r="X25" s="44"/>
    </row>
    <row r="26" spans="1:24" ht="14.25" customHeight="1">
      <c r="A26" s="102" t="s">
        <v>66</v>
      </c>
      <c r="B26" s="187">
        <f>基本情報!C11</f>
        <v>0</v>
      </c>
      <c r="C26" s="188"/>
      <c r="D26" s="189"/>
      <c r="E26" s="6"/>
      <c r="F26" s="76"/>
      <c r="G26" s="69" t="s">
        <v>56</v>
      </c>
      <c r="H26" s="69" t="s">
        <v>57</v>
      </c>
      <c r="I26" s="144" t="s">
        <v>56</v>
      </c>
      <c r="J26" s="69" t="s">
        <v>57</v>
      </c>
      <c r="K26" s="76"/>
      <c r="L26" s="1"/>
      <c r="M26" s="134"/>
      <c r="N26" s="134"/>
      <c r="O26" s="134"/>
      <c r="P26" s="134"/>
    </row>
    <row r="27" spans="1:24" ht="14.25" customHeight="1">
      <c r="A27" s="102" t="s">
        <v>43</v>
      </c>
      <c r="B27" s="187">
        <f>基本情報!C12</f>
        <v>0</v>
      </c>
      <c r="C27" s="188"/>
      <c r="D27" s="189"/>
      <c r="E27" s="6"/>
      <c r="F27" s="69" t="s">
        <v>58</v>
      </c>
      <c r="G27" s="92"/>
      <c r="H27" s="92"/>
      <c r="I27" s="145"/>
      <c r="J27" s="92"/>
      <c r="K27" s="70">
        <f>SUM(G27:J27)</f>
        <v>0</v>
      </c>
      <c r="L27" s="6"/>
      <c r="M27" s="134"/>
      <c r="N27" s="134"/>
      <c r="O27" s="134"/>
      <c r="P27" s="134"/>
    </row>
    <row r="28" spans="1:24" ht="14.25" customHeight="1">
      <c r="A28" s="102" t="s">
        <v>44</v>
      </c>
      <c r="B28" s="187">
        <f>基本情報!C13</f>
        <v>0</v>
      </c>
      <c r="C28" s="188"/>
      <c r="D28" s="189"/>
      <c r="E28" s="6"/>
      <c r="F28" s="74" t="s">
        <v>59</v>
      </c>
      <c r="G28" s="93"/>
      <c r="H28" s="92"/>
      <c r="I28" s="145"/>
      <c r="J28" s="92"/>
      <c r="K28" s="70">
        <f>SUM(G28:J28)</f>
        <v>0</v>
      </c>
      <c r="L28" s="6"/>
      <c r="M28" s="134"/>
      <c r="N28" s="134"/>
      <c r="O28" s="134"/>
      <c r="P28" s="134"/>
    </row>
    <row r="29" spans="1:24" ht="14.25" customHeight="1" thickBot="1">
      <c r="A29" s="102" t="s">
        <v>67</v>
      </c>
      <c r="B29" s="187">
        <f>基本情報!C4</f>
        <v>0</v>
      </c>
      <c r="C29" s="188"/>
      <c r="D29" s="189"/>
      <c r="E29" s="6"/>
      <c r="F29" s="75" t="s">
        <v>0</v>
      </c>
      <c r="G29" s="71">
        <f>SUM(G27:G28)</f>
        <v>0</v>
      </c>
      <c r="H29" s="71">
        <f>SUM(H27:H28)</f>
        <v>0</v>
      </c>
      <c r="I29" s="143">
        <f>SUM(I27:I28)</f>
        <v>0</v>
      </c>
      <c r="J29" s="71">
        <f>SUM(J27:J28)</f>
        <v>0</v>
      </c>
      <c r="K29" s="71">
        <f>SUM(K27:K28)</f>
        <v>0</v>
      </c>
      <c r="L29" s="6"/>
      <c r="M29" s="134"/>
      <c r="N29" s="134"/>
      <c r="O29" s="134"/>
      <c r="P29" s="134"/>
    </row>
    <row r="30" spans="1:24" ht="14.25" customHeight="1" thickBot="1">
      <c r="A30" s="102" t="s">
        <v>68</v>
      </c>
      <c r="B30" s="190">
        <f>基本情報!C5</f>
        <v>0</v>
      </c>
      <c r="C30" s="191"/>
      <c r="D30" s="192"/>
      <c r="E30" s="18"/>
      <c r="F30" s="72" t="s">
        <v>60</v>
      </c>
      <c r="G30" s="94"/>
      <c r="H30" s="95"/>
      <c r="I30" s="77"/>
      <c r="J30" s="146"/>
      <c r="K30" s="73"/>
      <c r="L30" s="6"/>
      <c r="M30" s="134"/>
      <c r="N30" s="134"/>
      <c r="O30" s="134"/>
      <c r="P30" s="134"/>
    </row>
    <row r="31" spans="1:24">
      <c r="A31" s="142"/>
      <c r="B31" s="142"/>
      <c r="C31" s="142"/>
      <c r="D31" s="142"/>
      <c r="E31" s="142"/>
      <c r="F31" s="135"/>
      <c r="G31" s="99" t="s">
        <v>61</v>
      </c>
      <c r="H31" s="65"/>
      <c r="I31" s="65"/>
      <c r="J31" s="65"/>
      <c r="K31" s="65"/>
      <c r="L31" s="65"/>
      <c r="M31" s="134"/>
      <c r="N31" s="134"/>
      <c r="O31" s="134"/>
      <c r="P31" s="134"/>
    </row>
    <row r="32" spans="1:24">
      <c r="A32" s="136"/>
      <c r="B32" s="180"/>
      <c r="C32" s="180"/>
      <c r="D32" s="180"/>
      <c r="E32" s="180"/>
      <c r="F32" s="136"/>
      <c r="G32" s="135"/>
      <c r="H32" s="134"/>
      <c r="I32" s="134"/>
      <c r="J32" s="134"/>
      <c r="K32" s="134"/>
      <c r="L32" s="104"/>
      <c r="M32" s="134"/>
      <c r="N32" s="134"/>
      <c r="O32" s="134"/>
      <c r="P32" s="134"/>
    </row>
    <row r="33" spans="1:16" ht="17.25" customHeight="1">
      <c r="A33" s="130" t="s">
        <v>72</v>
      </c>
      <c r="B33" s="130"/>
      <c r="C33" s="6"/>
      <c r="D33" s="6"/>
      <c r="E33" s="6"/>
      <c r="F33" s="6" t="s">
        <v>93</v>
      </c>
      <c r="G33" s="79"/>
      <c r="H33" s="134"/>
      <c r="I33" s="134"/>
      <c r="J33" s="134"/>
      <c r="K33" s="134"/>
      <c r="L33" s="104"/>
      <c r="M33" s="134"/>
      <c r="N33" s="134"/>
      <c r="O33" s="134"/>
      <c r="P33" s="134"/>
    </row>
    <row r="34" spans="1:16" ht="24" customHeight="1">
      <c r="A34" s="183" t="s">
        <v>89</v>
      </c>
      <c r="B34" s="140" t="s">
        <v>88</v>
      </c>
      <c r="C34" s="140" t="s">
        <v>100</v>
      </c>
      <c r="D34" s="140" t="s">
        <v>73</v>
      </c>
      <c r="E34" s="138"/>
      <c r="F34" s="171" t="s">
        <v>101</v>
      </c>
      <c r="G34" s="172"/>
      <c r="H34" s="172"/>
      <c r="I34" s="172"/>
      <c r="J34" s="172"/>
      <c r="K34" s="173"/>
      <c r="L34" s="104"/>
      <c r="M34" s="134"/>
      <c r="N34" s="134"/>
      <c r="O34" s="134"/>
      <c r="P34" s="134"/>
    </row>
    <row r="35" spans="1:16" ht="24" customHeight="1">
      <c r="A35" s="184"/>
      <c r="B35" s="141"/>
      <c r="C35" s="141"/>
      <c r="D35" s="141"/>
      <c r="E35" s="139"/>
      <c r="F35" s="174"/>
      <c r="G35" s="175"/>
      <c r="H35" s="175"/>
      <c r="I35" s="175"/>
      <c r="J35" s="175"/>
      <c r="K35" s="176"/>
      <c r="L35" s="104"/>
      <c r="M35" s="134"/>
      <c r="N35" s="134"/>
      <c r="O35" s="134"/>
      <c r="P35" s="134"/>
    </row>
    <row r="36" spans="1:16" ht="24" customHeight="1">
      <c r="A36" s="183" t="s">
        <v>90</v>
      </c>
      <c r="B36" s="140" t="s">
        <v>87</v>
      </c>
      <c r="C36" s="140" t="s">
        <v>74</v>
      </c>
      <c r="D36" s="140" t="s">
        <v>75</v>
      </c>
      <c r="E36" s="138"/>
      <c r="F36" s="174"/>
      <c r="G36" s="175"/>
      <c r="H36" s="175"/>
      <c r="I36" s="175"/>
      <c r="J36" s="175"/>
      <c r="K36" s="176"/>
      <c r="L36" s="104"/>
      <c r="M36" s="134"/>
      <c r="N36" s="134"/>
      <c r="O36" s="134"/>
      <c r="P36" s="134"/>
    </row>
    <row r="37" spans="1:16" ht="24" customHeight="1">
      <c r="A37" s="184"/>
      <c r="B37" s="141"/>
      <c r="C37" s="141"/>
      <c r="D37" s="141"/>
      <c r="E37" s="139"/>
      <c r="F37" s="177"/>
      <c r="G37" s="178"/>
      <c r="H37" s="178"/>
      <c r="I37" s="178"/>
      <c r="J37" s="178"/>
      <c r="K37" s="179"/>
      <c r="L37" s="104"/>
      <c r="M37" s="134"/>
      <c r="N37" s="134"/>
      <c r="O37" s="134"/>
      <c r="P37" s="134"/>
    </row>
    <row r="38" spans="1:16" ht="14.25" customHeight="1">
      <c r="A38" s="6"/>
      <c r="B38" s="137"/>
      <c r="C38" s="6"/>
      <c r="D38" s="6"/>
      <c r="E38" s="6"/>
      <c r="F38" s="6"/>
      <c r="G38" s="79"/>
      <c r="H38" s="134"/>
      <c r="I38" s="134"/>
      <c r="J38" s="134"/>
      <c r="K38" s="134"/>
      <c r="L38" s="104"/>
      <c r="M38" s="134"/>
      <c r="N38" s="134"/>
      <c r="O38" s="134"/>
      <c r="P38" s="134"/>
    </row>
    <row r="39" spans="1:16" ht="12.75" customHeight="1">
      <c r="A39" s="65"/>
      <c r="H39" s="134"/>
      <c r="I39" s="134"/>
      <c r="J39" s="134"/>
      <c r="K39" s="134"/>
      <c r="L39" s="104"/>
      <c r="M39" s="134"/>
      <c r="N39" s="134"/>
      <c r="O39" s="134"/>
      <c r="P39" s="134"/>
    </row>
    <row r="40" spans="1:16">
      <c r="A40" s="130"/>
      <c r="B40" s="130"/>
      <c r="C40" s="6"/>
      <c r="D40" s="6"/>
      <c r="E40" s="6"/>
      <c r="F40" s="98"/>
      <c r="H40" s="134"/>
      <c r="I40" s="134"/>
      <c r="J40" s="134"/>
      <c r="K40" s="134"/>
      <c r="L40" s="104"/>
      <c r="M40" s="98"/>
      <c r="N40" s="97"/>
      <c r="O40" s="97"/>
      <c r="P40" s="97"/>
    </row>
  </sheetData>
  <mergeCells count="29">
    <mergeCell ref="A9:B9"/>
    <mergeCell ref="A10:B10"/>
    <mergeCell ref="A2:K2"/>
    <mergeCell ref="C6:E6"/>
    <mergeCell ref="A6:B8"/>
    <mergeCell ref="K6:K8"/>
    <mergeCell ref="F6:F7"/>
    <mergeCell ref="G6:G7"/>
    <mergeCell ref="H6:H7"/>
    <mergeCell ref="I6:I7"/>
    <mergeCell ref="J6:J7"/>
    <mergeCell ref="J4:K4"/>
    <mergeCell ref="G25:H25"/>
    <mergeCell ref="I25:J25"/>
    <mergeCell ref="F34:K37"/>
    <mergeCell ref="D32:E32"/>
    <mergeCell ref="A11:B11"/>
    <mergeCell ref="A12:B12"/>
    <mergeCell ref="B32:C32"/>
    <mergeCell ref="A36:A37"/>
    <mergeCell ref="A13:B13"/>
    <mergeCell ref="A14:B14"/>
    <mergeCell ref="A34:A35"/>
    <mergeCell ref="B25:D25"/>
    <mergeCell ref="B26:D26"/>
    <mergeCell ref="B27:D27"/>
    <mergeCell ref="B28:D28"/>
    <mergeCell ref="B29:D29"/>
    <mergeCell ref="B30:D30"/>
  </mergeCells>
  <phoneticPr fontId="1"/>
  <pageMargins left="0.9055118110236221" right="0.70866141732283472" top="0.74803149606299213" bottom="0.15748031496062992" header="0.31496062992125984" footer="0.31496062992125984"/>
  <pageSetup paperSize="9" scale="75" fitToHeight="0"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48" r:id="rId4" name="Check Box 52">
              <controlPr defaultSize="0" autoFill="0" autoLine="0" autoPict="0">
                <anchor moveWithCells="1">
                  <from>
                    <xdr:col>1</xdr:col>
                    <xdr:colOff>342900</xdr:colOff>
                    <xdr:row>34</xdr:row>
                    <xdr:rowOff>38100</xdr:rowOff>
                  </from>
                  <to>
                    <xdr:col>1</xdr:col>
                    <xdr:colOff>647700</xdr:colOff>
                    <xdr:row>34</xdr:row>
                    <xdr:rowOff>285750</xdr:rowOff>
                  </to>
                </anchor>
              </controlPr>
            </control>
          </mc:Choice>
        </mc:AlternateContent>
        <mc:AlternateContent xmlns:mc="http://schemas.openxmlformats.org/markup-compatibility/2006">
          <mc:Choice Requires="x14">
            <control shapeId="4149" r:id="rId5" name="Check Box 53">
              <controlPr defaultSize="0" autoFill="0" autoLine="0" autoPict="0">
                <anchor moveWithCells="1">
                  <from>
                    <xdr:col>1</xdr:col>
                    <xdr:colOff>352425</xdr:colOff>
                    <xdr:row>36</xdr:row>
                    <xdr:rowOff>28575</xdr:rowOff>
                  </from>
                  <to>
                    <xdr:col>1</xdr:col>
                    <xdr:colOff>657225</xdr:colOff>
                    <xdr:row>36</xdr:row>
                    <xdr:rowOff>276225</xdr:rowOff>
                  </to>
                </anchor>
              </controlPr>
            </control>
          </mc:Choice>
        </mc:AlternateContent>
        <mc:AlternateContent xmlns:mc="http://schemas.openxmlformats.org/markup-compatibility/2006">
          <mc:Choice Requires="x14">
            <control shapeId="4150" r:id="rId6" name="Check Box 54">
              <controlPr defaultSize="0" autoFill="0" autoLine="0" autoPict="0">
                <anchor moveWithCells="1">
                  <from>
                    <xdr:col>2</xdr:col>
                    <xdr:colOff>371475</xdr:colOff>
                    <xdr:row>34</xdr:row>
                    <xdr:rowOff>38100</xdr:rowOff>
                  </from>
                  <to>
                    <xdr:col>2</xdr:col>
                    <xdr:colOff>676275</xdr:colOff>
                    <xdr:row>34</xdr:row>
                    <xdr:rowOff>285750</xdr:rowOff>
                  </to>
                </anchor>
              </controlPr>
            </control>
          </mc:Choice>
        </mc:AlternateContent>
        <mc:AlternateContent xmlns:mc="http://schemas.openxmlformats.org/markup-compatibility/2006">
          <mc:Choice Requires="x14">
            <control shapeId="4151" r:id="rId7" name="Check Box 55">
              <controlPr defaultSize="0" autoFill="0" autoLine="0" autoPict="0">
                <anchor moveWithCells="1">
                  <from>
                    <xdr:col>3</xdr:col>
                    <xdr:colOff>381000</xdr:colOff>
                    <xdr:row>34</xdr:row>
                    <xdr:rowOff>38100</xdr:rowOff>
                  </from>
                  <to>
                    <xdr:col>3</xdr:col>
                    <xdr:colOff>685800</xdr:colOff>
                    <xdr:row>34</xdr:row>
                    <xdr:rowOff>285750</xdr:rowOff>
                  </to>
                </anchor>
              </controlPr>
            </control>
          </mc:Choice>
        </mc:AlternateContent>
        <mc:AlternateContent xmlns:mc="http://schemas.openxmlformats.org/markup-compatibility/2006">
          <mc:Choice Requires="x14">
            <control shapeId="4152" r:id="rId8" name="Check Box 56">
              <controlPr defaultSize="0" autoFill="0" autoLine="0" autoPict="0">
                <anchor moveWithCells="1">
                  <from>
                    <xdr:col>2</xdr:col>
                    <xdr:colOff>352425</xdr:colOff>
                    <xdr:row>36</xdr:row>
                    <xdr:rowOff>28575</xdr:rowOff>
                  </from>
                  <to>
                    <xdr:col>2</xdr:col>
                    <xdr:colOff>657225</xdr:colOff>
                    <xdr:row>36</xdr:row>
                    <xdr:rowOff>276225</xdr:rowOff>
                  </to>
                </anchor>
              </controlPr>
            </control>
          </mc:Choice>
        </mc:AlternateContent>
        <mc:AlternateContent xmlns:mc="http://schemas.openxmlformats.org/markup-compatibility/2006">
          <mc:Choice Requires="x14">
            <control shapeId="4153" r:id="rId9" name="Check Box 57">
              <controlPr defaultSize="0" autoFill="0" autoLine="0" autoPict="0">
                <anchor moveWithCells="1">
                  <from>
                    <xdr:col>3</xdr:col>
                    <xdr:colOff>352425</xdr:colOff>
                    <xdr:row>36</xdr:row>
                    <xdr:rowOff>28575</xdr:rowOff>
                  </from>
                  <to>
                    <xdr:col>3</xdr:col>
                    <xdr:colOff>657225</xdr:colOff>
                    <xdr:row>36</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9506E-22B1-4EFC-AB34-D8B3831C51B6}">
  <dimension ref="A1:X43"/>
  <sheetViews>
    <sheetView view="pageBreakPreview" zoomScaleNormal="110" zoomScaleSheetLayoutView="100" workbookViewId="0">
      <selection activeCell="I4" sqref="I4"/>
    </sheetView>
  </sheetViews>
  <sheetFormatPr defaultRowHeight="13.5"/>
  <cols>
    <col min="1" max="1" width="13.75" style="52" customWidth="1"/>
    <col min="2" max="2" width="12" style="52" customWidth="1"/>
    <col min="3" max="5" width="12.75" style="52" customWidth="1"/>
    <col min="6" max="7" width="12.75" style="43" customWidth="1"/>
    <col min="8" max="11" width="15.125" style="43" customWidth="1"/>
    <col min="12" max="12" width="3.125" style="43" customWidth="1"/>
    <col min="13" max="13" width="13.75" style="44" customWidth="1"/>
    <col min="14" max="16384" width="9" style="43"/>
  </cols>
  <sheetData>
    <row r="1" spans="1:24" ht="17.25">
      <c r="A1" s="40" t="s">
        <v>19</v>
      </c>
      <c r="B1" s="40"/>
      <c r="C1" s="40"/>
      <c r="D1" s="40"/>
      <c r="E1" s="40"/>
      <c r="F1" s="41"/>
      <c r="G1" s="42"/>
      <c r="H1" s="42"/>
      <c r="I1" s="42"/>
      <c r="J1" s="42"/>
      <c r="K1" s="42"/>
    </row>
    <row r="2" spans="1:24" ht="23.25" customHeight="1">
      <c r="A2" s="193" t="s">
        <v>47</v>
      </c>
      <c r="B2" s="193"/>
      <c r="C2" s="193"/>
      <c r="D2" s="193"/>
      <c r="E2" s="193"/>
      <c r="F2" s="193"/>
      <c r="G2" s="193"/>
      <c r="H2" s="193"/>
      <c r="I2" s="193"/>
      <c r="J2" s="193"/>
      <c r="K2" s="193"/>
      <c r="L2" s="46"/>
    </row>
    <row r="3" spans="1:24" ht="12.75" customHeight="1">
      <c r="A3" s="129"/>
      <c r="B3" s="129"/>
      <c r="C3" s="129"/>
      <c r="D3" s="129"/>
      <c r="E3" s="129"/>
      <c r="F3" s="129"/>
      <c r="G3" s="129"/>
      <c r="H3" s="129"/>
      <c r="I3" s="129"/>
      <c r="J3" s="129"/>
      <c r="K3" s="129"/>
      <c r="L3" s="46"/>
    </row>
    <row r="4" spans="1:24" s="49" customFormat="1" ht="20.25" customHeight="1">
      <c r="A4" s="66" t="s">
        <v>62</v>
      </c>
      <c r="B4" s="66"/>
      <c r="C4" s="47"/>
      <c r="D4" s="47"/>
      <c r="E4" s="47"/>
      <c r="F4" s="48"/>
      <c r="G4" s="51"/>
      <c r="H4" s="51"/>
      <c r="I4" s="68" t="s">
        <v>108</v>
      </c>
      <c r="J4" s="210">
        <f>基本情報!C10</f>
        <v>0</v>
      </c>
      <c r="K4" s="210"/>
      <c r="L4" s="103"/>
      <c r="M4" s="50"/>
    </row>
    <row r="5" spans="1:24" ht="15.75" customHeight="1">
      <c r="F5" s="53"/>
      <c r="G5" s="54"/>
      <c r="H5" s="54"/>
      <c r="I5" s="54"/>
      <c r="J5" s="54"/>
      <c r="K5" s="54"/>
    </row>
    <row r="6" spans="1:24" ht="17.25" customHeight="1">
      <c r="A6" s="197" t="s">
        <v>94</v>
      </c>
      <c r="B6" s="198"/>
      <c r="C6" s="194" t="s">
        <v>20</v>
      </c>
      <c r="D6" s="195"/>
      <c r="E6" s="196"/>
      <c r="F6" s="206" t="s">
        <v>21</v>
      </c>
      <c r="G6" s="206" t="s">
        <v>22</v>
      </c>
      <c r="H6" s="206" t="s">
        <v>23</v>
      </c>
      <c r="I6" s="208" t="s">
        <v>24</v>
      </c>
      <c r="J6" s="206" t="s">
        <v>25</v>
      </c>
      <c r="K6" s="203" t="s">
        <v>71</v>
      </c>
      <c r="L6" s="44"/>
      <c r="M6" s="59"/>
    </row>
    <row r="7" spans="1:24" ht="24" customHeight="1">
      <c r="A7" s="199"/>
      <c r="B7" s="200"/>
      <c r="C7" s="80" t="s">
        <v>48</v>
      </c>
      <c r="D7" s="81" t="s">
        <v>49</v>
      </c>
      <c r="E7" s="82" t="s">
        <v>50</v>
      </c>
      <c r="F7" s="207"/>
      <c r="G7" s="207"/>
      <c r="H7" s="207"/>
      <c r="I7" s="209"/>
      <c r="J7" s="207"/>
      <c r="K7" s="204"/>
      <c r="L7" s="44"/>
      <c r="M7" s="60"/>
    </row>
    <row r="8" spans="1:24" ht="17.25" customHeight="1">
      <c r="A8" s="201"/>
      <c r="B8" s="202"/>
      <c r="C8" s="118" t="s">
        <v>51</v>
      </c>
      <c r="D8" s="119" t="s">
        <v>52</v>
      </c>
      <c r="E8" s="119" t="s">
        <v>69</v>
      </c>
      <c r="F8" s="120" t="s">
        <v>26</v>
      </c>
      <c r="G8" s="121" t="s">
        <v>27</v>
      </c>
      <c r="H8" s="122" t="s">
        <v>70</v>
      </c>
      <c r="I8" s="123" t="s">
        <v>28</v>
      </c>
      <c r="J8" s="123" t="s">
        <v>29</v>
      </c>
      <c r="K8" s="205"/>
      <c r="L8" s="44"/>
      <c r="M8" s="60"/>
    </row>
    <row r="9" spans="1:24" ht="27.75" customHeight="1">
      <c r="A9" s="212" t="s">
        <v>96</v>
      </c>
      <c r="B9" s="182"/>
      <c r="C9" s="110">
        <v>50000</v>
      </c>
      <c r="D9" s="108">
        <v>3</v>
      </c>
      <c r="E9" s="111">
        <f>C9*D9</f>
        <v>150000</v>
      </c>
      <c r="F9" s="112">
        <v>0</v>
      </c>
      <c r="G9" s="127">
        <f>E9-F9</f>
        <v>150000</v>
      </c>
      <c r="H9" s="124"/>
      <c r="I9" s="125"/>
      <c r="J9" s="125"/>
      <c r="K9" s="100"/>
      <c r="L9" s="59"/>
      <c r="M9" s="59"/>
      <c r="N9" s="44"/>
      <c r="O9" s="44"/>
      <c r="P9" s="44"/>
      <c r="Q9" s="44"/>
      <c r="R9" s="44"/>
      <c r="S9" s="44"/>
      <c r="T9" s="44"/>
      <c r="U9" s="44"/>
      <c r="V9" s="44"/>
      <c r="W9" s="44"/>
      <c r="X9" s="44"/>
    </row>
    <row r="10" spans="1:24" ht="27.75" customHeight="1">
      <c r="A10" s="212" t="s">
        <v>95</v>
      </c>
      <c r="B10" s="182"/>
      <c r="C10" s="110">
        <v>100000</v>
      </c>
      <c r="D10" s="107">
        <v>1</v>
      </c>
      <c r="E10" s="111">
        <f t="shared" ref="E10:E13" si="0">C10*D10</f>
        <v>100000</v>
      </c>
      <c r="F10" s="112">
        <v>0</v>
      </c>
      <c r="G10" s="127">
        <f t="shared" ref="G10:G13" si="1">E10-F10</f>
        <v>100000</v>
      </c>
      <c r="H10" s="124"/>
      <c r="I10" s="125"/>
      <c r="J10" s="125"/>
      <c r="K10" s="100"/>
      <c r="L10" s="60"/>
      <c r="M10" s="60"/>
      <c r="N10" s="44"/>
      <c r="O10" s="44"/>
      <c r="P10" s="44"/>
      <c r="Q10" s="44"/>
      <c r="R10" s="44"/>
      <c r="S10" s="44"/>
      <c r="T10" s="44"/>
      <c r="U10" s="44"/>
      <c r="V10" s="44"/>
      <c r="W10" s="44"/>
      <c r="X10" s="44"/>
    </row>
    <row r="11" spans="1:24" ht="27.75" customHeight="1">
      <c r="A11" s="212" t="s">
        <v>105</v>
      </c>
      <c r="B11" s="182"/>
      <c r="C11" s="110">
        <v>5000</v>
      </c>
      <c r="D11" s="107">
        <v>8</v>
      </c>
      <c r="E11" s="111">
        <f t="shared" si="0"/>
        <v>40000</v>
      </c>
      <c r="F11" s="112">
        <v>0</v>
      </c>
      <c r="G11" s="127">
        <f t="shared" si="1"/>
        <v>40000</v>
      </c>
      <c r="H11" s="124"/>
      <c r="I11" s="125"/>
      <c r="J11" s="125"/>
      <c r="K11" s="154" t="s">
        <v>104</v>
      </c>
      <c r="L11" s="60"/>
      <c r="M11" s="60"/>
      <c r="N11" s="44"/>
      <c r="O11" s="44"/>
      <c r="P11" s="44"/>
      <c r="Q11" s="44"/>
      <c r="R11" s="44"/>
      <c r="S11" s="44"/>
      <c r="T11" s="44"/>
      <c r="U11" s="44"/>
      <c r="V11" s="44"/>
      <c r="W11" s="44"/>
      <c r="X11" s="44"/>
    </row>
    <row r="12" spans="1:24" ht="27.75" customHeight="1">
      <c r="A12" s="181"/>
      <c r="B12" s="182"/>
      <c r="C12" s="110"/>
      <c r="D12" s="107"/>
      <c r="E12" s="111">
        <f t="shared" si="0"/>
        <v>0</v>
      </c>
      <c r="F12" s="112"/>
      <c r="G12" s="127">
        <f t="shared" si="1"/>
        <v>0</v>
      </c>
      <c r="H12" s="124"/>
      <c r="I12" s="125"/>
      <c r="J12" s="125"/>
      <c r="K12" s="100"/>
      <c r="L12" s="62"/>
      <c r="M12" s="62"/>
      <c r="N12" s="44"/>
      <c r="O12" s="44"/>
      <c r="P12" s="44"/>
      <c r="Q12" s="44"/>
      <c r="R12" s="44"/>
      <c r="S12" s="44"/>
      <c r="T12" s="44"/>
      <c r="U12" s="44"/>
      <c r="V12" s="44"/>
      <c r="W12" s="44"/>
      <c r="X12" s="44"/>
    </row>
    <row r="13" spans="1:24" ht="27.75" customHeight="1" thickBot="1">
      <c r="A13" s="181"/>
      <c r="B13" s="182"/>
      <c r="C13" s="106"/>
      <c r="D13" s="109"/>
      <c r="E13" s="111">
        <f t="shared" si="0"/>
        <v>0</v>
      </c>
      <c r="F13" s="112"/>
      <c r="G13" s="127">
        <f t="shared" si="1"/>
        <v>0</v>
      </c>
      <c r="H13" s="126"/>
      <c r="I13" s="125"/>
      <c r="J13" s="125"/>
      <c r="K13" s="101"/>
      <c r="L13" s="44"/>
      <c r="M13" s="105"/>
      <c r="N13" s="44"/>
      <c r="O13" s="44"/>
      <c r="P13" s="44"/>
      <c r="Q13" s="44"/>
      <c r="R13" s="44"/>
      <c r="S13" s="44"/>
      <c r="T13" s="44"/>
      <c r="U13" s="44"/>
      <c r="V13" s="44"/>
      <c r="W13" s="44"/>
      <c r="X13" s="44"/>
    </row>
    <row r="14" spans="1:24" ht="29.25" customHeight="1" thickTop="1">
      <c r="A14" s="185" t="s">
        <v>30</v>
      </c>
      <c r="B14" s="186"/>
      <c r="C14" s="128"/>
      <c r="D14" s="128"/>
      <c r="E14" s="114">
        <f>SUM(E9:E13)</f>
        <v>290000</v>
      </c>
      <c r="F14" s="114">
        <f>SUM(F9:F13)</f>
        <v>0</v>
      </c>
      <c r="G14" s="114">
        <f>SUM(G9:G13)</f>
        <v>290000</v>
      </c>
      <c r="H14" s="116">
        <f>G14*1/2</f>
        <v>145000</v>
      </c>
      <c r="I14" s="117">
        <v>1000000</v>
      </c>
      <c r="J14" s="117">
        <f>ROUNDDOWN(H14,-3)</f>
        <v>145000</v>
      </c>
      <c r="K14" s="78"/>
      <c r="L14" s="44"/>
      <c r="M14" s="43"/>
    </row>
    <row r="15" spans="1:24">
      <c r="A15" s="43"/>
      <c r="B15" s="43"/>
      <c r="C15" s="43"/>
      <c r="D15" s="43"/>
      <c r="E15" s="43"/>
      <c r="F15" s="55"/>
      <c r="G15" s="56"/>
      <c r="H15" s="56"/>
      <c r="I15" s="57"/>
      <c r="K15" s="58" t="s">
        <v>31</v>
      </c>
      <c r="M15" s="43"/>
    </row>
    <row r="16" spans="1:24">
      <c r="A16" s="131" t="s">
        <v>32</v>
      </c>
      <c r="M16" s="59"/>
      <c r="N16" s="44"/>
      <c r="O16" s="44"/>
      <c r="P16" s="44"/>
      <c r="Q16" s="44"/>
      <c r="R16" s="44"/>
      <c r="S16" s="44"/>
      <c r="T16" s="44"/>
      <c r="U16" s="44"/>
      <c r="V16" s="44"/>
      <c r="W16" s="44"/>
      <c r="X16" s="44"/>
    </row>
    <row r="17" spans="1:24">
      <c r="A17" s="61" t="s">
        <v>98</v>
      </c>
      <c r="M17" s="59"/>
      <c r="N17" s="44"/>
      <c r="O17" s="44"/>
      <c r="P17" s="44"/>
      <c r="Q17" s="44"/>
      <c r="R17" s="44"/>
      <c r="S17" s="44"/>
      <c r="T17" s="44"/>
      <c r="U17" s="44"/>
      <c r="V17" s="44"/>
      <c r="W17" s="44"/>
      <c r="X17" s="44"/>
    </row>
    <row r="18" spans="1:24">
      <c r="A18" s="61" t="s">
        <v>91</v>
      </c>
      <c r="M18" s="59"/>
      <c r="N18" s="44"/>
      <c r="O18" s="44"/>
      <c r="P18" s="44"/>
      <c r="Q18" s="44"/>
      <c r="R18" s="44"/>
      <c r="S18" s="44"/>
      <c r="T18" s="44"/>
      <c r="U18" s="44"/>
      <c r="V18" s="44"/>
      <c r="W18" s="44"/>
      <c r="X18" s="44"/>
    </row>
    <row r="19" spans="1:24">
      <c r="A19" s="132" t="s">
        <v>92</v>
      </c>
      <c r="M19" s="59"/>
      <c r="N19" s="44"/>
      <c r="O19" s="44"/>
      <c r="P19" s="44"/>
      <c r="Q19" s="44"/>
      <c r="R19" s="44"/>
      <c r="S19" s="44"/>
      <c r="T19" s="44"/>
      <c r="U19" s="44"/>
      <c r="V19" s="44"/>
      <c r="W19" s="44"/>
      <c r="X19" s="44"/>
    </row>
    <row r="20" spans="1:24">
      <c r="A20" s="133" t="s">
        <v>99</v>
      </c>
      <c r="M20" s="59"/>
      <c r="N20" s="44"/>
      <c r="O20" s="44"/>
      <c r="P20" s="44"/>
      <c r="Q20" s="44"/>
      <c r="R20" s="44"/>
      <c r="S20" s="44"/>
      <c r="T20" s="44"/>
      <c r="U20" s="44"/>
      <c r="V20" s="44"/>
      <c r="W20" s="44"/>
      <c r="X20" s="44"/>
    </row>
    <row r="21" spans="1:24">
      <c r="M21" s="59"/>
      <c r="N21" s="44"/>
      <c r="O21" s="44"/>
      <c r="P21" s="44"/>
      <c r="Q21" s="44"/>
      <c r="R21" s="44"/>
      <c r="S21" s="44"/>
      <c r="T21" s="44"/>
      <c r="U21" s="44"/>
      <c r="V21" s="44"/>
      <c r="W21" s="44"/>
      <c r="X21" s="44"/>
    </row>
    <row r="22" spans="1:24">
      <c r="A22" s="67" t="s">
        <v>63</v>
      </c>
      <c r="B22" s="67"/>
      <c r="M22" s="60"/>
      <c r="N22" s="44"/>
      <c r="O22" s="44"/>
      <c r="P22" s="44"/>
      <c r="Q22" s="44"/>
      <c r="R22" s="44"/>
      <c r="S22" s="44"/>
      <c r="T22" s="44"/>
      <c r="U22" s="44"/>
      <c r="V22" s="44"/>
      <c r="W22" s="44"/>
      <c r="X22" s="44"/>
    </row>
    <row r="23" spans="1:24">
      <c r="A23" s="67"/>
      <c r="B23" s="67"/>
      <c r="M23" s="60"/>
      <c r="N23" s="44"/>
      <c r="O23" s="44"/>
      <c r="P23" s="44"/>
      <c r="Q23" s="44"/>
      <c r="R23" s="44"/>
      <c r="S23" s="44"/>
      <c r="T23" s="44"/>
      <c r="U23" s="44"/>
      <c r="V23" s="44"/>
      <c r="W23" s="44"/>
      <c r="X23" s="44"/>
    </row>
    <row r="24" spans="1:24">
      <c r="A24" s="65" t="s">
        <v>64</v>
      </c>
      <c r="B24" s="65"/>
      <c r="C24" s="65"/>
      <c r="D24" s="65"/>
      <c r="E24" s="65"/>
      <c r="F24" s="65" t="s">
        <v>76</v>
      </c>
      <c r="G24" s="65"/>
      <c r="H24" s="65"/>
      <c r="I24" s="65"/>
      <c r="J24" s="65"/>
      <c r="K24" s="68" t="s">
        <v>53</v>
      </c>
      <c r="L24" s="7"/>
      <c r="M24" s="62"/>
      <c r="N24" s="44"/>
      <c r="O24" s="44"/>
      <c r="P24" s="44"/>
      <c r="Q24" s="44"/>
      <c r="R24" s="44"/>
      <c r="S24" s="44"/>
      <c r="T24" s="44"/>
      <c r="U24" s="44"/>
      <c r="V24" s="44"/>
      <c r="W24" s="44"/>
      <c r="X24" s="44"/>
    </row>
    <row r="25" spans="1:24">
      <c r="A25" s="102" t="s">
        <v>65</v>
      </c>
      <c r="B25" s="187" t="s">
        <v>97</v>
      </c>
      <c r="C25" s="188"/>
      <c r="D25" s="189"/>
      <c r="E25" s="6"/>
      <c r="F25" s="74"/>
      <c r="G25" s="169" t="s">
        <v>54</v>
      </c>
      <c r="H25" s="170"/>
      <c r="I25" s="169" t="s">
        <v>55</v>
      </c>
      <c r="J25" s="170"/>
      <c r="K25" s="74" t="s">
        <v>30</v>
      </c>
      <c r="L25" s="1"/>
      <c r="M25" s="6"/>
      <c r="N25" s="6"/>
      <c r="O25" s="6"/>
      <c r="P25" s="6"/>
      <c r="Q25" s="44"/>
      <c r="R25" s="44"/>
      <c r="S25" s="44"/>
      <c r="T25" s="44"/>
      <c r="U25" s="44"/>
      <c r="V25" s="44"/>
      <c r="W25" s="44"/>
      <c r="X25" s="44"/>
    </row>
    <row r="26" spans="1:24">
      <c r="A26" s="102" t="s">
        <v>66</v>
      </c>
      <c r="B26" s="187" t="s">
        <v>97</v>
      </c>
      <c r="C26" s="188"/>
      <c r="D26" s="189"/>
      <c r="E26" s="6"/>
      <c r="F26" s="76"/>
      <c r="G26" s="69" t="s">
        <v>56</v>
      </c>
      <c r="H26" s="69" t="s">
        <v>57</v>
      </c>
      <c r="I26" s="144" t="s">
        <v>56</v>
      </c>
      <c r="J26" s="69" t="s">
        <v>57</v>
      </c>
      <c r="K26" s="76"/>
      <c r="L26" s="1"/>
      <c r="M26" s="134"/>
      <c r="N26" s="134"/>
      <c r="O26" s="134"/>
      <c r="P26" s="134"/>
    </row>
    <row r="27" spans="1:24">
      <c r="A27" s="102" t="s">
        <v>43</v>
      </c>
      <c r="B27" s="187" t="s">
        <v>97</v>
      </c>
      <c r="C27" s="188"/>
      <c r="D27" s="189"/>
      <c r="E27" s="6"/>
      <c r="F27" s="69" t="s">
        <v>58</v>
      </c>
      <c r="G27" s="92">
        <v>5</v>
      </c>
      <c r="H27" s="92"/>
      <c r="I27" s="145">
        <v>1</v>
      </c>
      <c r="J27" s="92">
        <v>1</v>
      </c>
      <c r="K27" s="70">
        <f>SUM(G27:J27)</f>
        <v>7</v>
      </c>
      <c r="L27" s="6"/>
      <c r="M27" s="134"/>
      <c r="N27" s="134"/>
      <c r="O27" s="134"/>
      <c r="P27" s="134"/>
    </row>
    <row r="28" spans="1:24">
      <c r="A28" s="102" t="s">
        <v>44</v>
      </c>
      <c r="B28" s="187" t="s">
        <v>97</v>
      </c>
      <c r="C28" s="188"/>
      <c r="D28" s="189"/>
      <c r="E28" s="6"/>
      <c r="F28" s="74" t="s">
        <v>59</v>
      </c>
      <c r="G28" s="93">
        <v>2</v>
      </c>
      <c r="H28" s="92"/>
      <c r="I28" s="145"/>
      <c r="J28" s="92"/>
      <c r="K28" s="70">
        <f>SUM(G28:J28)</f>
        <v>2</v>
      </c>
      <c r="L28" s="6"/>
      <c r="M28" s="134"/>
      <c r="N28" s="134"/>
      <c r="O28" s="134"/>
      <c r="P28" s="134"/>
    </row>
    <row r="29" spans="1:24" ht="14.25" thickBot="1">
      <c r="A29" s="102" t="s">
        <v>67</v>
      </c>
      <c r="B29" s="187" t="s">
        <v>97</v>
      </c>
      <c r="C29" s="188"/>
      <c r="D29" s="189"/>
      <c r="E29" s="6"/>
      <c r="F29" s="75" t="s">
        <v>0</v>
      </c>
      <c r="G29" s="71">
        <f>SUM(G27:G28)</f>
        <v>7</v>
      </c>
      <c r="H29" s="71">
        <f>SUM(H27:H28)</f>
        <v>0</v>
      </c>
      <c r="I29" s="143">
        <f>SUM(I27:I28)</f>
        <v>1</v>
      </c>
      <c r="J29" s="71">
        <f>SUM(J27:J28)</f>
        <v>1</v>
      </c>
      <c r="K29" s="71">
        <f>SUM(K27:K28)</f>
        <v>9</v>
      </c>
      <c r="L29" s="6"/>
      <c r="M29" s="134"/>
      <c r="N29" s="134"/>
      <c r="O29" s="134"/>
      <c r="P29" s="134"/>
    </row>
    <row r="30" spans="1:24" ht="13.5" customHeight="1" thickBot="1">
      <c r="A30" s="102" t="s">
        <v>68</v>
      </c>
      <c r="B30" s="187" t="s">
        <v>97</v>
      </c>
      <c r="C30" s="188"/>
      <c r="D30" s="189"/>
      <c r="E30" s="18"/>
      <c r="F30" s="72" t="s">
        <v>60</v>
      </c>
      <c r="G30" s="94">
        <v>5.5</v>
      </c>
      <c r="H30" s="95"/>
      <c r="I30" s="77"/>
      <c r="J30" s="146"/>
      <c r="K30" s="73"/>
      <c r="L30" s="6"/>
      <c r="M30" s="134"/>
      <c r="N30" s="134"/>
      <c r="O30" s="134"/>
      <c r="P30" s="134"/>
    </row>
    <row r="31" spans="1:24">
      <c r="A31" s="142"/>
      <c r="B31" s="142"/>
      <c r="C31" s="142"/>
      <c r="D31" s="142"/>
      <c r="E31" s="142"/>
      <c r="F31" s="135"/>
      <c r="G31" s="99" t="s">
        <v>61</v>
      </c>
      <c r="H31" s="65"/>
      <c r="I31" s="65"/>
      <c r="J31" s="65"/>
      <c r="K31" s="65"/>
      <c r="L31" s="65"/>
      <c r="M31" s="134"/>
      <c r="N31" s="134"/>
      <c r="O31" s="134"/>
      <c r="P31" s="134"/>
    </row>
    <row r="32" spans="1:24">
      <c r="A32" s="136"/>
      <c r="B32" s="180"/>
      <c r="C32" s="180"/>
      <c r="D32" s="180"/>
      <c r="E32" s="180"/>
      <c r="F32" s="136"/>
      <c r="G32" s="135"/>
      <c r="H32" s="134"/>
      <c r="I32" s="134"/>
      <c r="J32" s="134"/>
      <c r="K32" s="134"/>
      <c r="L32" s="104"/>
      <c r="M32" s="134"/>
      <c r="N32" s="134"/>
      <c r="O32" s="134"/>
      <c r="P32" s="134"/>
    </row>
    <row r="33" spans="1:16" ht="17.25" customHeight="1">
      <c r="A33" s="130" t="s">
        <v>72</v>
      </c>
      <c r="B33" s="130"/>
      <c r="C33" s="6"/>
      <c r="D33" s="6"/>
      <c r="E33" s="6"/>
      <c r="F33" s="6" t="s">
        <v>93</v>
      </c>
      <c r="G33" s="79"/>
      <c r="H33" s="134"/>
      <c r="I33" s="134"/>
      <c r="J33" s="134"/>
      <c r="K33" s="134"/>
      <c r="L33" s="104"/>
      <c r="M33" s="134"/>
      <c r="N33" s="134"/>
      <c r="O33" s="134"/>
      <c r="P33" s="134"/>
    </row>
    <row r="34" spans="1:16" ht="24" customHeight="1">
      <c r="A34" s="183" t="s">
        <v>89</v>
      </c>
      <c r="B34" s="140" t="s">
        <v>88</v>
      </c>
      <c r="C34" s="140" t="s">
        <v>100</v>
      </c>
      <c r="D34" s="140" t="s">
        <v>73</v>
      </c>
      <c r="E34" s="138"/>
      <c r="F34" s="171" t="s">
        <v>103</v>
      </c>
      <c r="G34" s="172"/>
      <c r="H34" s="172"/>
      <c r="I34" s="172"/>
      <c r="J34" s="172"/>
      <c r="K34" s="173"/>
      <c r="L34" s="104"/>
      <c r="M34" s="134"/>
      <c r="N34" s="134"/>
      <c r="O34" s="134"/>
      <c r="P34" s="134"/>
    </row>
    <row r="35" spans="1:16" ht="24" customHeight="1">
      <c r="A35" s="184"/>
      <c r="B35" s="141"/>
      <c r="C35" s="141"/>
      <c r="D35" s="141"/>
      <c r="E35" s="139"/>
      <c r="F35" s="174"/>
      <c r="G35" s="175"/>
      <c r="H35" s="175"/>
      <c r="I35" s="175"/>
      <c r="J35" s="175"/>
      <c r="K35" s="176"/>
      <c r="L35" s="104"/>
      <c r="M35" s="134"/>
      <c r="N35" s="134"/>
      <c r="O35" s="134"/>
      <c r="P35" s="134"/>
    </row>
    <row r="36" spans="1:16" ht="24" customHeight="1">
      <c r="A36" s="183" t="s">
        <v>90</v>
      </c>
      <c r="B36" s="140" t="s">
        <v>87</v>
      </c>
      <c r="C36" s="140" t="s">
        <v>74</v>
      </c>
      <c r="D36" s="140" t="s">
        <v>75</v>
      </c>
      <c r="E36" s="138"/>
      <c r="F36" s="174"/>
      <c r="G36" s="175"/>
      <c r="H36" s="175"/>
      <c r="I36" s="175"/>
      <c r="J36" s="175"/>
      <c r="K36" s="176"/>
      <c r="L36" s="104"/>
      <c r="M36" s="134"/>
      <c r="N36" s="134"/>
      <c r="O36" s="134"/>
      <c r="P36" s="134"/>
    </row>
    <row r="37" spans="1:16" ht="24" customHeight="1">
      <c r="A37" s="184"/>
      <c r="B37" s="141"/>
      <c r="C37" s="141"/>
      <c r="D37" s="141"/>
      <c r="E37" s="139"/>
      <c r="F37" s="177"/>
      <c r="G37" s="178"/>
      <c r="H37" s="178"/>
      <c r="I37" s="178"/>
      <c r="J37" s="178"/>
      <c r="K37" s="179"/>
      <c r="L37" s="104"/>
      <c r="M37" s="134"/>
      <c r="N37" s="134"/>
      <c r="O37" s="134"/>
      <c r="P37" s="134"/>
    </row>
    <row r="38" spans="1:16" ht="14.25" customHeight="1">
      <c r="A38" s="6"/>
      <c r="B38" s="137"/>
      <c r="C38" s="6"/>
      <c r="D38" s="6"/>
      <c r="E38" s="6"/>
      <c r="F38" s="6"/>
      <c r="G38" s="79"/>
      <c r="H38" s="134"/>
      <c r="I38" s="134"/>
      <c r="J38" s="134"/>
      <c r="K38" s="134"/>
      <c r="L38" s="104"/>
      <c r="M38" s="134"/>
      <c r="N38" s="134"/>
      <c r="O38" s="134"/>
      <c r="P38" s="134"/>
    </row>
    <row r="39" spans="1:16" ht="12.75" customHeight="1">
      <c r="A39" s="65"/>
      <c r="H39" s="134"/>
      <c r="I39" s="134"/>
      <c r="J39" s="134"/>
      <c r="K39" s="134"/>
      <c r="L39" s="104"/>
      <c r="M39" s="134"/>
      <c r="N39" s="134"/>
      <c r="O39" s="134"/>
      <c r="P39" s="134"/>
    </row>
    <row r="40" spans="1:16">
      <c r="A40" s="130"/>
      <c r="B40" s="130"/>
      <c r="C40" s="6"/>
      <c r="D40" s="6"/>
      <c r="E40" s="6"/>
      <c r="F40" s="98"/>
      <c r="H40" s="134"/>
      <c r="I40" s="134"/>
      <c r="J40" s="134"/>
      <c r="K40" s="134"/>
      <c r="L40" s="104"/>
      <c r="M40" s="98"/>
      <c r="N40" s="97"/>
      <c r="O40" s="97"/>
      <c r="P40" s="97"/>
    </row>
    <row r="41" spans="1:16" ht="18" customHeight="1">
      <c r="A41" s="211"/>
      <c r="B41" s="211"/>
      <c r="C41" s="138"/>
      <c r="D41" s="138"/>
      <c r="E41" s="138"/>
      <c r="F41" s="98"/>
      <c r="H41" s="134"/>
      <c r="I41" s="134"/>
      <c r="J41" s="134"/>
      <c r="K41" s="134"/>
      <c r="L41" s="104"/>
      <c r="M41" s="98"/>
    </row>
    <row r="42" spans="1:16" ht="18" customHeight="1">
      <c r="A42" s="211"/>
      <c r="B42" s="211"/>
      <c r="C42" s="139"/>
      <c r="D42" s="139"/>
      <c r="E42" s="139"/>
      <c r="F42" s="98"/>
      <c r="H42" s="134"/>
      <c r="I42" s="134"/>
      <c r="J42" s="134"/>
      <c r="K42" s="134"/>
      <c r="L42" s="104"/>
      <c r="M42" s="98"/>
    </row>
    <row r="43" spans="1:16" ht="18" customHeight="1">
      <c r="A43" s="211"/>
      <c r="B43" s="211"/>
      <c r="C43" s="138"/>
      <c r="D43" s="138"/>
      <c r="E43" s="138"/>
      <c r="F43" s="98"/>
      <c r="H43" s="134"/>
      <c r="I43" s="134"/>
      <c r="J43" s="134"/>
      <c r="K43" s="134"/>
      <c r="L43" s="104"/>
      <c r="M43" s="98"/>
    </row>
  </sheetData>
  <mergeCells count="31">
    <mergeCell ref="B29:D29"/>
    <mergeCell ref="A2:K2"/>
    <mergeCell ref="J4:K4"/>
    <mergeCell ref="A6:B8"/>
    <mergeCell ref="C6:E6"/>
    <mergeCell ref="F6:F7"/>
    <mergeCell ref="G6:G7"/>
    <mergeCell ref="H6:H7"/>
    <mergeCell ref="I6:I7"/>
    <mergeCell ref="J6:J7"/>
    <mergeCell ref="K6:K8"/>
    <mergeCell ref="A14:B14"/>
    <mergeCell ref="B25:D25"/>
    <mergeCell ref="B26:D26"/>
    <mergeCell ref="B27:D27"/>
    <mergeCell ref="B28:D28"/>
    <mergeCell ref="A9:B9"/>
    <mergeCell ref="A10:B10"/>
    <mergeCell ref="A11:B11"/>
    <mergeCell ref="A12:B12"/>
    <mergeCell ref="A13:B13"/>
    <mergeCell ref="B30:D30"/>
    <mergeCell ref="A34:A35"/>
    <mergeCell ref="F34:K37"/>
    <mergeCell ref="A36:A37"/>
    <mergeCell ref="A41:B42"/>
    <mergeCell ref="A43:B43"/>
    <mergeCell ref="G25:H25"/>
    <mergeCell ref="I25:J25"/>
    <mergeCell ref="B32:C32"/>
    <mergeCell ref="D32:E32"/>
  </mergeCells>
  <phoneticPr fontId="1"/>
  <pageMargins left="0.70866141732283472" right="0.70866141732283472" top="0.35433070866141736" bottom="0.15748031496062992" header="0.31496062992125984" footer="0.31496062992125984"/>
  <pageSetup paperSize="9" scale="75" fitToHeight="0"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43" r:id="rId4" name="Check Box 7">
              <controlPr defaultSize="0" autoFill="0" autoLine="0" autoPict="0">
                <anchor moveWithCells="1">
                  <from>
                    <xdr:col>1</xdr:col>
                    <xdr:colOff>342900</xdr:colOff>
                    <xdr:row>34</xdr:row>
                    <xdr:rowOff>38100</xdr:rowOff>
                  </from>
                  <to>
                    <xdr:col>1</xdr:col>
                    <xdr:colOff>647700</xdr:colOff>
                    <xdr:row>34</xdr:row>
                    <xdr:rowOff>285750</xdr:rowOff>
                  </to>
                </anchor>
              </controlPr>
            </control>
          </mc:Choice>
        </mc:AlternateContent>
        <mc:AlternateContent xmlns:mc="http://schemas.openxmlformats.org/markup-compatibility/2006">
          <mc:Choice Requires="x14">
            <control shapeId="14344" r:id="rId5" name="Check Box 8">
              <controlPr defaultSize="0" autoFill="0" autoLine="0" autoPict="0">
                <anchor moveWithCells="1">
                  <from>
                    <xdr:col>1</xdr:col>
                    <xdr:colOff>352425</xdr:colOff>
                    <xdr:row>36</xdr:row>
                    <xdr:rowOff>28575</xdr:rowOff>
                  </from>
                  <to>
                    <xdr:col>1</xdr:col>
                    <xdr:colOff>657225</xdr:colOff>
                    <xdr:row>36</xdr:row>
                    <xdr:rowOff>276225</xdr:rowOff>
                  </to>
                </anchor>
              </controlPr>
            </control>
          </mc:Choice>
        </mc:AlternateContent>
        <mc:AlternateContent xmlns:mc="http://schemas.openxmlformats.org/markup-compatibility/2006">
          <mc:Choice Requires="x14">
            <control shapeId="14345" r:id="rId6" name="Check Box 9">
              <controlPr defaultSize="0" autoFill="0" autoLine="0" autoPict="0">
                <anchor moveWithCells="1">
                  <from>
                    <xdr:col>2</xdr:col>
                    <xdr:colOff>371475</xdr:colOff>
                    <xdr:row>34</xdr:row>
                    <xdr:rowOff>38100</xdr:rowOff>
                  </from>
                  <to>
                    <xdr:col>2</xdr:col>
                    <xdr:colOff>676275</xdr:colOff>
                    <xdr:row>34</xdr:row>
                    <xdr:rowOff>285750</xdr:rowOff>
                  </to>
                </anchor>
              </controlPr>
            </control>
          </mc:Choice>
        </mc:AlternateContent>
        <mc:AlternateContent xmlns:mc="http://schemas.openxmlformats.org/markup-compatibility/2006">
          <mc:Choice Requires="x14">
            <control shapeId="14346" r:id="rId7" name="Check Box 10">
              <controlPr defaultSize="0" autoFill="0" autoLine="0" autoPict="0">
                <anchor moveWithCells="1">
                  <from>
                    <xdr:col>3</xdr:col>
                    <xdr:colOff>381000</xdr:colOff>
                    <xdr:row>34</xdr:row>
                    <xdr:rowOff>38100</xdr:rowOff>
                  </from>
                  <to>
                    <xdr:col>3</xdr:col>
                    <xdr:colOff>685800</xdr:colOff>
                    <xdr:row>34</xdr:row>
                    <xdr:rowOff>285750</xdr:rowOff>
                  </to>
                </anchor>
              </controlPr>
            </control>
          </mc:Choice>
        </mc:AlternateContent>
        <mc:AlternateContent xmlns:mc="http://schemas.openxmlformats.org/markup-compatibility/2006">
          <mc:Choice Requires="x14">
            <control shapeId="14347" r:id="rId8" name="Check Box 11">
              <controlPr defaultSize="0" autoFill="0" autoLine="0" autoPict="0">
                <anchor moveWithCells="1">
                  <from>
                    <xdr:col>2</xdr:col>
                    <xdr:colOff>352425</xdr:colOff>
                    <xdr:row>36</xdr:row>
                    <xdr:rowOff>28575</xdr:rowOff>
                  </from>
                  <to>
                    <xdr:col>2</xdr:col>
                    <xdr:colOff>657225</xdr:colOff>
                    <xdr:row>36</xdr:row>
                    <xdr:rowOff>276225</xdr:rowOff>
                  </to>
                </anchor>
              </controlPr>
            </control>
          </mc:Choice>
        </mc:AlternateContent>
        <mc:AlternateContent xmlns:mc="http://schemas.openxmlformats.org/markup-compatibility/2006">
          <mc:Choice Requires="x14">
            <control shapeId="14348" r:id="rId9" name="Check Box 12">
              <controlPr defaultSize="0" autoFill="0" autoLine="0" autoPict="0">
                <anchor moveWithCells="1">
                  <from>
                    <xdr:col>3</xdr:col>
                    <xdr:colOff>352425</xdr:colOff>
                    <xdr:row>36</xdr:row>
                    <xdr:rowOff>28575</xdr:rowOff>
                  </from>
                  <to>
                    <xdr:col>3</xdr:col>
                    <xdr:colOff>657225</xdr:colOff>
                    <xdr:row>36</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9"/>
  <sheetViews>
    <sheetView view="pageBreakPreview" zoomScale="110" zoomScaleNormal="75" zoomScaleSheetLayoutView="110" workbookViewId="0">
      <selection activeCell="D13" sqref="D13"/>
    </sheetView>
  </sheetViews>
  <sheetFormatPr defaultColWidth="9" defaultRowHeight="13.5"/>
  <cols>
    <col min="1" max="1" width="3.125" style="3" customWidth="1"/>
    <col min="2" max="2" width="34.125" style="3" customWidth="1"/>
    <col min="3" max="3" width="8.625" style="3" customWidth="1"/>
    <col min="4" max="4" width="30.75" style="3" customWidth="1"/>
    <col min="5" max="5" width="3.625" style="3" bestFit="1" customWidth="1"/>
    <col min="6" max="6" width="6.25" style="3" bestFit="1" customWidth="1"/>
    <col min="7" max="7" width="6" style="3" bestFit="1" customWidth="1"/>
    <col min="8" max="8" width="9" style="3"/>
    <col min="9" max="9" width="15.625" style="3" bestFit="1" customWidth="1"/>
    <col min="10" max="16384" width="9" style="3"/>
  </cols>
  <sheetData>
    <row r="1" spans="1:4">
      <c r="D1" s="4" t="s">
        <v>2</v>
      </c>
    </row>
    <row r="2" spans="1:4">
      <c r="D2" s="4"/>
    </row>
    <row r="3" spans="1:4" ht="14.25">
      <c r="A3" s="213" t="s">
        <v>102</v>
      </c>
      <c r="B3" s="213"/>
      <c r="C3" s="213"/>
      <c r="D3" s="213"/>
    </row>
    <row r="4" spans="1:4">
      <c r="A4" s="5"/>
      <c r="B4" s="5"/>
      <c r="C4" s="5"/>
      <c r="D4" s="5"/>
    </row>
    <row r="5" spans="1:4" ht="14.25">
      <c r="A5" s="2" t="s">
        <v>3</v>
      </c>
      <c r="B5" s="6"/>
      <c r="C5" s="6"/>
      <c r="D5" s="6"/>
    </row>
    <row r="6" spans="1:4">
      <c r="A6" s="6"/>
      <c r="B6" s="6"/>
      <c r="C6" s="6"/>
      <c r="D6" s="7" t="s">
        <v>5</v>
      </c>
    </row>
    <row r="7" spans="1:4" ht="15.2" customHeight="1">
      <c r="A7" s="214" t="s">
        <v>6</v>
      </c>
      <c r="B7" s="215"/>
      <c r="C7" s="214" t="s">
        <v>1</v>
      </c>
      <c r="D7" s="215"/>
    </row>
    <row r="8" spans="1:4" ht="21" customHeight="1">
      <c r="A8" s="216"/>
      <c r="B8" s="218" t="s">
        <v>84</v>
      </c>
      <c r="C8" s="183"/>
      <c r="D8" s="220"/>
    </row>
    <row r="9" spans="1:4" ht="21" customHeight="1">
      <c r="A9" s="217"/>
      <c r="B9" s="219"/>
      <c r="C9" s="221"/>
      <c r="D9" s="222"/>
    </row>
    <row r="10" spans="1:4" ht="18.600000000000001" customHeight="1">
      <c r="A10" s="217"/>
      <c r="B10" s="226" t="s">
        <v>8</v>
      </c>
      <c r="C10" s="231"/>
      <c r="D10" s="231"/>
    </row>
    <row r="11" spans="1:4" ht="18.600000000000001" customHeight="1">
      <c r="A11" s="225"/>
      <c r="B11" s="227"/>
      <c r="C11" s="232"/>
      <c r="D11" s="232"/>
    </row>
    <row r="12" spans="1:4" ht="23.25" customHeight="1">
      <c r="A12" s="223" t="s">
        <v>0</v>
      </c>
      <c r="B12" s="224"/>
      <c r="C12" s="233">
        <f>SUM(D8:D11)</f>
        <v>0</v>
      </c>
      <c r="D12" s="233"/>
    </row>
    <row r="13" spans="1:4" ht="15.95" customHeight="1">
      <c r="A13" s="1"/>
      <c r="B13" s="1"/>
      <c r="C13" s="1"/>
      <c r="D13" s="8"/>
    </row>
    <row r="14" spans="1:4" ht="14.25">
      <c r="A14" s="2" t="s">
        <v>4</v>
      </c>
      <c r="B14" s="6"/>
      <c r="C14" s="6"/>
      <c r="D14" s="6"/>
    </row>
    <row r="15" spans="1:4">
      <c r="B15" s="9"/>
      <c r="C15" s="9"/>
      <c r="D15" s="10" t="s">
        <v>5</v>
      </c>
    </row>
    <row r="16" spans="1:4" ht="18.75" customHeight="1">
      <c r="A16" s="214" t="s">
        <v>6</v>
      </c>
      <c r="B16" s="215"/>
      <c r="C16" s="234" t="s">
        <v>1</v>
      </c>
      <c r="D16" s="235"/>
    </row>
    <row r="17" spans="1:9" ht="21.95" customHeight="1">
      <c r="A17" s="11"/>
      <c r="B17" s="12" t="s">
        <v>9</v>
      </c>
      <c r="C17" s="183"/>
      <c r="D17" s="220"/>
    </row>
    <row r="18" spans="1:9" ht="21.95" customHeight="1">
      <c r="A18" s="13"/>
      <c r="B18" s="14" t="s">
        <v>10</v>
      </c>
      <c r="C18" s="221"/>
      <c r="D18" s="222"/>
    </row>
    <row r="19" spans="1:9" ht="21.95" customHeight="1">
      <c r="A19" s="13"/>
      <c r="B19" s="14"/>
      <c r="C19" s="221"/>
      <c r="D19" s="222"/>
    </row>
    <row r="20" spans="1:9" ht="21.95" customHeight="1">
      <c r="A20" s="15"/>
      <c r="B20" s="16"/>
      <c r="C20" s="184"/>
      <c r="D20" s="228"/>
    </row>
    <row r="21" spans="1:9" ht="22.5" customHeight="1">
      <c r="A21" s="223" t="s">
        <v>0</v>
      </c>
      <c r="B21" s="224"/>
      <c r="C21" s="229">
        <f>SUM(D17:D20)</f>
        <v>0</v>
      </c>
      <c r="D21" s="230"/>
    </row>
    <row r="22" spans="1:9" ht="12" customHeight="1">
      <c r="A22" s="1"/>
      <c r="B22" s="1"/>
      <c r="C22" s="1"/>
      <c r="D22" s="17"/>
      <c r="E22" s="6"/>
      <c r="F22" s="18"/>
      <c r="G22" s="8"/>
      <c r="H22" s="19"/>
      <c r="I22" s="6"/>
    </row>
    <row r="23" spans="1:9">
      <c r="A23" s="1"/>
      <c r="B23" s="20" t="s">
        <v>7</v>
      </c>
      <c r="C23" s="20"/>
      <c r="D23" s="17"/>
      <c r="E23" s="6"/>
      <c r="F23" s="18"/>
      <c r="G23" s="8"/>
      <c r="H23" s="19"/>
      <c r="I23" s="6"/>
    </row>
    <row r="24" spans="1:9">
      <c r="A24" s="1"/>
      <c r="B24" s="20"/>
      <c r="C24" s="20"/>
      <c r="D24" s="17"/>
      <c r="E24" s="6"/>
      <c r="F24" s="18"/>
      <c r="G24" s="8"/>
      <c r="H24" s="19"/>
      <c r="I24" s="6"/>
    </row>
    <row r="25" spans="1:9">
      <c r="A25" s="1"/>
      <c r="B25" s="20" t="s">
        <v>18</v>
      </c>
      <c r="C25" s="20" t="s">
        <v>86</v>
      </c>
      <c r="D25" s="155">
        <f>基本情報!C6</f>
        <v>0</v>
      </c>
      <c r="E25" s="6"/>
      <c r="F25" s="18"/>
      <c r="G25" s="8"/>
      <c r="H25" s="19"/>
      <c r="I25" s="6"/>
    </row>
    <row r="26" spans="1:9">
      <c r="C26" s="3" t="s">
        <v>85</v>
      </c>
      <c r="D26" s="156">
        <f>基本情報!C9</f>
        <v>0</v>
      </c>
    </row>
    <row r="28" spans="1:9" ht="33.950000000000003" customHeight="1"/>
    <row r="29" spans="1:9" ht="33.950000000000003" customHeight="1">
      <c r="D29" s="21"/>
    </row>
  </sheetData>
  <mergeCells count="19">
    <mergeCell ref="C19:D19"/>
    <mergeCell ref="C20:D20"/>
    <mergeCell ref="C21:D21"/>
    <mergeCell ref="C10:D11"/>
    <mergeCell ref="C12:D12"/>
    <mergeCell ref="C16:D16"/>
    <mergeCell ref="C17:D17"/>
    <mergeCell ref="C18:D18"/>
    <mergeCell ref="A16:B16"/>
    <mergeCell ref="A21:B21"/>
    <mergeCell ref="A10:A11"/>
    <mergeCell ref="B10:B11"/>
    <mergeCell ref="A12:B12"/>
    <mergeCell ref="A3:D3"/>
    <mergeCell ref="A7:B7"/>
    <mergeCell ref="A8:A9"/>
    <mergeCell ref="B8:B9"/>
    <mergeCell ref="C7:D7"/>
    <mergeCell ref="C8:D9"/>
  </mergeCells>
  <phoneticPr fontId="1"/>
  <conditionalFormatting sqref="G22">
    <cfRule type="cellIs" dxfId="1" priority="2" stopIfTrue="1" operator="lessThan">
      <formula>0</formula>
    </cfRule>
  </conditionalFormatting>
  <conditionalFormatting sqref="G23:G25">
    <cfRule type="cellIs" dxfId="0" priority="1" stopIfTrue="1" operator="lessThan">
      <formula>0</formula>
    </cfRule>
  </conditionalFormatting>
  <printOptions horizontalCentered="1"/>
  <pageMargins left="0.59055118110236227" right="0.59055118110236227" top="0.59055118110236227" bottom="0.59055118110236227" header="0.51181102362204722" footer="0.51181102362204722"/>
  <pageSetup paperSize="9" firstPageNumber="2"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基本情報</vt:lpstr>
      <vt:lpstr>(様式1)申請書</vt:lpstr>
      <vt:lpstr>(様式1-2)所要額調書、計画書</vt:lpstr>
      <vt:lpstr>(様式1-2)記載例</vt:lpstr>
      <vt:lpstr>歳入歳出予算書</vt:lpstr>
      <vt:lpstr>'(様式1)申請書'!Print_Area</vt:lpstr>
      <vt:lpstr>'(様式1-2)記載例'!Print_Area</vt:lpstr>
      <vt:lpstr>'(様式1-2)所要額調書、計画書'!Print_Area</vt:lpstr>
      <vt:lpstr>基本情報!Print_Area</vt:lpstr>
      <vt:lpstr>歳入歳出予算書!Print_Area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　里実</dc:creator>
  <cp:lastModifiedBy>富山県</cp:lastModifiedBy>
  <cp:lastPrinted>2023-05-23T07:54:26Z</cp:lastPrinted>
  <dcterms:created xsi:type="dcterms:W3CDTF">2021-10-22T09:22:13Z</dcterms:created>
  <dcterms:modified xsi:type="dcterms:W3CDTF">2023-06-08T06:42:46Z</dcterms:modified>
</cp:coreProperties>
</file>