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628BE3C0-4430-472A-B1BA-2DEF56F02224}" xr6:coauthVersionLast="47" xr6:coauthVersionMax="47" xr10:uidLastSave="{00000000-0000-0000-0000-000000000000}"/>
  <bookViews>
    <workbookView xWindow="28680" yWindow="-120" windowWidth="29040" windowHeight="15720" activeTab="1" xr2:uid="{00000000-000D-0000-FFFF-FFFF00000000}"/>
  </bookViews>
  <sheets>
    <sheet name="住居費確認シート（施設ごとに作成してください）" sheetId="5" r:id="rId1"/>
    <sheet name="記入例" sheetId="1" r:id="rId2"/>
  </sheets>
  <definedNames>
    <definedName name="_xlnm.Print_Area" localSheetId="1">記入例!$A$1:$H$102</definedName>
    <definedName name="_xlnm.Print_Area" localSheetId="0">'住居費確認シート（施設ごとに作成してください）'!$A$1:$H$103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9" i="1" l="1"/>
  <c r="E48" i="1"/>
  <c r="E47" i="1"/>
  <c r="G47" i="1" s="1"/>
  <c r="H47" i="1" s="1"/>
  <c r="E46" i="1"/>
  <c r="G46" i="1" s="1"/>
  <c r="H46" i="1" s="1"/>
  <c r="E45" i="1"/>
  <c r="G45" i="1" s="1"/>
  <c r="H45" i="1" s="1"/>
  <c r="E44" i="1"/>
  <c r="E43" i="1"/>
  <c r="E42" i="1"/>
  <c r="G42" i="1" s="1"/>
  <c r="H42" i="1" s="1"/>
  <c r="F92" i="5"/>
  <c r="D92" i="5"/>
  <c r="C92" i="5"/>
  <c r="B92" i="5"/>
  <c r="E91" i="5"/>
  <c r="G91" i="5" s="1"/>
  <c r="H91" i="5" s="1"/>
  <c r="E90" i="5"/>
  <c r="G90" i="5" s="1"/>
  <c r="H90" i="5" s="1"/>
  <c r="G89" i="5"/>
  <c r="H89" i="5" s="1"/>
  <c r="E89" i="5"/>
  <c r="E88" i="5"/>
  <c r="G88" i="5" s="1"/>
  <c r="H88" i="5" s="1"/>
  <c r="E87" i="5"/>
  <c r="G87" i="5" s="1"/>
  <c r="H87" i="5" s="1"/>
  <c r="E86" i="5"/>
  <c r="G86" i="5" s="1"/>
  <c r="H86" i="5" s="1"/>
  <c r="G85" i="5"/>
  <c r="H85" i="5" s="1"/>
  <c r="E85" i="5"/>
  <c r="E84" i="5"/>
  <c r="G84" i="5" s="1"/>
  <c r="H84" i="5" s="1"/>
  <c r="E83" i="5"/>
  <c r="G83" i="5" s="1"/>
  <c r="H83" i="5" s="1"/>
  <c r="E82" i="5"/>
  <c r="G82" i="5" s="1"/>
  <c r="H82" i="5" s="1"/>
  <c r="E81" i="5"/>
  <c r="G81" i="5" s="1"/>
  <c r="H81" i="5" s="1"/>
  <c r="E80" i="5"/>
  <c r="E92" i="5" s="1"/>
  <c r="F70" i="5"/>
  <c r="D70" i="5"/>
  <c r="C70" i="5"/>
  <c r="B70" i="5"/>
  <c r="E69" i="5"/>
  <c r="G69" i="5" s="1"/>
  <c r="H69" i="5" s="1"/>
  <c r="E68" i="5"/>
  <c r="G68" i="5" s="1"/>
  <c r="H68" i="5" s="1"/>
  <c r="E67" i="5"/>
  <c r="G67" i="5" s="1"/>
  <c r="H67" i="5" s="1"/>
  <c r="E66" i="5"/>
  <c r="G66" i="5" s="1"/>
  <c r="H66" i="5" s="1"/>
  <c r="E65" i="5"/>
  <c r="G65" i="5" s="1"/>
  <c r="H65" i="5" s="1"/>
  <c r="E64" i="5"/>
  <c r="G64" i="5" s="1"/>
  <c r="H64" i="5" s="1"/>
  <c r="E63" i="5"/>
  <c r="G63" i="5" s="1"/>
  <c r="H63" i="5" s="1"/>
  <c r="E62" i="5"/>
  <c r="G62" i="5" s="1"/>
  <c r="H62" i="5" s="1"/>
  <c r="E61" i="5"/>
  <c r="G61" i="5" s="1"/>
  <c r="H61" i="5" s="1"/>
  <c r="E60" i="5"/>
  <c r="G60" i="5" s="1"/>
  <c r="H60" i="5" s="1"/>
  <c r="E59" i="5"/>
  <c r="G59" i="5" s="1"/>
  <c r="H59" i="5" s="1"/>
  <c r="E58" i="5"/>
  <c r="G58" i="5" s="1"/>
  <c r="F49" i="5"/>
  <c r="D49" i="5"/>
  <c r="C49" i="5"/>
  <c r="B49" i="5"/>
  <c r="E48" i="5"/>
  <c r="G48" i="5" s="1"/>
  <c r="H48" i="5" s="1"/>
  <c r="E47" i="5"/>
  <c r="G47" i="5" s="1"/>
  <c r="H47" i="5" s="1"/>
  <c r="E46" i="5"/>
  <c r="G46" i="5" s="1"/>
  <c r="H46" i="5" s="1"/>
  <c r="E45" i="5"/>
  <c r="G45" i="5" s="1"/>
  <c r="H45" i="5" s="1"/>
  <c r="E44" i="5"/>
  <c r="G44" i="5" s="1"/>
  <c r="H44" i="5" s="1"/>
  <c r="E43" i="5"/>
  <c r="G43" i="5" s="1"/>
  <c r="H43" i="5" s="1"/>
  <c r="E42" i="5"/>
  <c r="G42" i="5" s="1"/>
  <c r="H42" i="5" s="1"/>
  <c r="E41" i="5"/>
  <c r="G41" i="5" s="1"/>
  <c r="H41" i="5" s="1"/>
  <c r="G40" i="5"/>
  <c r="H40" i="5" s="1"/>
  <c r="E40" i="5"/>
  <c r="E39" i="5"/>
  <c r="G39" i="5" s="1"/>
  <c r="H39" i="5" s="1"/>
  <c r="E38" i="5"/>
  <c r="G38" i="5" s="1"/>
  <c r="H38" i="5" s="1"/>
  <c r="E37" i="5"/>
  <c r="G37" i="5" s="1"/>
  <c r="F27" i="5"/>
  <c r="D27" i="5"/>
  <c r="C27" i="5"/>
  <c r="B27" i="5"/>
  <c r="E26" i="5"/>
  <c r="G26" i="5" s="1"/>
  <c r="H26" i="5" s="1"/>
  <c r="E25" i="5"/>
  <c r="G25" i="5" s="1"/>
  <c r="H25" i="5" s="1"/>
  <c r="E24" i="5"/>
  <c r="G24" i="5" s="1"/>
  <c r="H24" i="5" s="1"/>
  <c r="E23" i="5"/>
  <c r="G23" i="5" s="1"/>
  <c r="H23" i="5" s="1"/>
  <c r="E22" i="5"/>
  <c r="G22" i="5" s="1"/>
  <c r="H22" i="5" s="1"/>
  <c r="E21" i="5"/>
  <c r="G21" i="5" s="1"/>
  <c r="H21" i="5" s="1"/>
  <c r="E20" i="5"/>
  <c r="G20" i="5" s="1"/>
  <c r="H20" i="5" s="1"/>
  <c r="E19" i="5"/>
  <c r="G19" i="5" s="1"/>
  <c r="H19" i="5" s="1"/>
  <c r="E18" i="5"/>
  <c r="G18" i="5" s="1"/>
  <c r="H18" i="5" s="1"/>
  <c r="E17" i="5"/>
  <c r="G17" i="5" s="1"/>
  <c r="H17" i="5" s="1"/>
  <c r="E16" i="5"/>
  <c r="G16" i="5" s="1"/>
  <c r="H16" i="5" s="1"/>
  <c r="E15" i="5"/>
  <c r="G15" i="5" s="1"/>
  <c r="H15" i="5" s="1"/>
  <c r="F92" i="1"/>
  <c r="D92" i="1"/>
  <c r="C92" i="1"/>
  <c r="B92" i="1"/>
  <c r="E91" i="1"/>
  <c r="G91" i="1" s="1"/>
  <c r="H91" i="1" s="1"/>
  <c r="E90" i="1"/>
  <c r="G90" i="1" s="1"/>
  <c r="H90" i="1" s="1"/>
  <c r="E89" i="1"/>
  <c r="G89" i="1" s="1"/>
  <c r="H89" i="1" s="1"/>
  <c r="E88" i="1"/>
  <c r="G88" i="1" s="1"/>
  <c r="H88" i="1" s="1"/>
  <c r="E87" i="1"/>
  <c r="G87" i="1" s="1"/>
  <c r="H87" i="1" s="1"/>
  <c r="G86" i="1"/>
  <c r="H86" i="1" s="1"/>
  <c r="E86" i="1"/>
  <c r="E85" i="1"/>
  <c r="G85" i="1" s="1"/>
  <c r="H85" i="1" s="1"/>
  <c r="E84" i="1"/>
  <c r="G84" i="1" s="1"/>
  <c r="H84" i="1" s="1"/>
  <c r="E83" i="1"/>
  <c r="G83" i="1" s="1"/>
  <c r="H83" i="1" s="1"/>
  <c r="G82" i="1"/>
  <c r="H82" i="1" s="1"/>
  <c r="E82" i="1"/>
  <c r="E81" i="1"/>
  <c r="E80" i="1"/>
  <c r="G80" i="1" s="1"/>
  <c r="F70" i="1"/>
  <c r="D70" i="1"/>
  <c r="C70" i="1"/>
  <c r="B70" i="1"/>
  <c r="G69" i="1"/>
  <c r="H69" i="1" s="1"/>
  <c r="E68" i="1"/>
  <c r="G68" i="1" s="1"/>
  <c r="H68" i="1" s="1"/>
  <c r="E67" i="1"/>
  <c r="G67" i="1" s="1"/>
  <c r="H67" i="1" s="1"/>
  <c r="G66" i="1"/>
  <c r="H66" i="1" s="1"/>
  <c r="E66" i="1"/>
  <c r="E65" i="1"/>
  <c r="G65" i="1" s="1"/>
  <c r="H65" i="1" s="1"/>
  <c r="E64" i="1"/>
  <c r="G64" i="1" s="1"/>
  <c r="H64" i="1" s="1"/>
  <c r="E63" i="1"/>
  <c r="G63" i="1" s="1"/>
  <c r="H63" i="1" s="1"/>
  <c r="E62" i="1"/>
  <c r="G62" i="1" s="1"/>
  <c r="H62" i="1" s="1"/>
  <c r="E61" i="1"/>
  <c r="G61" i="1" s="1"/>
  <c r="H61" i="1" s="1"/>
  <c r="E60" i="1"/>
  <c r="G60" i="1" s="1"/>
  <c r="H60" i="1" s="1"/>
  <c r="E59" i="1"/>
  <c r="G59" i="1" s="1"/>
  <c r="H59" i="1" s="1"/>
  <c r="E58" i="1"/>
  <c r="G58" i="1" s="1"/>
  <c r="F49" i="1"/>
  <c r="D49" i="1"/>
  <c r="C49" i="1"/>
  <c r="B49" i="1"/>
  <c r="G48" i="1"/>
  <c r="H48" i="1" s="1"/>
  <c r="G44" i="1"/>
  <c r="H44" i="1" s="1"/>
  <c r="G43" i="1"/>
  <c r="H43" i="1" s="1"/>
  <c r="E41" i="1"/>
  <c r="G41" i="1" s="1"/>
  <c r="H41" i="1" s="1"/>
  <c r="E40" i="1"/>
  <c r="G40" i="1" s="1"/>
  <c r="H40" i="1" s="1"/>
  <c r="E39" i="1"/>
  <c r="G39" i="1" s="1"/>
  <c r="H39" i="1" s="1"/>
  <c r="E38" i="1"/>
  <c r="G38" i="1" s="1"/>
  <c r="H38" i="1" s="1"/>
  <c r="E37" i="1"/>
  <c r="G37" i="1" s="1"/>
  <c r="D27" i="1"/>
  <c r="C27" i="1"/>
  <c r="B27" i="1"/>
  <c r="E26" i="1"/>
  <c r="E25" i="1"/>
  <c r="E24" i="1"/>
  <c r="E23" i="1"/>
  <c r="E22" i="1"/>
  <c r="E21" i="1"/>
  <c r="E20" i="1"/>
  <c r="E19" i="1"/>
  <c r="E18" i="1"/>
  <c r="E17" i="1"/>
  <c r="E16" i="1"/>
  <c r="E15" i="1"/>
  <c r="F27" i="1"/>
  <c r="E92" i="1" l="1"/>
  <c r="H27" i="5"/>
  <c r="C95" i="5" s="1"/>
  <c r="H58" i="5"/>
  <c r="H70" i="5" s="1"/>
  <c r="E95" i="5" s="1"/>
  <c r="G70" i="5"/>
  <c r="G49" i="5"/>
  <c r="H37" i="5"/>
  <c r="H49" i="5" s="1"/>
  <c r="D95" i="5" s="1"/>
  <c r="G27" i="5"/>
  <c r="E70" i="5"/>
  <c r="E49" i="5"/>
  <c r="G80" i="5"/>
  <c r="E27" i="5"/>
  <c r="H80" i="1"/>
  <c r="G81" i="1"/>
  <c r="H81" i="1" s="1"/>
  <c r="H58" i="1"/>
  <c r="H70" i="1" s="1"/>
  <c r="E95" i="1" s="1"/>
  <c r="G70" i="1"/>
  <c r="E70" i="1"/>
  <c r="H37" i="1"/>
  <c r="H49" i="1" s="1"/>
  <c r="D95" i="1" s="1"/>
  <c r="G49" i="1"/>
  <c r="E49" i="1"/>
  <c r="E27" i="1"/>
  <c r="H80" i="5" l="1"/>
  <c r="H92" i="5" s="1"/>
  <c r="F95" i="5" s="1"/>
  <c r="G95" i="5" s="1"/>
  <c r="E98" i="5" s="1"/>
  <c r="G92" i="5"/>
  <c r="G92" i="1"/>
  <c r="H92" i="1"/>
  <c r="F95" i="1" s="1"/>
  <c r="G15" i="1" l="1"/>
  <c r="H15" i="1" s="1"/>
  <c r="G18" i="1"/>
  <c r="H18" i="1" s="1"/>
  <c r="G20" i="1"/>
  <c r="H20" i="1" s="1"/>
  <c r="G24" i="1"/>
  <c r="H24" i="1" s="1"/>
  <c r="G17" i="1"/>
  <c r="H17" i="1" s="1"/>
  <c r="G26" i="1"/>
  <c r="H26" i="1" s="1"/>
  <c r="G25" i="1"/>
  <c r="H25" i="1" s="1"/>
  <c r="G19" i="1"/>
  <c r="H19" i="1" s="1"/>
  <c r="G23" i="1"/>
  <c r="H23" i="1" s="1"/>
  <c r="G22" i="1"/>
  <c r="H22" i="1" s="1"/>
  <c r="G16" i="1"/>
  <c r="H16" i="1" s="1"/>
  <c r="G21" i="1"/>
  <c r="H21" i="1" s="1"/>
  <c r="H27" i="1" l="1"/>
  <c r="C95" i="1" s="1"/>
  <c r="G95" i="1" s="1"/>
  <c r="E98" i="1" s="1"/>
  <c r="G27" i="1"/>
</calcChain>
</file>

<file path=xl/sharedStrings.xml><?xml version="1.0" encoding="utf-8"?>
<sst xmlns="http://schemas.openxmlformats.org/spreadsheetml/2006/main" count="265" uniqueCount="71">
  <si>
    <t>補助対象外国人介護人材氏名</t>
    <rPh sb="0" eb="2">
      <t>ホジョ</t>
    </rPh>
    <rPh sb="2" eb="4">
      <t>タイショウ</t>
    </rPh>
    <rPh sb="4" eb="6">
      <t>ガイコク</t>
    </rPh>
    <rPh sb="6" eb="7">
      <t>ジン</t>
    </rPh>
    <rPh sb="7" eb="9">
      <t>カイゴ</t>
    </rPh>
    <rPh sb="9" eb="11">
      <t>ジンザイ</t>
    </rPh>
    <rPh sb="11" eb="13">
      <t>シメイ</t>
    </rPh>
    <phoneticPr fontId="1"/>
  </si>
  <si>
    <t>補助対象期間（開始日～完了予定日）</t>
    <rPh sb="0" eb="2">
      <t>ホジョ</t>
    </rPh>
    <rPh sb="2" eb="4">
      <t>タイショウ</t>
    </rPh>
    <rPh sb="4" eb="6">
      <t>キカン</t>
    </rPh>
    <rPh sb="7" eb="10">
      <t>カイシビ</t>
    </rPh>
    <rPh sb="11" eb="13">
      <t>カンリョウ</t>
    </rPh>
    <rPh sb="13" eb="16">
      <t>ヨテイビ</t>
    </rPh>
    <phoneticPr fontId="1"/>
  </si>
  <si>
    <t>賃借料</t>
    <rPh sb="0" eb="3">
      <t>チンシャクリョウ</t>
    </rPh>
    <phoneticPr fontId="1"/>
  </si>
  <si>
    <t>共益費</t>
    <rPh sb="0" eb="3">
      <t>キョウエキヒ</t>
    </rPh>
    <phoneticPr fontId="1"/>
  </si>
  <si>
    <t>10月分</t>
    <rPh sb="2" eb="3">
      <t>ガツ</t>
    </rPh>
    <rPh sb="3" eb="4">
      <t>ブン</t>
    </rPh>
    <phoneticPr fontId="1"/>
  </si>
  <si>
    <t>11月分</t>
    <rPh sb="2" eb="4">
      <t>ガツブン</t>
    </rPh>
    <phoneticPr fontId="1"/>
  </si>
  <si>
    <t>12月分</t>
    <rPh sb="2" eb="3">
      <t>ガツ</t>
    </rPh>
    <rPh sb="3" eb="4">
      <t>ブン</t>
    </rPh>
    <phoneticPr fontId="1"/>
  </si>
  <si>
    <t>１月分</t>
    <rPh sb="1" eb="2">
      <t>ガツ</t>
    </rPh>
    <rPh sb="2" eb="3">
      <t>ブン</t>
    </rPh>
    <phoneticPr fontId="1"/>
  </si>
  <si>
    <t>２月分</t>
    <rPh sb="1" eb="2">
      <t>ガツ</t>
    </rPh>
    <rPh sb="2" eb="3">
      <t>ブン</t>
    </rPh>
    <phoneticPr fontId="1"/>
  </si>
  <si>
    <t>３月分</t>
    <rPh sb="1" eb="2">
      <t>ガツ</t>
    </rPh>
    <rPh sb="2" eb="3">
      <t>ブン</t>
    </rPh>
    <phoneticPr fontId="1"/>
  </si>
  <si>
    <t>４月分</t>
    <rPh sb="1" eb="2">
      <t>ガツ</t>
    </rPh>
    <rPh sb="2" eb="3">
      <t>ブン</t>
    </rPh>
    <phoneticPr fontId="1"/>
  </si>
  <si>
    <t>５月分</t>
    <rPh sb="1" eb="3">
      <t>ガツブン</t>
    </rPh>
    <phoneticPr fontId="1"/>
  </si>
  <si>
    <t>６月分</t>
    <rPh sb="1" eb="2">
      <t>ガツ</t>
    </rPh>
    <rPh sb="2" eb="3">
      <t>ブン</t>
    </rPh>
    <phoneticPr fontId="1"/>
  </si>
  <si>
    <t>７月分</t>
    <rPh sb="1" eb="3">
      <t>ガツブン</t>
    </rPh>
    <phoneticPr fontId="1"/>
  </si>
  <si>
    <t>８月分</t>
    <rPh sb="1" eb="2">
      <t>ガツ</t>
    </rPh>
    <rPh sb="2" eb="3">
      <t>ブン</t>
    </rPh>
    <phoneticPr fontId="1"/>
  </si>
  <si>
    <t>９月分</t>
    <rPh sb="1" eb="3">
      <t>ガツブン</t>
    </rPh>
    <phoneticPr fontId="1"/>
  </si>
  <si>
    <t>計
(a)</t>
    <rPh sb="0" eb="1">
      <t>ケイ</t>
    </rPh>
    <phoneticPr fontId="1"/>
  </si>
  <si>
    <t>居住者負担額
(b)</t>
    <rPh sb="0" eb="3">
      <t>キョジュウシャ</t>
    </rPh>
    <rPh sb="3" eb="5">
      <t>フタン</t>
    </rPh>
    <rPh sb="5" eb="6">
      <t>ガク</t>
    </rPh>
    <phoneticPr fontId="1"/>
  </si>
  <si>
    <t>合計</t>
    <rPh sb="0" eb="2">
      <t>ゴウケイ</t>
    </rPh>
    <phoneticPr fontId="1"/>
  </si>
  <si>
    <t xml:space="preserve">  年　　月　　日～　　年　　月　　日</t>
    <rPh sb="2" eb="3">
      <t>ネン</t>
    </rPh>
    <rPh sb="5" eb="6">
      <t>ガツ</t>
    </rPh>
    <rPh sb="8" eb="9">
      <t>ニチ</t>
    </rPh>
    <rPh sb="12" eb="13">
      <t>ネン</t>
    </rPh>
    <rPh sb="15" eb="16">
      <t>ガツ</t>
    </rPh>
    <rPh sb="18" eb="19">
      <t>ニチ</t>
    </rPh>
    <phoneticPr fontId="1"/>
  </si>
  <si>
    <t>　年　月　日</t>
    <rPh sb="1" eb="2">
      <t>ネン</t>
    </rPh>
    <rPh sb="3" eb="4">
      <t>ガツ</t>
    </rPh>
    <rPh sb="5" eb="6">
      <t>ニチ</t>
    </rPh>
    <phoneticPr fontId="1"/>
  </si>
  <si>
    <t>【２人目】</t>
    <rPh sb="2" eb="3">
      <t>ニン</t>
    </rPh>
    <rPh sb="3" eb="4">
      <t>メ</t>
    </rPh>
    <phoneticPr fontId="1"/>
  </si>
  <si>
    <t>【３人目】</t>
    <rPh sb="2" eb="3">
      <t>ニン</t>
    </rPh>
    <rPh sb="3" eb="4">
      <t>メ</t>
    </rPh>
    <phoneticPr fontId="1"/>
  </si>
  <si>
    <t>合計</t>
    <rPh sb="0" eb="2">
      <t>ゴウケイ</t>
    </rPh>
    <phoneticPr fontId="1"/>
  </si>
  <si>
    <t>住所（市町村名から建物部屋番号まで）</t>
    <rPh sb="0" eb="2">
      <t>ジュウショ</t>
    </rPh>
    <phoneticPr fontId="1"/>
  </si>
  <si>
    <t>【１人目】</t>
    <rPh sb="2" eb="3">
      <t>ニン</t>
    </rPh>
    <rPh sb="3" eb="4">
      <t>メ</t>
    </rPh>
    <phoneticPr fontId="1"/>
  </si>
  <si>
    <t>法人名</t>
    <rPh sb="0" eb="2">
      <t>ホウジン</t>
    </rPh>
    <rPh sb="2" eb="3">
      <t>メイ</t>
    </rPh>
    <phoneticPr fontId="6"/>
  </si>
  <si>
    <t>施設名</t>
    <rPh sb="0" eb="2">
      <t>シセツ</t>
    </rPh>
    <rPh sb="2" eb="3">
      <t>メイ</t>
    </rPh>
    <phoneticPr fontId="6"/>
  </si>
  <si>
    <t>住居費確認シート</t>
    <rPh sb="0" eb="3">
      <t>ジュウキョヒ</t>
    </rPh>
    <rPh sb="3" eb="5">
      <t>カクニン</t>
    </rPh>
    <phoneticPr fontId="1"/>
  </si>
  <si>
    <t>上記物件の入居者数（本人含む）</t>
    <rPh sb="0" eb="2">
      <t>ジョウキ</t>
    </rPh>
    <rPh sb="2" eb="4">
      <t>ブッケン</t>
    </rPh>
    <rPh sb="5" eb="8">
      <t>ニュウキョシャ</t>
    </rPh>
    <rPh sb="8" eb="9">
      <t>スウ</t>
    </rPh>
    <rPh sb="10" eb="12">
      <t>ホンニン</t>
    </rPh>
    <rPh sb="12" eb="13">
      <t>フク</t>
    </rPh>
    <phoneticPr fontId="1"/>
  </si>
  <si>
    <t>インターネット回線・プロバイダ料金</t>
    <rPh sb="7" eb="9">
      <t>カイセン</t>
    </rPh>
    <rPh sb="15" eb="17">
      <t>リョウキン</t>
    </rPh>
    <phoneticPr fontId="1"/>
  </si>
  <si>
    <t>法人負担額
（c）（(a)-(b)）</t>
    <rPh sb="0" eb="2">
      <t>ホウジン</t>
    </rPh>
    <rPh sb="2" eb="4">
      <t>フタン</t>
    </rPh>
    <rPh sb="4" eb="5">
      <t>ガク</t>
    </rPh>
    <phoneticPr fontId="1"/>
  </si>
  <si>
    <t>【４人目】</t>
    <rPh sb="2" eb="3">
      <t>ニン</t>
    </rPh>
    <rPh sb="3" eb="4">
      <t>メ</t>
    </rPh>
    <phoneticPr fontId="1"/>
  </si>
  <si>
    <t>補助対象予定額(1人目）</t>
    <rPh sb="9" eb="10">
      <t>ニン</t>
    </rPh>
    <rPh sb="10" eb="11">
      <t>メ</t>
    </rPh>
    <phoneticPr fontId="1"/>
  </si>
  <si>
    <t>補助対象予定額(2人目）</t>
    <rPh sb="9" eb="10">
      <t>ニン</t>
    </rPh>
    <rPh sb="10" eb="11">
      <t>メ</t>
    </rPh>
    <phoneticPr fontId="1"/>
  </si>
  <si>
    <t>補助対象予定額(3人目）</t>
    <rPh sb="9" eb="10">
      <t>ニン</t>
    </rPh>
    <rPh sb="10" eb="11">
      <t>メ</t>
    </rPh>
    <phoneticPr fontId="1"/>
  </si>
  <si>
    <t>補助対象予定額(4人目）</t>
    <rPh sb="9" eb="10">
      <t>ニン</t>
    </rPh>
    <rPh sb="10" eb="11">
      <t>メ</t>
    </rPh>
    <phoneticPr fontId="1"/>
  </si>
  <si>
    <t>記載上の留意事項
①補助対象期間が年度末を超える場合は、完了予定日を年度末（3月31日）としてください。
②雇用から1年以内の外国人職員5人以上が同じ事業所で勤務している又は予定である場合の記載方法は、担当者までご相談ください。（ただし、事業所あたりの基準額は住居費以外の取組（支出予定額5万円以上）を含め、30万円です。（補助額は20万円））</t>
    <rPh sb="0" eb="2">
      <t>キサイ</t>
    </rPh>
    <rPh sb="2" eb="3">
      <t>ジョウ</t>
    </rPh>
    <rPh sb="4" eb="6">
      <t>リュウイ</t>
    </rPh>
    <rPh sb="6" eb="8">
      <t>ジコウ</t>
    </rPh>
    <rPh sb="14" eb="16">
      <t>キカン</t>
    </rPh>
    <rPh sb="17" eb="20">
      <t>ネンドマツ</t>
    </rPh>
    <rPh sb="21" eb="22">
      <t>コ</t>
    </rPh>
    <rPh sb="24" eb="26">
      <t>バアイ</t>
    </rPh>
    <rPh sb="28" eb="30">
      <t>カンリョウ</t>
    </rPh>
    <rPh sb="30" eb="32">
      <t>ヨテイ</t>
    </rPh>
    <rPh sb="32" eb="33">
      <t>ビ</t>
    </rPh>
    <rPh sb="34" eb="37">
      <t>ネンドマツ</t>
    </rPh>
    <rPh sb="39" eb="40">
      <t>ガツ</t>
    </rPh>
    <rPh sb="42" eb="43">
      <t>ニチ</t>
    </rPh>
    <rPh sb="54" eb="56">
      <t>コヨウ</t>
    </rPh>
    <rPh sb="59" eb="60">
      <t>ネン</t>
    </rPh>
    <rPh sb="60" eb="62">
      <t>イナイ</t>
    </rPh>
    <rPh sb="63" eb="65">
      <t>ガイコク</t>
    </rPh>
    <rPh sb="65" eb="66">
      <t>ジン</t>
    </rPh>
    <rPh sb="66" eb="68">
      <t>ショクイン</t>
    </rPh>
    <rPh sb="69" eb="72">
      <t>ニンイジョウ</t>
    </rPh>
    <rPh sb="73" eb="74">
      <t>オナ</t>
    </rPh>
    <rPh sb="75" eb="77">
      <t>ジギョウ</t>
    </rPh>
    <rPh sb="77" eb="78">
      <t>ショ</t>
    </rPh>
    <rPh sb="79" eb="81">
      <t>キンム</t>
    </rPh>
    <rPh sb="85" eb="86">
      <t>マタ</t>
    </rPh>
    <rPh sb="87" eb="89">
      <t>ヨテイ</t>
    </rPh>
    <rPh sb="92" eb="94">
      <t>バアイ</t>
    </rPh>
    <rPh sb="95" eb="97">
      <t>キサイ</t>
    </rPh>
    <rPh sb="97" eb="99">
      <t>ホウホウ</t>
    </rPh>
    <rPh sb="101" eb="104">
      <t>タントウシャ</t>
    </rPh>
    <rPh sb="107" eb="109">
      <t>ソウダン</t>
    </rPh>
    <rPh sb="119" eb="121">
      <t>ジギョウ</t>
    </rPh>
    <rPh sb="121" eb="122">
      <t>ショ</t>
    </rPh>
    <rPh sb="126" eb="128">
      <t>キジュン</t>
    </rPh>
    <rPh sb="128" eb="129">
      <t>ガク</t>
    </rPh>
    <rPh sb="130" eb="133">
      <t>ジュウキョヒ</t>
    </rPh>
    <rPh sb="133" eb="135">
      <t>イガイ</t>
    </rPh>
    <rPh sb="136" eb="138">
      <t>トリクミ</t>
    </rPh>
    <rPh sb="139" eb="141">
      <t>シシュツ</t>
    </rPh>
    <rPh sb="141" eb="143">
      <t>ヨテイ</t>
    </rPh>
    <rPh sb="143" eb="144">
      <t>ガク</t>
    </rPh>
    <rPh sb="145" eb="146">
      <t>マン</t>
    </rPh>
    <rPh sb="146" eb="147">
      <t>エン</t>
    </rPh>
    <rPh sb="147" eb="149">
      <t>イジョウ</t>
    </rPh>
    <rPh sb="151" eb="152">
      <t>フク</t>
    </rPh>
    <rPh sb="156" eb="158">
      <t>マンエン</t>
    </rPh>
    <rPh sb="162" eb="164">
      <t>ホジョ</t>
    </rPh>
    <rPh sb="164" eb="165">
      <t>ガク</t>
    </rPh>
    <rPh sb="168" eb="170">
      <t>マンエン</t>
    </rPh>
    <phoneticPr fontId="1"/>
  </si>
  <si>
    <t>社会福祉法人◎◎会</t>
    <rPh sb="0" eb="2">
      <t>シャカイ</t>
    </rPh>
    <rPh sb="2" eb="4">
      <t>フクシ</t>
    </rPh>
    <rPh sb="4" eb="6">
      <t>ホウジン</t>
    </rPh>
    <rPh sb="8" eb="9">
      <t>カイ</t>
    </rPh>
    <phoneticPr fontId="1"/>
  </si>
  <si>
    <t>通所介護</t>
    <rPh sb="0" eb="2">
      <t>ツウショ</t>
    </rPh>
    <rPh sb="2" eb="4">
      <t>カイゴ</t>
    </rPh>
    <phoneticPr fontId="1"/>
  </si>
  <si>
    <t>◎◎デイサービスセンター</t>
    <phoneticPr fontId="1"/>
  </si>
  <si>
    <t>介護保険サービス種別</t>
    <rPh sb="0" eb="2">
      <t>カイゴ</t>
    </rPh>
    <rPh sb="2" eb="4">
      <t>ホケン</t>
    </rPh>
    <rPh sb="8" eb="10">
      <t>シュベツ</t>
    </rPh>
    <phoneticPr fontId="1"/>
  </si>
  <si>
    <t>XXXX　XXXX　XXXX</t>
    <phoneticPr fontId="1"/>
  </si>
  <si>
    <t>◎◎市××町１１－１１　〇〇ハイツ２１５号室</t>
    <rPh sb="2" eb="3">
      <t>シ</t>
    </rPh>
    <rPh sb="5" eb="6">
      <t>マチ</t>
    </rPh>
    <rPh sb="20" eb="22">
      <t>ゴウシツ</t>
    </rPh>
    <phoneticPr fontId="1"/>
  </si>
  <si>
    <t>２人</t>
    <rPh sb="1" eb="2">
      <t>ニン</t>
    </rPh>
    <phoneticPr fontId="1"/>
  </si>
  <si>
    <t>採用（予定）年月日</t>
    <rPh sb="0" eb="2">
      <t>サイヨウ</t>
    </rPh>
    <rPh sb="3" eb="5">
      <t>ヨテイ</t>
    </rPh>
    <rPh sb="6" eb="9">
      <t>ネンガッピ</t>
    </rPh>
    <phoneticPr fontId="1"/>
  </si>
  <si>
    <t>2024年9月15日～2025年3月31日</t>
    <rPh sb="4" eb="5">
      <t>ネン</t>
    </rPh>
    <rPh sb="6" eb="7">
      <t>ガツ</t>
    </rPh>
    <rPh sb="9" eb="10">
      <t>ニチ</t>
    </rPh>
    <rPh sb="15" eb="16">
      <t>ネン</t>
    </rPh>
    <rPh sb="17" eb="18">
      <t>ガツ</t>
    </rPh>
    <rPh sb="20" eb="21">
      <t>ニチ</t>
    </rPh>
    <phoneticPr fontId="1"/>
  </si>
  <si>
    <t>YYY　YYYYYYY</t>
    <phoneticPr fontId="1"/>
  </si>
  <si>
    <t>※この合計額を、様式第３号３外国人介護職員の生活支援に必要な取組みの</t>
    <rPh sb="3" eb="5">
      <t>ゴウケイ</t>
    </rPh>
    <rPh sb="5" eb="6">
      <t>ガク</t>
    </rPh>
    <rPh sb="8" eb="10">
      <t>ヨウシキ</t>
    </rPh>
    <rPh sb="10" eb="11">
      <t>ダイ</t>
    </rPh>
    <rPh sb="12" eb="13">
      <t>ゴウ</t>
    </rPh>
    <rPh sb="14" eb="16">
      <t>ガイコク</t>
    </rPh>
    <rPh sb="16" eb="17">
      <t>ジン</t>
    </rPh>
    <rPh sb="17" eb="19">
      <t>カイゴ</t>
    </rPh>
    <rPh sb="19" eb="21">
      <t>ショクイン</t>
    </rPh>
    <rPh sb="22" eb="24">
      <t>セイカツ</t>
    </rPh>
    <rPh sb="24" eb="26">
      <t>シエン</t>
    </rPh>
    <rPh sb="27" eb="29">
      <t>ヒツヨウ</t>
    </rPh>
    <rPh sb="30" eb="32">
      <t>トリク</t>
    </rPh>
    <phoneticPr fontId="1"/>
  </si>
  <si>
    <t>支出予定額に転記してください。（なお、消費税の還付が見込まれ、補助対象経費から除く場合は、</t>
    <rPh sb="0" eb="2">
      <t>シシュツ</t>
    </rPh>
    <rPh sb="2" eb="4">
      <t>ヨテイ</t>
    </rPh>
    <rPh sb="4" eb="5">
      <t>ガク</t>
    </rPh>
    <rPh sb="6" eb="8">
      <t>テンキ</t>
    </rPh>
    <rPh sb="19" eb="22">
      <t>ショウヒゼイ</t>
    </rPh>
    <rPh sb="23" eb="25">
      <t>カンプ</t>
    </rPh>
    <rPh sb="26" eb="28">
      <t>ミコ</t>
    </rPh>
    <rPh sb="31" eb="33">
      <t>ホジョ</t>
    </rPh>
    <rPh sb="33" eb="35">
      <t>タイショウ</t>
    </rPh>
    <rPh sb="35" eb="37">
      <t>ケイヒ</t>
    </rPh>
    <rPh sb="39" eb="40">
      <t>ノゾ</t>
    </rPh>
    <rPh sb="41" eb="43">
      <t>バアイ</t>
    </rPh>
    <phoneticPr fontId="1"/>
  </si>
  <si>
    <t>うち、補助対象経費欄に</t>
    <rPh sb="3" eb="5">
      <t>ホジョ</t>
    </rPh>
    <rPh sb="5" eb="7">
      <t>タイショウ</t>
    </rPh>
    <rPh sb="7" eb="9">
      <t>ケイヒ</t>
    </rPh>
    <rPh sb="9" eb="10">
      <t>ラン</t>
    </rPh>
    <phoneticPr fontId="1"/>
  </si>
  <si>
    <t>円と記載してください。）</t>
    <rPh sb="0" eb="1">
      <t>エン</t>
    </rPh>
    <rPh sb="2" eb="4">
      <t>キサイ</t>
    </rPh>
    <phoneticPr fontId="1"/>
  </si>
  <si>
    <t>ZZ　ZZZZ　ZZZ</t>
    <phoneticPr fontId="1"/>
  </si>
  <si>
    <t>◎◎市××町７－１　〇〇203号室</t>
    <rPh sb="2" eb="3">
      <t>シ</t>
    </rPh>
    <rPh sb="5" eb="6">
      <t>マチ</t>
    </rPh>
    <rPh sb="15" eb="17">
      <t>ゴウシツ</t>
    </rPh>
    <phoneticPr fontId="1"/>
  </si>
  <si>
    <t>2025年2月4日～2025年3月31日</t>
    <rPh sb="4" eb="5">
      <t>ネン</t>
    </rPh>
    <rPh sb="6" eb="7">
      <t>ガツ</t>
    </rPh>
    <rPh sb="8" eb="9">
      <t>ニチ</t>
    </rPh>
    <rPh sb="14" eb="15">
      <t>ネン</t>
    </rPh>
    <rPh sb="16" eb="17">
      <t>ガツ</t>
    </rPh>
    <rPh sb="19" eb="20">
      <t>ニチ</t>
    </rPh>
    <phoneticPr fontId="1"/>
  </si>
  <si>
    <t>※着色セルのみ入力してください。</t>
    <rPh sb="1" eb="3">
      <t>チャクショク</t>
    </rPh>
    <rPh sb="7" eb="9">
      <t>ニュウリョク</t>
    </rPh>
    <phoneticPr fontId="1"/>
  </si>
  <si>
    <t>1人</t>
    <rPh sb="1" eb="2">
      <t>ニン</t>
    </rPh>
    <phoneticPr fontId="1"/>
  </si>
  <si>
    <t>富山県外国人介護人材受入施設等環境整備事業</t>
    <rPh sb="0" eb="2">
      <t>トヤマ</t>
    </rPh>
    <rPh sb="2" eb="3">
      <t>ケン</t>
    </rPh>
    <rPh sb="3" eb="5">
      <t>ガイコク</t>
    </rPh>
    <rPh sb="5" eb="6">
      <t>ジン</t>
    </rPh>
    <rPh sb="6" eb="14">
      <t>カイゴジンザイウケイレシセツ</t>
    </rPh>
    <rPh sb="14" eb="15">
      <t>ナド</t>
    </rPh>
    <rPh sb="15" eb="17">
      <t>カンキョウ</t>
    </rPh>
    <rPh sb="17" eb="19">
      <t>セイビ</t>
    </rPh>
    <rPh sb="19" eb="21">
      <t>ジギョウ</t>
    </rPh>
    <phoneticPr fontId="1"/>
  </si>
  <si>
    <t>補助対象
予定額（ｄ）
※最大30,000円/月
（c）-12,000円</t>
    <rPh sb="0" eb="2">
      <t>ホジョ</t>
    </rPh>
    <rPh sb="2" eb="4">
      <t>タイショウ</t>
    </rPh>
    <rPh sb="5" eb="7">
      <t>ヨテイ</t>
    </rPh>
    <rPh sb="7" eb="8">
      <t>ガク</t>
    </rPh>
    <rPh sb="13" eb="15">
      <t>サイダイ</t>
    </rPh>
    <rPh sb="21" eb="22">
      <t>エン</t>
    </rPh>
    <rPh sb="23" eb="24">
      <t>ツキ</t>
    </rPh>
    <rPh sb="35" eb="36">
      <t>エン</t>
    </rPh>
    <phoneticPr fontId="1"/>
  </si>
  <si>
    <t>住居費確認シート（実績報告）</t>
    <rPh sb="0" eb="3">
      <t>ジュウキョヒ</t>
    </rPh>
    <rPh sb="3" eb="5">
      <t>カクニン</t>
    </rPh>
    <rPh sb="9" eb="13">
      <t>ジッセキホウコク</t>
    </rPh>
    <phoneticPr fontId="1"/>
  </si>
  <si>
    <t>採用年月日</t>
    <rPh sb="0" eb="2">
      <t>サイヨウ</t>
    </rPh>
    <rPh sb="2" eb="5">
      <t>ネンガッピ</t>
    </rPh>
    <phoneticPr fontId="1"/>
  </si>
  <si>
    <t>補助対象額（ｄ）
※最大30,000円/月
（c）-12,000円</t>
    <rPh sb="0" eb="2">
      <t>ホジョ</t>
    </rPh>
    <rPh sb="2" eb="4">
      <t>タイショウ</t>
    </rPh>
    <rPh sb="4" eb="5">
      <t>ガク</t>
    </rPh>
    <rPh sb="5" eb="6">
      <t>テイガク</t>
    </rPh>
    <rPh sb="10" eb="12">
      <t>サイダイ</t>
    </rPh>
    <rPh sb="18" eb="19">
      <t>エン</t>
    </rPh>
    <rPh sb="20" eb="21">
      <t>ツキ</t>
    </rPh>
    <rPh sb="32" eb="33">
      <t>エン</t>
    </rPh>
    <phoneticPr fontId="1"/>
  </si>
  <si>
    <t>※この合計額を、様式第７号３外国人介護職員の生活支援に必要な取組みの</t>
    <rPh sb="3" eb="5">
      <t>ゴウケイ</t>
    </rPh>
    <rPh sb="5" eb="6">
      <t>ガク</t>
    </rPh>
    <rPh sb="8" eb="10">
      <t>ヨウシキ</t>
    </rPh>
    <rPh sb="10" eb="11">
      <t>ダイ</t>
    </rPh>
    <rPh sb="12" eb="13">
      <t>ゴウ</t>
    </rPh>
    <rPh sb="14" eb="16">
      <t>ガイコク</t>
    </rPh>
    <rPh sb="16" eb="17">
      <t>ジン</t>
    </rPh>
    <rPh sb="17" eb="19">
      <t>カイゴ</t>
    </rPh>
    <rPh sb="19" eb="21">
      <t>ショクイン</t>
    </rPh>
    <rPh sb="22" eb="24">
      <t>セイカツ</t>
    </rPh>
    <rPh sb="24" eb="26">
      <t>シエン</t>
    </rPh>
    <rPh sb="27" eb="29">
      <t>ヒツヨウ</t>
    </rPh>
    <rPh sb="30" eb="32">
      <t>トリク</t>
    </rPh>
    <phoneticPr fontId="1"/>
  </si>
  <si>
    <t>支出額に転記してください。（なお、消費税の還付が見込まれ、補助対象経費から除く場合は、</t>
    <rPh sb="0" eb="2">
      <t>シシュツ</t>
    </rPh>
    <rPh sb="2" eb="3">
      <t>ガク</t>
    </rPh>
    <rPh sb="4" eb="6">
      <t>テンキ</t>
    </rPh>
    <rPh sb="17" eb="20">
      <t>ショウヒゼイ</t>
    </rPh>
    <rPh sb="21" eb="23">
      <t>カンプ</t>
    </rPh>
    <rPh sb="24" eb="26">
      <t>ミコ</t>
    </rPh>
    <rPh sb="29" eb="31">
      <t>ホジョ</t>
    </rPh>
    <rPh sb="31" eb="33">
      <t>タイショウ</t>
    </rPh>
    <rPh sb="33" eb="35">
      <t>ケイヒ</t>
    </rPh>
    <rPh sb="37" eb="38">
      <t>ノゾ</t>
    </rPh>
    <rPh sb="39" eb="41">
      <t>バアイ</t>
    </rPh>
    <phoneticPr fontId="1"/>
  </si>
  <si>
    <t>補助対象額(1人目）</t>
    <rPh sb="7" eb="8">
      <t>ニン</t>
    </rPh>
    <rPh sb="8" eb="9">
      <t>メ</t>
    </rPh>
    <phoneticPr fontId="1"/>
  </si>
  <si>
    <t>補助対象額(3人目）</t>
    <rPh sb="7" eb="8">
      <t>ニン</t>
    </rPh>
    <rPh sb="8" eb="9">
      <t>メ</t>
    </rPh>
    <phoneticPr fontId="1"/>
  </si>
  <si>
    <t>補助対象額(2人目）</t>
    <rPh sb="7" eb="8">
      <t>ニン</t>
    </rPh>
    <rPh sb="8" eb="9">
      <t>メ</t>
    </rPh>
    <phoneticPr fontId="1"/>
  </si>
  <si>
    <t>補助対象額(4人目）</t>
    <rPh sb="7" eb="8">
      <t>ニン</t>
    </rPh>
    <rPh sb="8" eb="9">
      <t>メ</t>
    </rPh>
    <phoneticPr fontId="1"/>
  </si>
  <si>
    <t>補助対象期間（開始日～完了日）</t>
    <rPh sb="0" eb="2">
      <t>ホジョ</t>
    </rPh>
    <rPh sb="2" eb="4">
      <t>タイショウ</t>
    </rPh>
    <rPh sb="4" eb="6">
      <t>キカン</t>
    </rPh>
    <rPh sb="7" eb="10">
      <t>カイシビ</t>
    </rPh>
    <rPh sb="11" eb="13">
      <t>カンリョウ</t>
    </rPh>
    <phoneticPr fontId="1"/>
  </si>
  <si>
    <t>記載上の留意事項
①補助対象期間が年度末を超える場合は、完了日を年度末（3月31日）としてください。
②雇用から1年以内の外国人職員5人以上が同じ事業所で勤務している又はである場合の記載方法は、担当者までご相談ください。（ただし、事業所あたりの基準額は住居費以外の取組（支出額5万円以上）を含め、30万円です。（補助額は20万円））</t>
    <rPh sb="0" eb="2">
      <t>キサイ</t>
    </rPh>
    <rPh sb="2" eb="3">
      <t>ジョウ</t>
    </rPh>
    <rPh sb="4" eb="6">
      <t>リュウイ</t>
    </rPh>
    <rPh sb="6" eb="8">
      <t>ジコウ</t>
    </rPh>
    <rPh sb="14" eb="16">
      <t>キカン</t>
    </rPh>
    <rPh sb="17" eb="20">
      <t>ネンドマツ</t>
    </rPh>
    <rPh sb="21" eb="22">
      <t>コ</t>
    </rPh>
    <rPh sb="24" eb="26">
      <t>バアイ</t>
    </rPh>
    <rPh sb="28" eb="30">
      <t>カンリョウ</t>
    </rPh>
    <rPh sb="30" eb="31">
      <t>ビ</t>
    </rPh>
    <rPh sb="32" eb="35">
      <t>ネンドマツ</t>
    </rPh>
    <rPh sb="37" eb="38">
      <t>ガツ</t>
    </rPh>
    <rPh sb="40" eb="41">
      <t>ニチ</t>
    </rPh>
    <rPh sb="52" eb="54">
      <t>コヨウ</t>
    </rPh>
    <rPh sb="57" eb="58">
      <t>ネン</t>
    </rPh>
    <rPh sb="58" eb="60">
      <t>イナイ</t>
    </rPh>
    <rPh sb="61" eb="63">
      <t>ガイコク</t>
    </rPh>
    <rPh sb="63" eb="64">
      <t>ジン</t>
    </rPh>
    <rPh sb="64" eb="66">
      <t>ショクイン</t>
    </rPh>
    <rPh sb="67" eb="70">
      <t>ニンイジョウ</t>
    </rPh>
    <rPh sb="71" eb="72">
      <t>オナ</t>
    </rPh>
    <rPh sb="73" eb="75">
      <t>ジギョウ</t>
    </rPh>
    <rPh sb="75" eb="76">
      <t>ショ</t>
    </rPh>
    <rPh sb="77" eb="79">
      <t>キンム</t>
    </rPh>
    <rPh sb="83" eb="84">
      <t>マタ</t>
    </rPh>
    <rPh sb="88" eb="90">
      <t>バアイ</t>
    </rPh>
    <rPh sb="91" eb="93">
      <t>キサイ</t>
    </rPh>
    <rPh sb="93" eb="95">
      <t>ホウホウ</t>
    </rPh>
    <rPh sb="97" eb="100">
      <t>タントウシャ</t>
    </rPh>
    <rPh sb="103" eb="105">
      <t>ソウダン</t>
    </rPh>
    <rPh sb="115" eb="117">
      <t>ジギョウ</t>
    </rPh>
    <rPh sb="117" eb="118">
      <t>ショ</t>
    </rPh>
    <rPh sb="122" eb="124">
      <t>キジュン</t>
    </rPh>
    <rPh sb="124" eb="125">
      <t>ガク</t>
    </rPh>
    <rPh sb="126" eb="129">
      <t>ジュウキョヒ</t>
    </rPh>
    <rPh sb="129" eb="131">
      <t>イガイ</t>
    </rPh>
    <rPh sb="132" eb="134">
      <t>トリクミ</t>
    </rPh>
    <rPh sb="135" eb="137">
      <t>シシュツ</t>
    </rPh>
    <rPh sb="137" eb="138">
      <t>ガク</t>
    </rPh>
    <rPh sb="139" eb="140">
      <t>マン</t>
    </rPh>
    <rPh sb="140" eb="141">
      <t>エン</t>
    </rPh>
    <rPh sb="141" eb="143">
      <t>イジョウ</t>
    </rPh>
    <rPh sb="145" eb="146">
      <t>フク</t>
    </rPh>
    <rPh sb="150" eb="152">
      <t>マンエン</t>
    </rPh>
    <rPh sb="156" eb="158">
      <t>ホジョ</t>
    </rPh>
    <rPh sb="158" eb="159">
      <t>ガク</t>
    </rPh>
    <rPh sb="162" eb="164">
      <t>マンエン</t>
    </rPh>
    <phoneticPr fontId="1"/>
  </si>
  <si>
    <r>
      <t>住所（市町村名から</t>
    </r>
    <r>
      <rPr>
        <b/>
        <sz val="11"/>
        <color theme="1"/>
        <rFont val="ＭＳ Ｐゴシック"/>
        <family val="3"/>
        <charset val="128"/>
        <scheme val="minor"/>
      </rPr>
      <t>建物部屋番号</t>
    </r>
    <r>
      <rPr>
        <sz val="11"/>
        <color theme="1"/>
        <rFont val="ＭＳ Ｐゴシック"/>
        <family val="2"/>
        <scheme val="minor"/>
      </rPr>
      <t>まで）</t>
    </r>
    <rPh sb="0" eb="2">
      <t>ジュウショ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</si>
</sst>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14"/>
      <name val="ＭＳ 明朝"/>
      <family val="1"/>
      <charset val="128"/>
    </font>
    <font>
      <sz val="11"/>
      <name val="ＭＳ 明朝"/>
      <family val="1"/>
      <charset val="128"/>
    </font>
    <font>
      <sz val="11"/>
      <name val="ＭＳ ゴシック"/>
      <family val="3"/>
      <charset val="128"/>
    </font>
    <font>
      <sz val="6"/>
      <name val="ＭＳ Ｐゴシック"/>
      <family val="3"/>
      <charset val="128"/>
    </font>
    <font>
      <sz val="11"/>
      <color rgb="FFFF0000"/>
      <name val="ＭＳ 明朝"/>
      <family val="1"/>
      <charset val="128"/>
    </font>
    <font>
      <sz val="11"/>
      <name val="ＭＳ Ｐゴシック"/>
      <family val="2"/>
      <scheme val="minor"/>
    </font>
    <font>
      <sz val="8"/>
      <color theme="1"/>
      <name val="ＭＳ Ｐゴシック"/>
      <family val="2"/>
      <scheme val="minor"/>
    </font>
    <font>
      <sz val="10"/>
      <color theme="1"/>
      <name val="ＭＳ Ｐゴシック"/>
      <family val="3"/>
      <charset val="128"/>
      <scheme val="minor"/>
    </font>
    <font>
      <sz val="11"/>
      <color rgb="FFFF0000"/>
      <name val="ＭＳ Ｐゴシック"/>
      <family val="3"/>
      <charset val="128"/>
      <scheme val="minor"/>
    </font>
    <font>
      <sz val="11"/>
      <color rgb="FFFF0000"/>
      <name val="ＭＳ Ｐゴシック"/>
      <family val="2"/>
      <scheme val="minor"/>
    </font>
    <font>
      <sz val="11"/>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sz val="9"/>
      <color theme="1"/>
      <name val="ＭＳ Ｐゴシック"/>
      <family val="2"/>
      <scheme val="minor"/>
    </font>
    <font>
      <u/>
      <sz val="10"/>
      <name val="ＭＳ 明朝"/>
      <family val="1"/>
      <charset val="128"/>
    </font>
    <font>
      <b/>
      <sz val="11"/>
      <color theme="1"/>
      <name val="ＭＳ Ｐ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medium">
        <color indexed="64"/>
      </left>
      <right/>
      <top/>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s>
  <cellStyleXfs count="2">
    <xf numFmtId="0" fontId="0" fillId="0" borderId="0"/>
    <xf numFmtId="38" fontId="13" fillId="0" borderId="0" applyFont="0" applyFill="0" applyBorder="0" applyAlignment="0" applyProtection="0">
      <alignment vertical="center"/>
    </xf>
  </cellStyleXfs>
  <cellXfs count="83">
    <xf numFmtId="0" fontId="0" fillId="0" borderId="0" xfId="0"/>
    <xf numFmtId="0" fontId="0" fillId="0" borderId="1" xfId="0" applyBorder="1"/>
    <xf numFmtId="0" fontId="0" fillId="0" borderId="3" xfId="0" applyBorder="1"/>
    <xf numFmtId="0" fontId="0" fillId="0" borderId="4" xfId="0" applyBorder="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Border="1" applyAlignment="1">
      <alignment horizontal="right" vertical="center"/>
    </xf>
    <xf numFmtId="0" fontId="0" fillId="0" borderId="0" xfId="0" applyAlignment="1">
      <alignment horizontal="right" vertical="center"/>
    </xf>
    <xf numFmtId="0" fontId="2" fillId="0" borderId="0" xfId="0" applyFont="1" applyBorder="1"/>
    <xf numFmtId="1" fontId="0" fillId="0" borderId="0" xfId="0" applyNumberFormat="1" applyBorder="1"/>
    <xf numFmtId="0" fontId="0" fillId="0" borderId="0" xfId="0" applyFill="1" applyBorder="1"/>
    <xf numFmtId="0" fontId="0" fillId="0" borderId="0" xfId="0" applyBorder="1"/>
    <xf numFmtId="0" fontId="0" fillId="0" borderId="13" xfId="0" applyFill="1" applyBorder="1"/>
    <xf numFmtId="38" fontId="0" fillId="0" borderId="8" xfId="1" applyFont="1" applyBorder="1" applyAlignment="1"/>
    <xf numFmtId="38" fontId="0" fillId="0" borderId="9" xfId="1" applyFont="1" applyBorder="1" applyAlignment="1"/>
    <xf numFmtId="38" fontId="0" fillId="0" borderId="10" xfId="1" applyFont="1" applyBorder="1" applyAlignment="1"/>
    <xf numFmtId="0" fontId="0" fillId="0" borderId="0" xfId="0" applyBorder="1" applyAlignment="1">
      <alignment horizontal="right" vertical="center"/>
    </xf>
    <xf numFmtId="38" fontId="8" fillId="2" borderId="1" xfId="1" applyFont="1" applyFill="1" applyBorder="1" applyAlignment="1"/>
    <xf numFmtId="38" fontId="0" fillId="2" borderId="1" xfId="1" applyFont="1" applyFill="1" applyBorder="1" applyAlignment="1"/>
    <xf numFmtId="38" fontId="0" fillId="2" borderId="3" xfId="1" applyFont="1" applyFill="1" applyBorder="1" applyAlignment="1"/>
    <xf numFmtId="38" fontId="0" fillId="2" borderId="6" xfId="1" applyFont="1" applyFill="1" applyBorder="1" applyAlignment="1"/>
    <xf numFmtId="38" fontId="0" fillId="2" borderId="2" xfId="1" applyFont="1" applyFill="1" applyBorder="1" applyAlignment="1"/>
    <xf numFmtId="0" fontId="4" fillId="2" borderId="4" xfId="0" applyFont="1" applyFill="1" applyBorder="1" applyAlignment="1">
      <alignment vertical="center"/>
    </xf>
    <xf numFmtId="0" fontId="4" fillId="2" borderId="6" xfId="0" applyFont="1" applyFill="1" applyBorder="1" applyAlignment="1">
      <alignment vertical="center"/>
    </xf>
    <xf numFmtId="0" fontId="0" fillId="2" borderId="5" xfId="0" applyFill="1" applyBorder="1" applyAlignment="1"/>
    <xf numFmtId="0" fontId="0" fillId="2" borderId="6" xfId="0" applyFill="1" applyBorder="1" applyAlignment="1"/>
    <xf numFmtId="0" fontId="0" fillId="2" borderId="11" xfId="0" applyFill="1" applyBorder="1" applyAlignment="1"/>
    <xf numFmtId="38" fontId="0" fillId="0" borderId="5" xfId="1" applyFont="1" applyBorder="1" applyAlignment="1"/>
    <xf numFmtId="38" fontId="0" fillId="0" borderId="15" xfId="1" applyFont="1" applyBorder="1" applyAlignment="1"/>
    <xf numFmtId="38" fontId="0" fillId="0" borderId="13" xfId="1" applyFont="1" applyBorder="1" applyAlignment="1"/>
    <xf numFmtId="0" fontId="19" fillId="0" borderId="1" xfId="0" applyFont="1" applyBorder="1" applyAlignment="1">
      <alignment horizontal="center" vertical="center"/>
    </xf>
    <xf numFmtId="0" fontId="16" fillId="0" borderId="1" xfId="0" applyFont="1" applyBorder="1" applyAlignment="1">
      <alignment horizontal="center" vertical="center"/>
    </xf>
    <xf numFmtId="0" fontId="16" fillId="0" borderId="5" xfId="0" applyFont="1" applyBorder="1" applyAlignment="1">
      <alignment horizontal="left" vertical="center" wrapText="1"/>
    </xf>
    <xf numFmtId="0" fontId="16" fillId="0" borderId="7"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5" xfId="0" applyFont="1" applyBorder="1" applyAlignment="1">
      <alignment horizontal="center" vertical="center" wrapText="1"/>
    </xf>
    <xf numFmtId="38" fontId="0" fillId="0" borderId="0" xfId="1" applyFont="1" applyBorder="1" applyAlignment="1"/>
    <xf numFmtId="0" fontId="10" fillId="0" borderId="12" xfId="0" applyFont="1" applyBorder="1"/>
    <xf numFmtId="0" fontId="9" fillId="0" borderId="12" xfId="0" applyFont="1" applyBorder="1" applyAlignment="1">
      <alignment shrinkToFit="1"/>
    </xf>
    <xf numFmtId="0" fontId="9" fillId="0" borderId="16" xfId="0" applyFont="1" applyBorder="1" applyAlignment="1">
      <alignment shrinkToFit="1"/>
    </xf>
    <xf numFmtId="0" fontId="2" fillId="0" borderId="17" xfId="0" applyFont="1" applyBorder="1"/>
    <xf numFmtId="0" fontId="0" fillId="0" borderId="18" xfId="0" applyFont="1" applyBorder="1"/>
    <xf numFmtId="0" fontId="7" fillId="2" borderId="4" xfId="0" applyFont="1" applyFill="1" applyBorder="1" applyAlignment="1">
      <alignment vertical="center"/>
    </xf>
    <xf numFmtId="0" fontId="7" fillId="2" borderId="6" xfId="0" applyFont="1" applyFill="1" applyBorder="1" applyAlignment="1">
      <alignment vertical="center"/>
    </xf>
    <xf numFmtId="38" fontId="12" fillId="2" borderId="1" xfId="1" applyFont="1" applyFill="1" applyBorder="1" applyAlignment="1"/>
    <xf numFmtId="38" fontId="12" fillId="2" borderId="3" xfId="1" applyFont="1" applyFill="1" applyBorder="1" applyAlignment="1"/>
    <xf numFmtId="38" fontId="12" fillId="2" borderId="6" xfId="1" applyFont="1" applyFill="1" applyBorder="1" applyAlignment="1"/>
    <xf numFmtId="38" fontId="12" fillId="2" borderId="2" xfId="1" applyFont="1" applyFill="1" applyBorder="1" applyAlignment="1"/>
    <xf numFmtId="0" fontId="2" fillId="0" borderId="0" xfId="0" applyFont="1"/>
    <xf numFmtId="0" fontId="10" fillId="0" borderId="0" xfId="0" applyFont="1"/>
    <xf numFmtId="0" fontId="10" fillId="0" borderId="0" xfId="0" applyFont="1" applyBorder="1"/>
    <xf numFmtId="1" fontId="10" fillId="0" borderId="0" xfId="0" applyNumberFormat="1" applyFont="1" applyBorder="1" applyAlignment="1">
      <alignment horizontal="right"/>
    </xf>
    <xf numFmtId="1" fontId="10" fillId="0" borderId="0" xfId="0" applyNumberFormat="1" applyFont="1" applyBorder="1"/>
    <xf numFmtId="38" fontId="18" fillId="0" borderId="10" xfId="1" applyFont="1" applyBorder="1" applyAlignment="1"/>
    <xf numFmtId="38" fontId="18" fillId="0" borderId="0" xfId="1" applyFont="1" applyBorder="1" applyAlignment="1"/>
    <xf numFmtId="0" fontId="20" fillId="0" borderId="0" xfId="0" applyFont="1" applyAlignment="1">
      <alignment horizontal="left" vertical="center"/>
    </xf>
    <xf numFmtId="0" fontId="17" fillId="0" borderId="7" xfId="0" applyFont="1" applyBorder="1" applyAlignment="1">
      <alignment horizontal="center" vertical="center" wrapText="1"/>
    </xf>
    <xf numFmtId="0" fontId="0" fillId="0" borderId="5"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0" fillId="2" borderId="5" xfId="0" applyFill="1" applyBorder="1" applyAlignment="1">
      <alignment horizontal="center"/>
    </xf>
    <xf numFmtId="0" fontId="0" fillId="2" borderId="6" xfId="0" applyFill="1" applyBorder="1" applyAlignment="1">
      <alignment horizontal="center"/>
    </xf>
    <xf numFmtId="0" fontId="0" fillId="2" borderId="11" xfId="0" applyFill="1" applyBorder="1" applyAlignment="1">
      <alignment horizontal="center"/>
    </xf>
    <xf numFmtId="0" fontId="0" fillId="0" borderId="0" xfId="0" applyAlignment="1">
      <alignment horizontal="center"/>
    </xf>
    <xf numFmtId="0" fontId="14" fillId="0" borderId="0" xfId="0" applyFont="1" applyAlignment="1">
      <alignment horizontal="center"/>
    </xf>
    <xf numFmtId="0" fontId="15" fillId="0" borderId="0" xfId="0" applyFont="1" applyAlignment="1">
      <alignment horizontal="center"/>
    </xf>
    <xf numFmtId="0" fontId="0" fillId="0" borderId="5" xfId="0" applyBorder="1" applyAlignment="1">
      <alignment horizontal="left" vertical="center" shrinkToFit="1"/>
    </xf>
    <xf numFmtId="0" fontId="0" fillId="0" borderId="6" xfId="0" applyBorder="1" applyAlignment="1">
      <alignment horizontal="left" vertical="center" shrinkToFit="1"/>
    </xf>
    <xf numFmtId="0" fontId="0" fillId="0" borderId="11" xfId="0" applyBorder="1" applyAlignment="1">
      <alignment horizontal="left" vertical="center" shrinkToFi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21" xfId="0" applyFill="1" applyBorder="1" applyAlignment="1">
      <alignment vertical="center" wrapText="1"/>
    </xf>
    <xf numFmtId="0" fontId="0" fillId="0" borderId="22" xfId="0" applyFill="1" applyBorder="1" applyAlignment="1">
      <alignment vertical="center" wrapText="1"/>
    </xf>
    <xf numFmtId="0" fontId="0" fillId="0" borderId="0" xfId="0" applyFill="1" applyBorder="1" applyAlignment="1">
      <alignment vertical="center" wrapText="1"/>
    </xf>
    <xf numFmtId="0" fontId="0" fillId="0" borderId="23" xfId="0" applyFill="1" applyBorder="1" applyAlignment="1">
      <alignment vertical="center" wrapText="1"/>
    </xf>
    <xf numFmtId="0" fontId="0" fillId="0" borderId="24" xfId="0" applyFill="1" applyBorder="1" applyAlignment="1">
      <alignment vertical="center" wrapText="1"/>
    </xf>
    <xf numFmtId="0" fontId="0" fillId="0" borderId="25" xfId="0" applyFill="1" applyBorder="1" applyAlignment="1">
      <alignment vertical="center" wrapText="1"/>
    </xf>
    <xf numFmtId="0" fontId="0" fillId="0" borderId="26" xfId="0" applyFill="1" applyBorder="1" applyAlignment="1">
      <alignment vertical="center" wrapText="1"/>
    </xf>
    <xf numFmtId="0" fontId="0" fillId="0" borderId="0" xfId="0" applyBorder="1" applyAlignment="1">
      <alignment horizontal="center"/>
    </xf>
    <xf numFmtId="0" fontId="12" fillId="2" borderId="5" xfId="0" applyFont="1" applyFill="1" applyBorder="1" applyAlignment="1">
      <alignment horizontal="center"/>
    </xf>
    <xf numFmtId="0" fontId="11" fillId="2" borderId="6" xfId="0" applyFont="1" applyFill="1" applyBorder="1" applyAlignment="1">
      <alignment horizontal="center"/>
    </xf>
    <xf numFmtId="0" fontId="11" fillId="2" borderId="11" xfId="0" applyFont="1" applyFill="1" applyBorder="1" applyAlignment="1">
      <alignment horizontal="center"/>
    </xf>
    <xf numFmtId="31" fontId="11" fillId="2" borderId="5" xfId="0" applyNumberFormat="1" applyFont="1" applyFill="1" applyBorder="1" applyAlignment="1">
      <alignment horizontal="center"/>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03"/>
  <sheetViews>
    <sheetView view="pageBreakPreview" zoomScaleNormal="100" zoomScaleSheetLayoutView="100" workbookViewId="0">
      <selection activeCell="L13" sqref="L13"/>
    </sheetView>
  </sheetViews>
  <sheetFormatPr defaultRowHeight="13" x14ac:dyDescent="0.2"/>
  <cols>
    <col min="1" max="1" width="9" customWidth="1"/>
    <col min="2" max="8" width="12.90625" customWidth="1"/>
  </cols>
  <sheetData>
    <row r="2" spans="1:8" x14ac:dyDescent="0.2">
      <c r="A2" s="63" t="s">
        <v>57</v>
      </c>
      <c r="B2" s="63"/>
      <c r="C2" s="63"/>
      <c r="D2" s="63"/>
      <c r="E2" s="63"/>
      <c r="F2" s="63"/>
      <c r="G2" s="63"/>
      <c r="H2" s="63"/>
    </row>
    <row r="3" spans="1:8" ht="19" x14ac:dyDescent="0.3">
      <c r="A3" s="64" t="s">
        <v>28</v>
      </c>
      <c r="B3" s="65"/>
      <c r="C3" s="65"/>
      <c r="D3" s="65"/>
      <c r="E3" s="65"/>
      <c r="F3" s="65"/>
      <c r="G3" s="65"/>
      <c r="H3" s="65"/>
    </row>
    <row r="4" spans="1:8" s="5" customFormat="1" ht="18" customHeight="1" x14ac:dyDescent="0.2">
      <c r="A4" s="55" t="s">
        <v>55</v>
      </c>
      <c r="B4" s="4"/>
      <c r="C4" s="4"/>
      <c r="E4" s="6" t="s">
        <v>26</v>
      </c>
      <c r="F4" s="22"/>
      <c r="G4" s="22"/>
      <c r="H4" s="22"/>
    </row>
    <row r="5" spans="1:8" s="5" customFormat="1" ht="18" customHeight="1" x14ac:dyDescent="0.2">
      <c r="A5" s="4"/>
      <c r="B5" s="4"/>
      <c r="C5" s="4"/>
      <c r="D5" s="7"/>
      <c r="E5" s="16" t="s">
        <v>27</v>
      </c>
      <c r="F5" s="23"/>
      <c r="G5" s="23"/>
      <c r="H5" s="23"/>
    </row>
    <row r="6" spans="1:8" s="5" customFormat="1" ht="18" customHeight="1" x14ac:dyDescent="0.2">
      <c r="E6" s="16" t="s">
        <v>41</v>
      </c>
      <c r="F6" s="23"/>
      <c r="G6" s="23"/>
      <c r="H6" s="23"/>
    </row>
    <row r="7" spans="1:8" ht="15" customHeight="1" x14ac:dyDescent="0.2">
      <c r="A7" t="s">
        <v>25</v>
      </c>
      <c r="F7" s="3"/>
      <c r="G7" s="3"/>
      <c r="H7" s="3"/>
    </row>
    <row r="8" spans="1:8" ht="15" customHeight="1" x14ac:dyDescent="0.2">
      <c r="A8" s="57" t="s">
        <v>0</v>
      </c>
      <c r="B8" s="58"/>
      <c r="C8" s="59"/>
      <c r="D8" s="60"/>
      <c r="E8" s="61"/>
      <c r="F8" s="61"/>
      <c r="G8" s="61"/>
      <c r="H8" s="62"/>
    </row>
    <row r="9" spans="1:8" ht="15" customHeight="1" x14ac:dyDescent="0.2">
      <c r="A9" s="66" t="s">
        <v>24</v>
      </c>
      <c r="B9" s="67"/>
      <c r="C9" s="68"/>
      <c r="D9" s="60"/>
      <c r="E9" s="61"/>
      <c r="F9" s="61"/>
      <c r="G9" s="61"/>
      <c r="H9" s="62"/>
    </row>
    <row r="10" spans="1:8" ht="15" customHeight="1" x14ac:dyDescent="0.2">
      <c r="A10" s="66" t="s">
        <v>29</v>
      </c>
      <c r="B10" s="67"/>
      <c r="C10" s="68"/>
      <c r="D10" s="60"/>
      <c r="E10" s="61"/>
      <c r="F10" s="61"/>
      <c r="G10" s="61"/>
      <c r="H10" s="62"/>
    </row>
    <row r="11" spans="1:8" ht="15" customHeight="1" x14ac:dyDescent="0.2">
      <c r="A11" s="57" t="s">
        <v>45</v>
      </c>
      <c r="B11" s="58"/>
      <c r="C11" s="59"/>
      <c r="D11" s="60" t="s">
        <v>20</v>
      </c>
      <c r="E11" s="61"/>
      <c r="F11" s="61"/>
      <c r="G11" s="61"/>
      <c r="H11" s="62"/>
    </row>
    <row r="12" spans="1:8" ht="15" customHeight="1" x14ac:dyDescent="0.2">
      <c r="A12" s="57" t="s">
        <v>1</v>
      </c>
      <c r="B12" s="58"/>
      <c r="C12" s="59"/>
      <c r="D12" s="60" t="s">
        <v>19</v>
      </c>
      <c r="E12" s="61"/>
      <c r="F12" s="61"/>
      <c r="G12" s="61"/>
      <c r="H12" s="62"/>
    </row>
    <row r="13" spans="1:8" ht="13.5" thickBot="1" x14ac:dyDescent="0.25"/>
    <row r="14" spans="1:8" ht="38" x14ac:dyDescent="0.2">
      <c r="A14" s="1"/>
      <c r="B14" s="30" t="s">
        <v>2</v>
      </c>
      <c r="C14" s="31" t="s">
        <v>3</v>
      </c>
      <c r="D14" s="32" t="s">
        <v>30</v>
      </c>
      <c r="E14" s="33" t="s">
        <v>16</v>
      </c>
      <c r="F14" s="34" t="s">
        <v>17</v>
      </c>
      <c r="G14" s="35" t="s">
        <v>31</v>
      </c>
      <c r="H14" s="56" t="s">
        <v>58</v>
      </c>
    </row>
    <row r="15" spans="1:8" ht="15" customHeight="1" x14ac:dyDescent="0.2">
      <c r="A15" s="1" t="s">
        <v>10</v>
      </c>
      <c r="B15" s="17"/>
      <c r="C15" s="18"/>
      <c r="D15" s="18"/>
      <c r="E15" s="13">
        <f>SUM(B15:D15)</f>
        <v>0</v>
      </c>
      <c r="F15" s="20"/>
      <c r="G15" s="27">
        <f>E15-F15</f>
        <v>0</v>
      </c>
      <c r="H15" s="13">
        <f>IF(G15&gt;0,IF((G15-12000)&gt;30000,30000,G15-12000),0)</f>
        <v>0</v>
      </c>
    </row>
    <row r="16" spans="1:8" ht="15" customHeight="1" x14ac:dyDescent="0.2">
      <c r="A16" s="1" t="s">
        <v>11</v>
      </c>
      <c r="B16" s="17"/>
      <c r="C16" s="18"/>
      <c r="D16" s="18"/>
      <c r="E16" s="13">
        <f t="shared" ref="E16:E26" si="0">SUM(B16:D16)</f>
        <v>0</v>
      </c>
      <c r="F16" s="20"/>
      <c r="G16" s="27">
        <f t="shared" ref="G16:G26" si="1">E16-F16</f>
        <v>0</v>
      </c>
      <c r="H16" s="13">
        <f t="shared" ref="H16:H26" si="2">IF(G16&gt;0,IF((G16-12000)&gt;30000,30000,G16-12000),0)</f>
        <v>0</v>
      </c>
    </row>
    <row r="17" spans="1:8" ht="15" customHeight="1" x14ac:dyDescent="0.2">
      <c r="A17" s="1" t="s">
        <v>12</v>
      </c>
      <c r="B17" s="17"/>
      <c r="C17" s="18"/>
      <c r="D17" s="18"/>
      <c r="E17" s="13">
        <f t="shared" si="0"/>
        <v>0</v>
      </c>
      <c r="F17" s="20"/>
      <c r="G17" s="27">
        <f t="shared" si="1"/>
        <v>0</v>
      </c>
      <c r="H17" s="13">
        <f t="shared" si="2"/>
        <v>0</v>
      </c>
    </row>
    <row r="18" spans="1:8" ht="15" customHeight="1" x14ac:dyDescent="0.2">
      <c r="A18" s="1" t="s">
        <v>13</v>
      </c>
      <c r="B18" s="17"/>
      <c r="C18" s="18"/>
      <c r="D18" s="18"/>
      <c r="E18" s="13">
        <f t="shared" si="0"/>
        <v>0</v>
      </c>
      <c r="F18" s="20"/>
      <c r="G18" s="27">
        <f t="shared" si="1"/>
        <v>0</v>
      </c>
      <c r="H18" s="13">
        <f t="shared" si="2"/>
        <v>0</v>
      </c>
    </row>
    <row r="19" spans="1:8" ht="15" customHeight="1" x14ac:dyDescent="0.2">
      <c r="A19" s="1" t="s">
        <v>14</v>
      </c>
      <c r="B19" s="17"/>
      <c r="C19" s="18"/>
      <c r="D19" s="18"/>
      <c r="E19" s="13">
        <f t="shared" si="0"/>
        <v>0</v>
      </c>
      <c r="F19" s="20"/>
      <c r="G19" s="27">
        <f t="shared" si="1"/>
        <v>0</v>
      </c>
      <c r="H19" s="13">
        <f t="shared" si="2"/>
        <v>0</v>
      </c>
    </row>
    <row r="20" spans="1:8" ht="15" customHeight="1" x14ac:dyDescent="0.2">
      <c r="A20" s="1" t="s">
        <v>15</v>
      </c>
      <c r="B20" s="17"/>
      <c r="C20" s="18"/>
      <c r="D20" s="18"/>
      <c r="E20" s="13">
        <f t="shared" si="0"/>
        <v>0</v>
      </c>
      <c r="F20" s="20"/>
      <c r="G20" s="27">
        <f t="shared" si="1"/>
        <v>0</v>
      </c>
      <c r="H20" s="13">
        <f t="shared" si="2"/>
        <v>0</v>
      </c>
    </row>
    <row r="21" spans="1:8" ht="15" customHeight="1" x14ac:dyDescent="0.2">
      <c r="A21" s="1" t="s">
        <v>4</v>
      </c>
      <c r="B21" s="17"/>
      <c r="C21" s="18"/>
      <c r="D21" s="18"/>
      <c r="E21" s="13">
        <f t="shared" si="0"/>
        <v>0</v>
      </c>
      <c r="F21" s="20"/>
      <c r="G21" s="27">
        <f t="shared" si="1"/>
        <v>0</v>
      </c>
      <c r="H21" s="13">
        <f t="shared" si="2"/>
        <v>0</v>
      </c>
    </row>
    <row r="22" spans="1:8" ht="15" customHeight="1" x14ac:dyDescent="0.2">
      <c r="A22" s="1" t="s">
        <v>5</v>
      </c>
      <c r="B22" s="17"/>
      <c r="C22" s="18"/>
      <c r="D22" s="18"/>
      <c r="E22" s="13">
        <f t="shared" si="0"/>
        <v>0</v>
      </c>
      <c r="F22" s="20"/>
      <c r="G22" s="27">
        <f t="shared" si="1"/>
        <v>0</v>
      </c>
      <c r="H22" s="13">
        <f t="shared" si="2"/>
        <v>0</v>
      </c>
    </row>
    <row r="23" spans="1:8" ht="15" customHeight="1" x14ac:dyDescent="0.2">
      <c r="A23" s="1" t="s">
        <v>6</v>
      </c>
      <c r="B23" s="17"/>
      <c r="C23" s="18"/>
      <c r="D23" s="18"/>
      <c r="E23" s="13">
        <f t="shared" si="0"/>
        <v>0</v>
      </c>
      <c r="F23" s="20"/>
      <c r="G23" s="27">
        <f t="shared" si="1"/>
        <v>0</v>
      </c>
      <c r="H23" s="13">
        <f t="shared" si="2"/>
        <v>0</v>
      </c>
    </row>
    <row r="24" spans="1:8" ht="15" customHeight="1" x14ac:dyDescent="0.2">
      <c r="A24" s="1" t="s">
        <v>7</v>
      </c>
      <c r="B24" s="17"/>
      <c r="C24" s="18"/>
      <c r="D24" s="18"/>
      <c r="E24" s="13">
        <f t="shared" si="0"/>
        <v>0</v>
      </c>
      <c r="F24" s="20"/>
      <c r="G24" s="27">
        <f t="shared" si="1"/>
        <v>0</v>
      </c>
      <c r="H24" s="13">
        <f t="shared" si="2"/>
        <v>0</v>
      </c>
    </row>
    <row r="25" spans="1:8" ht="15" customHeight="1" x14ac:dyDescent="0.2">
      <c r="A25" s="1" t="s">
        <v>8</v>
      </c>
      <c r="B25" s="17"/>
      <c r="C25" s="18"/>
      <c r="D25" s="18"/>
      <c r="E25" s="13">
        <f t="shared" si="0"/>
        <v>0</v>
      </c>
      <c r="F25" s="20"/>
      <c r="G25" s="27">
        <f t="shared" si="1"/>
        <v>0</v>
      </c>
      <c r="H25" s="13">
        <f t="shared" si="2"/>
        <v>0</v>
      </c>
    </row>
    <row r="26" spans="1:8" ht="15" customHeight="1" thickBot="1" x14ac:dyDescent="0.25">
      <c r="A26" s="2" t="s">
        <v>9</v>
      </c>
      <c r="B26" s="17"/>
      <c r="C26" s="19"/>
      <c r="D26" s="19"/>
      <c r="E26" s="14">
        <f t="shared" si="0"/>
        <v>0</v>
      </c>
      <c r="F26" s="21"/>
      <c r="G26" s="28">
        <f t="shared" si="1"/>
        <v>0</v>
      </c>
      <c r="H26" s="13">
        <f t="shared" si="2"/>
        <v>0</v>
      </c>
    </row>
    <row r="27" spans="1:8" ht="15" customHeight="1" thickBot="1" x14ac:dyDescent="0.25">
      <c r="A27" s="12" t="s">
        <v>18</v>
      </c>
      <c r="B27" s="15">
        <f>SUM(B15:B26)</f>
        <v>0</v>
      </c>
      <c r="C27" s="15">
        <f>SUM(C15:C26)</f>
        <v>0</v>
      </c>
      <c r="D27" s="15">
        <f>SUM(D15:D26)</f>
        <v>0</v>
      </c>
      <c r="E27" s="15">
        <f>SUM(E15:E26)</f>
        <v>0</v>
      </c>
      <c r="F27" s="15">
        <f t="shared" ref="F27:G27" si="3">SUM(F15:F26)</f>
        <v>0</v>
      </c>
      <c r="G27" s="29">
        <f t="shared" si="3"/>
        <v>0</v>
      </c>
      <c r="H27" s="15">
        <f>SUM(H15:H26)</f>
        <v>0</v>
      </c>
    </row>
    <row r="28" spans="1:8" ht="15" customHeight="1" x14ac:dyDescent="0.2">
      <c r="A28" s="10"/>
      <c r="B28" s="11"/>
      <c r="C28" s="11"/>
      <c r="D28" s="11"/>
      <c r="E28" s="11"/>
      <c r="F28" s="11"/>
      <c r="G28" s="8"/>
      <c r="H28" s="9"/>
    </row>
    <row r="29" spans="1:8" ht="15" customHeight="1" x14ac:dyDescent="0.2">
      <c r="A29" t="s">
        <v>21</v>
      </c>
      <c r="F29" s="3"/>
      <c r="G29" s="3"/>
      <c r="H29" s="3"/>
    </row>
    <row r="30" spans="1:8" ht="15" customHeight="1" x14ac:dyDescent="0.2">
      <c r="A30" s="57" t="s">
        <v>0</v>
      </c>
      <c r="B30" s="58"/>
      <c r="C30" s="59"/>
      <c r="D30" s="60"/>
      <c r="E30" s="61"/>
      <c r="F30" s="61"/>
      <c r="G30" s="61"/>
      <c r="H30" s="62"/>
    </row>
    <row r="31" spans="1:8" ht="15" customHeight="1" x14ac:dyDescent="0.2">
      <c r="A31" s="66" t="s">
        <v>24</v>
      </c>
      <c r="B31" s="67"/>
      <c r="C31" s="68"/>
      <c r="D31" s="60"/>
      <c r="E31" s="61"/>
      <c r="F31" s="61"/>
      <c r="G31" s="61"/>
      <c r="H31" s="62"/>
    </row>
    <row r="32" spans="1:8" ht="15" customHeight="1" x14ac:dyDescent="0.2">
      <c r="A32" s="66" t="s">
        <v>29</v>
      </c>
      <c r="B32" s="67"/>
      <c r="C32" s="68"/>
      <c r="D32" s="60"/>
      <c r="E32" s="61"/>
      <c r="F32" s="61"/>
      <c r="G32" s="61"/>
      <c r="H32" s="62"/>
    </row>
    <row r="33" spans="1:8" ht="15" customHeight="1" x14ac:dyDescent="0.2">
      <c r="A33" s="57" t="s">
        <v>45</v>
      </c>
      <c r="B33" s="58"/>
      <c r="C33" s="59"/>
      <c r="D33" s="60" t="s">
        <v>20</v>
      </c>
      <c r="E33" s="61"/>
      <c r="F33" s="61"/>
      <c r="G33" s="61"/>
      <c r="H33" s="62"/>
    </row>
    <row r="34" spans="1:8" ht="15" customHeight="1" x14ac:dyDescent="0.2">
      <c r="A34" s="57" t="s">
        <v>1</v>
      </c>
      <c r="B34" s="58"/>
      <c r="C34" s="59"/>
      <c r="D34" s="60" t="s">
        <v>19</v>
      </c>
      <c r="E34" s="61"/>
      <c r="F34" s="61"/>
      <c r="G34" s="61"/>
      <c r="H34" s="62"/>
    </row>
    <row r="35" spans="1:8" ht="13.5" thickBot="1" x14ac:dyDescent="0.25"/>
    <row r="36" spans="1:8" ht="38" x14ac:dyDescent="0.2">
      <c r="A36" s="1"/>
      <c r="B36" s="30" t="s">
        <v>2</v>
      </c>
      <c r="C36" s="31" t="s">
        <v>3</v>
      </c>
      <c r="D36" s="32" t="s">
        <v>30</v>
      </c>
      <c r="E36" s="33" t="s">
        <v>16</v>
      </c>
      <c r="F36" s="34" t="s">
        <v>17</v>
      </c>
      <c r="G36" s="35" t="s">
        <v>31</v>
      </c>
      <c r="H36" s="56" t="s">
        <v>58</v>
      </c>
    </row>
    <row r="37" spans="1:8" ht="15" customHeight="1" x14ac:dyDescent="0.2">
      <c r="A37" s="1" t="s">
        <v>10</v>
      </c>
      <c r="B37" s="17"/>
      <c r="C37" s="18"/>
      <c r="D37" s="18"/>
      <c r="E37" s="13">
        <f>SUM(B37:D37)</f>
        <v>0</v>
      </c>
      <c r="F37" s="20"/>
      <c r="G37" s="27">
        <f>E37-F37</f>
        <v>0</v>
      </c>
      <c r="H37" s="13">
        <f>IF(G37&gt;0,IF((G37-12000)&gt;30000,30000,G37-12000),0)</f>
        <v>0</v>
      </c>
    </row>
    <row r="38" spans="1:8" ht="15" customHeight="1" x14ac:dyDescent="0.2">
      <c r="A38" s="1" t="s">
        <v>11</v>
      </c>
      <c r="B38" s="17"/>
      <c r="C38" s="18"/>
      <c r="D38" s="18"/>
      <c r="E38" s="13">
        <f t="shared" ref="E38:E48" si="4">SUM(B38:D38)</f>
        <v>0</v>
      </c>
      <c r="F38" s="20"/>
      <c r="G38" s="27">
        <f t="shared" ref="G38:G48" si="5">E38-F38</f>
        <v>0</v>
      </c>
      <c r="H38" s="13">
        <f t="shared" ref="H38:H48" si="6">IF(G38&gt;0,IF((G38-12000)&gt;30000,30000,G38-12000),0)</f>
        <v>0</v>
      </c>
    </row>
    <row r="39" spans="1:8" ht="15" customHeight="1" x14ac:dyDescent="0.2">
      <c r="A39" s="1" t="s">
        <v>12</v>
      </c>
      <c r="B39" s="17"/>
      <c r="C39" s="18"/>
      <c r="D39" s="18"/>
      <c r="E39" s="13">
        <f t="shared" si="4"/>
        <v>0</v>
      </c>
      <c r="F39" s="20"/>
      <c r="G39" s="27">
        <f t="shared" si="5"/>
        <v>0</v>
      </c>
      <c r="H39" s="13">
        <f t="shared" si="6"/>
        <v>0</v>
      </c>
    </row>
    <row r="40" spans="1:8" ht="15" customHeight="1" x14ac:dyDescent="0.2">
      <c r="A40" s="1" t="s">
        <v>13</v>
      </c>
      <c r="B40" s="17"/>
      <c r="C40" s="18"/>
      <c r="D40" s="18"/>
      <c r="E40" s="13">
        <f t="shared" si="4"/>
        <v>0</v>
      </c>
      <c r="F40" s="20"/>
      <c r="G40" s="27">
        <f t="shared" si="5"/>
        <v>0</v>
      </c>
      <c r="H40" s="13">
        <f t="shared" si="6"/>
        <v>0</v>
      </c>
    </row>
    <row r="41" spans="1:8" ht="15" customHeight="1" x14ac:dyDescent="0.2">
      <c r="A41" s="1" t="s">
        <v>14</v>
      </c>
      <c r="B41" s="17"/>
      <c r="C41" s="18"/>
      <c r="D41" s="18"/>
      <c r="E41" s="13">
        <f t="shared" si="4"/>
        <v>0</v>
      </c>
      <c r="F41" s="20"/>
      <c r="G41" s="27">
        <f t="shared" si="5"/>
        <v>0</v>
      </c>
      <c r="H41" s="13">
        <f t="shared" si="6"/>
        <v>0</v>
      </c>
    </row>
    <row r="42" spans="1:8" ht="15" customHeight="1" x14ac:dyDescent="0.2">
      <c r="A42" s="1" t="s">
        <v>15</v>
      </c>
      <c r="B42" s="17"/>
      <c r="C42" s="18"/>
      <c r="D42" s="18"/>
      <c r="E42" s="13">
        <f t="shared" si="4"/>
        <v>0</v>
      </c>
      <c r="F42" s="20"/>
      <c r="G42" s="27">
        <f t="shared" si="5"/>
        <v>0</v>
      </c>
      <c r="H42" s="13">
        <f t="shared" si="6"/>
        <v>0</v>
      </c>
    </row>
    <row r="43" spans="1:8" ht="15" customHeight="1" x14ac:dyDescent="0.2">
      <c r="A43" s="1" t="s">
        <v>4</v>
      </c>
      <c r="B43" s="17"/>
      <c r="C43" s="18"/>
      <c r="D43" s="18"/>
      <c r="E43" s="13">
        <f t="shared" si="4"/>
        <v>0</v>
      </c>
      <c r="F43" s="20"/>
      <c r="G43" s="27">
        <f t="shared" si="5"/>
        <v>0</v>
      </c>
      <c r="H43" s="13">
        <f t="shared" si="6"/>
        <v>0</v>
      </c>
    </row>
    <row r="44" spans="1:8" ht="15" customHeight="1" x14ac:dyDescent="0.2">
      <c r="A44" s="1" t="s">
        <v>5</v>
      </c>
      <c r="B44" s="17"/>
      <c r="C44" s="18"/>
      <c r="D44" s="18"/>
      <c r="E44" s="13">
        <f t="shared" si="4"/>
        <v>0</v>
      </c>
      <c r="F44" s="20"/>
      <c r="G44" s="27">
        <f t="shared" si="5"/>
        <v>0</v>
      </c>
      <c r="H44" s="13">
        <f t="shared" si="6"/>
        <v>0</v>
      </c>
    </row>
    <row r="45" spans="1:8" ht="15" customHeight="1" x14ac:dyDescent="0.2">
      <c r="A45" s="1" t="s">
        <v>6</v>
      </c>
      <c r="B45" s="17"/>
      <c r="C45" s="18"/>
      <c r="D45" s="18"/>
      <c r="E45" s="13">
        <f t="shared" si="4"/>
        <v>0</v>
      </c>
      <c r="F45" s="20"/>
      <c r="G45" s="27">
        <f t="shared" si="5"/>
        <v>0</v>
      </c>
      <c r="H45" s="13">
        <f t="shared" si="6"/>
        <v>0</v>
      </c>
    </row>
    <row r="46" spans="1:8" ht="15" customHeight="1" x14ac:dyDescent="0.2">
      <c r="A46" s="1" t="s">
        <v>7</v>
      </c>
      <c r="B46" s="17"/>
      <c r="C46" s="18"/>
      <c r="D46" s="18"/>
      <c r="E46" s="13">
        <f t="shared" si="4"/>
        <v>0</v>
      </c>
      <c r="F46" s="20"/>
      <c r="G46" s="27">
        <f t="shared" si="5"/>
        <v>0</v>
      </c>
      <c r="H46" s="13">
        <f t="shared" si="6"/>
        <v>0</v>
      </c>
    </row>
    <row r="47" spans="1:8" ht="15" customHeight="1" x14ac:dyDescent="0.2">
      <c r="A47" s="1" t="s">
        <v>8</v>
      </c>
      <c r="B47" s="17"/>
      <c r="C47" s="18"/>
      <c r="D47" s="18"/>
      <c r="E47" s="13">
        <f t="shared" si="4"/>
        <v>0</v>
      </c>
      <c r="F47" s="20"/>
      <c r="G47" s="27">
        <f t="shared" si="5"/>
        <v>0</v>
      </c>
      <c r="H47" s="13">
        <f t="shared" si="6"/>
        <v>0</v>
      </c>
    </row>
    <row r="48" spans="1:8" ht="15" customHeight="1" thickBot="1" x14ac:dyDescent="0.25">
      <c r="A48" s="2" t="s">
        <v>9</v>
      </c>
      <c r="B48" s="17"/>
      <c r="C48" s="19"/>
      <c r="D48" s="19"/>
      <c r="E48" s="14">
        <f t="shared" si="4"/>
        <v>0</v>
      </c>
      <c r="F48" s="21"/>
      <c r="G48" s="28">
        <f t="shared" si="5"/>
        <v>0</v>
      </c>
      <c r="H48" s="13">
        <f t="shared" si="6"/>
        <v>0</v>
      </c>
    </row>
    <row r="49" spans="1:8" ht="15" customHeight="1" thickBot="1" x14ac:dyDescent="0.25">
      <c r="A49" s="12" t="s">
        <v>18</v>
      </c>
      <c r="B49" s="15">
        <f>SUM(B37:B48)</f>
        <v>0</v>
      </c>
      <c r="C49" s="15">
        <f>SUM(C37:C48)</f>
        <v>0</v>
      </c>
      <c r="D49" s="15">
        <f>SUM(D37:D48)</f>
        <v>0</v>
      </c>
      <c r="E49" s="15">
        <f>SUM(E37:E48)</f>
        <v>0</v>
      </c>
      <c r="F49" s="15">
        <f t="shared" ref="F49:G49" si="7">SUM(F37:F48)</f>
        <v>0</v>
      </c>
      <c r="G49" s="29">
        <f t="shared" si="7"/>
        <v>0</v>
      </c>
      <c r="H49" s="15">
        <f>SUM(H37:H48)</f>
        <v>0</v>
      </c>
    </row>
    <row r="50" spans="1:8" ht="15" customHeight="1" x14ac:dyDescent="0.2">
      <c r="A50" t="s">
        <v>22</v>
      </c>
      <c r="F50" s="3"/>
      <c r="G50" s="3"/>
      <c r="H50" s="3"/>
    </row>
    <row r="51" spans="1:8" ht="15" customHeight="1" x14ac:dyDescent="0.2">
      <c r="A51" s="57" t="s">
        <v>0</v>
      </c>
      <c r="B51" s="58"/>
      <c r="C51" s="59"/>
      <c r="D51" s="60"/>
      <c r="E51" s="61"/>
      <c r="F51" s="61"/>
      <c r="G51" s="61"/>
      <c r="H51" s="62"/>
    </row>
    <row r="52" spans="1:8" ht="15" customHeight="1" x14ac:dyDescent="0.2">
      <c r="A52" s="66" t="s">
        <v>24</v>
      </c>
      <c r="B52" s="67"/>
      <c r="C52" s="68"/>
      <c r="D52" s="60"/>
      <c r="E52" s="61"/>
      <c r="F52" s="61"/>
      <c r="G52" s="61"/>
      <c r="H52" s="62"/>
    </row>
    <row r="53" spans="1:8" ht="15" customHeight="1" x14ac:dyDescent="0.2">
      <c r="A53" s="66" t="s">
        <v>29</v>
      </c>
      <c r="B53" s="67"/>
      <c r="C53" s="68"/>
      <c r="D53" s="60"/>
      <c r="E53" s="61"/>
      <c r="F53" s="61"/>
      <c r="G53" s="61"/>
      <c r="H53" s="62"/>
    </row>
    <row r="54" spans="1:8" ht="15" customHeight="1" x14ac:dyDescent="0.2">
      <c r="A54" s="57" t="s">
        <v>45</v>
      </c>
      <c r="B54" s="58"/>
      <c r="C54" s="59"/>
      <c r="D54" s="60" t="s">
        <v>20</v>
      </c>
      <c r="E54" s="61"/>
      <c r="F54" s="61"/>
      <c r="G54" s="61"/>
      <c r="H54" s="62"/>
    </row>
    <row r="55" spans="1:8" ht="15" customHeight="1" x14ac:dyDescent="0.2">
      <c r="A55" s="57" t="s">
        <v>1</v>
      </c>
      <c r="B55" s="58"/>
      <c r="C55" s="59"/>
      <c r="D55" s="60" t="s">
        <v>19</v>
      </c>
      <c r="E55" s="61"/>
      <c r="F55" s="61"/>
      <c r="G55" s="61"/>
      <c r="H55" s="62"/>
    </row>
    <row r="56" spans="1:8" ht="13.5" thickBot="1" x14ac:dyDescent="0.25"/>
    <row r="57" spans="1:8" ht="38" x14ac:dyDescent="0.2">
      <c r="A57" s="1"/>
      <c r="B57" s="30" t="s">
        <v>2</v>
      </c>
      <c r="C57" s="31" t="s">
        <v>3</v>
      </c>
      <c r="D57" s="32" t="s">
        <v>30</v>
      </c>
      <c r="E57" s="33" t="s">
        <v>16</v>
      </c>
      <c r="F57" s="34" t="s">
        <v>17</v>
      </c>
      <c r="G57" s="35" t="s">
        <v>31</v>
      </c>
      <c r="H57" s="56" t="s">
        <v>58</v>
      </c>
    </row>
    <row r="58" spans="1:8" ht="15" customHeight="1" x14ac:dyDescent="0.2">
      <c r="A58" s="1" t="s">
        <v>10</v>
      </c>
      <c r="B58" s="17"/>
      <c r="C58" s="18"/>
      <c r="D58" s="18"/>
      <c r="E58" s="13">
        <f>SUM(B58:D58)</f>
        <v>0</v>
      </c>
      <c r="F58" s="20"/>
      <c r="G58" s="27">
        <f>E58-F58</f>
        <v>0</v>
      </c>
      <c r="H58" s="13">
        <f>IF(G58&gt;0,IF((G58-12000)&gt;30000,30000,G58-12000),0)</f>
        <v>0</v>
      </c>
    </row>
    <row r="59" spans="1:8" ht="15" customHeight="1" x14ac:dyDescent="0.2">
      <c r="A59" s="1" t="s">
        <v>11</v>
      </c>
      <c r="B59" s="17"/>
      <c r="C59" s="18"/>
      <c r="D59" s="18"/>
      <c r="E59" s="13">
        <f t="shared" ref="E59:E69" si="8">SUM(B59:D59)</f>
        <v>0</v>
      </c>
      <c r="F59" s="20"/>
      <c r="G59" s="27">
        <f t="shared" ref="G59:G69" si="9">E59-F59</f>
        <v>0</v>
      </c>
      <c r="H59" s="13">
        <f t="shared" ref="H59:H69" si="10">IF(G59&gt;0,IF((G59-12000)&gt;30000,30000,G59-12000),0)</f>
        <v>0</v>
      </c>
    </row>
    <row r="60" spans="1:8" ht="15" customHeight="1" x14ac:dyDescent="0.2">
      <c r="A60" s="1" t="s">
        <v>12</v>
      </c>
      <c r="B60" s="17"/>
      <c r="C60" s="18"/>
      <c r="D60" s="18"/>
      <c r="E60" s="13">
        <f t="shared" si="8"/>
        <v>0</v>
      </c>
      <c r="F60" s="20"/>
      <c r="G60" s="27">
        <f t="shared" si="9"/>
        <v>0</v>
      </c>
      <c r="H60" s="13">
        <f t="shared" si="10"/>
        <v>0</v>
      </c>
    </row>
    <row r="61" spans="1:8" ht="15" customHeight="1" x14ac:dyDescent="0.2">
      <c r="A61" s="1" t="s">
        <v>13</v>
      </c>
      <c r="B61" s="17"/>
      <c r="C61" s="18"/>
      <c r="D61" s="18"/>
      <c r="E61" s="13">
        <f t="shared" si="8"/>
        <v>0</v>
      </c>
      <c r="F61" s="20"/>
      <c r="G61" s="27">
        <f t="shared" si="9"/>
        <v>0</v>
      </c>
      <c r="H61" s="13">
        <f t="shared" si="10"/>
        <v>0</v>
      </c>
    </row>
    <row r="62" spans="1:8" ht="15" customHeight="1" x14ac:dyDescent="0.2">
      <c r="A62" s="1" t="s">
        <v>14</v>
      </c>
      <c r="B62" s="17"/>
      <c r="C62" s="18"/>
      <c r="D62" s="18"/>
      <c r="E62" s="13">
        <f t="shared" si="8"/>
        <v>0</v>
      </c>
      <c r="F62" s="20"/>
      <c r="G62" s="27">
        <f t="shared" si="9"/>
        <v>0</v>
      </c>
      <c r="H62" s="13">
        <f t="shared" si="10"/>
        <v>0</v>
      </c>
    </row>
    <row r="63" spans="1:8" ht="15" customHeight="1" x14ac:dyDescent="0.2">
      <c r="A63" s="1" t="s">
        <v>15</v>
      </c>
      <c r="B63" s="17"/>
      <c r="C63" s="18"/>
      <c r="D63" s="18"/>
      <c r="E63" s="13">
        <f t="shared" si="8"/>
        <v>0</v>
      </c>
      <c r="F63" s="20"/>
      <c r="G63" s="27">
        <f t="shared" si="9"/>
        <v>0</v>
      </c>
      <c r="H63" s="13">
        <f t="shared" si="10"/>
        <v>0</v>
      </c>
    </row>
    <row r="64" spans="1:8" ht="15" customHeight="1" x14ac:dyDescent="0.2">
      <c r="A64" s="1" t="s">
        <v>4</v>
      </c>
      <c r="B64" s="17"/>
      <c r="C64" s="18"/>
      <c r="D64" s="18"/>
      <c r="E64" s="13">
        <f t="shared" si="8"/>
        <v>0</v>
      </c>
      <c r="F64" s="20"/>
      <c r="G64" s="27">
        <f t="shared" si="9"/>
        <v>0</v>
      </c>
      <c r="H64" s="13">
        <f t="shared" si="10"/>
        <v>0</v>
      </c>
    </row>
    <row r="65" spans="1:8" ht="15" customHeight="1" x14ac:dyDescent="0.2">
      <c r="A65" s="1" t="s">
        <v>5</v>
      </c>
      <c r="B65" s="17"/>
      <c r="C65" s="18"/>
      <c r="D65" s="18"/>
      <c r="E65" s="13">
        <f t="shared" si="8"/>
        <v>0</v>
      </c>
      <c r="F65" s="20"/>
      <c r="G65" s="27">
        <f t="shared" si="9"/>
        <v>0</v>
      </c>
      <c r="H65" s="13">
        <f t="shared" si="10"/>
        <v>0</v>
      </c>
    </row>
    <row r="66" spans="1:8" ht="15" customHeight="1" x14ac:dyDescent="0.2">
      <c r="A66" s="1" t="s">
        <v>6</v>
      </c>
      <c r="B66" s="17"/>
      <c r="C66" s="18"/>
      <c r="D66" s="18"/>
      <c r="E66" s="13">
        <f t="shared" si="8"/>
        <v>0</v>
      </c>
      <c r="F66" s="20"/>
      <c r="G66" s="27">
        <f t="shared" si="9"/>
        <v>0</v>
      </c>
      <c r="H66" s="13">
        <f t="shared" si="10"/>
        <v>0</v>
      </c>
    </row>
    <row r="67" spans="1:8" ht="15" customHeight="1" x14ac:dyDescent="0.2">
      <c r="A67" s="1" t="s">
        <v>7</v>
      </c>
      <c r="B67" s="17"/>
      <c r="C67" s="18"/>
      <c r="D67" s="18"/>
      <c r="E67" s="13">
        <f t="shared" si="8"/>
        <v>0</v>
      </c>
      <c r="F67" s="20"/>
      <c r="G67" s="27">
        <f t="shared" si="9"/>
        <v>0</v>
      </c>
      <c r="H67" s="13">
        <f t="shared" si="10"/>
        <v>0</v>
      </c>
    </row>
    <row r="68" spans="1:8" ht="15" customHeight="1" x14ac:dyDescent="0.2">
      <c r="A68" s="1" t="s">
        <v>8</v>
      </c>
      <c r="B68" s="17"/>
      <c r="C68" s="18"/>
      <c r="D68" s="18"/>
      <c r="E68" s="13">
        <f t="shared" si="8"/>
        <v>0</v>
      </c>
      <c r="F68" s="20"/>
      <c r="G68" s="27">
        <f t="shared" si="9"/>
        <v>0</v>
      </c>
      <c r="H68" s="13">
        <f t="shared" si="10"/>
        <v>0</v>
      </c>
    </row>
    <row r="69" spans="1:8" ht="15" customHeight="1" thickBot="1" x14ac:dyDescent="0.25">
      <c r="A69" s="2" t="s">
        <v>9</v>
      </c>
      <c r="B69" s="17"/>
      <c r="C69" s="19"/>
      <c r="D69" s="19"/>
      <c r="E69" s="14">
        <f t="shared" si="8"/>
        <v>0</v>
      </c>
      <c r="F69" s="21"/>
      <c r="G69" s="28">
        <f t="shared" si="9"/>
        <v>0</v>
      </c>
      <c r="H69" s="13">
        <f t="shared" si="10"/>
        <v>0</v>
      </c>
    </row>
    <row r="70" spans="1:8" ht="15" customHeight="1" thickBot="1" x14ac:dyDescent="0.25">
      <c r="A70" s="12" t="s">
        <v>18</v>
      </c>
      <c r="B70" s="15">
        <f>SUM(B58:B69)</f>
        <v>0</v>
      </c>
      <c r="C70" s="15">
        <f>SUM(C58:C69)</f>
        <v>0</v>
      </c>
      <c r="D70" s="15">
        <f>SUM(D58:D69)</f>
        <v>0</v>
      </c>
      <c r="E70" s="15">
        <f>SUM(E58:E69)</f>
        <v>0</v>
      </c>
      <c r="F70" s="15">
        <f t="shared" ref="F70:G70" si="11">SUM(F58:F69)</f>
        <v>0</v>
      </c>
      <c r="G70" s="29">
        <f t="shared" si="11"/>
        <v>0</v>
      </c>
      <c r="H70" s="15">
        <f>SUM(H58:H69)</f>
        <v>0</v>
      </c>
    </row>
    <row r="71" spans="1:8" ht="15" customHeight="1" x14ac:dyDescent="0.2">
      <c r="A71" s="10"/>
      <c r="B71" s="36"/>
      <c r="C71" s="36"/>
      <c r="D71" s="36"/>
      <c r="E71" s="36"/>
      <c r="F71" s="36"/>
      <c r="G71" s="36"/>
      <c r="H71" s="36"/>
    </row>
    <row r="72" spans="1:8" ht="15" customHeight="1" x14ac:dyDescent="0.2">
      <c r="A72" s="10" t="s">
        <v>32</v>
      </c>
      <c r="B72" s="36"/>
      <c r="C72" s="36"/>
      <c r="D72" s="36"/>
      <c r="E72" s="36"/>
      <c r="F72" s="36"/>
      <c r="G72" s="36"/>
      <c r="H72" s="36"/>
    </row>
    <row r="73" spans="1:8" ht="15" customHeight="1" x14ac:dyDescent="0.2">
      <c r="A73" s="57" t="s">
        <v>0</v>
      </c>
      <c r="B73" s="58"/>
      <c r="C73" s="59"/>
      <c r="D73" s="60"/>
      <c r="E73" s="61"/>
      <c r="F73" s="61"/>
      <c r="G73" s="61"/>
      <c r="H73" s="62"/>
    </row>
    <row r="74" spans="1:8" ht="15" customHeight="1" x14ac:dyDescent="0.2">
      <c r="A74" s="66" t="s">
        <v>24</v>
      </c>
      <c r="B74" s="67"/>
      <c r="C74" s="68"/>
      <c r="D74" s="60"/>
      <c r="E74" s="61"/>
      <c r="F74" s="61"/>
      <c r="G74" s="61"/>
      <c r="H74" s="62"/>
    </row>
    <row r="75" spans="1:8" ht="15" customHeight="1" x14ac:dyDescent="0.2">
      <c r="A75" s="66" t="s">
        <v>29</v>
      </c>
      <c r="B75" s="67"/>
      <c r="C75" s="68"/>
      <c r="D75" s="60"/>
      <c r="E75" s="61"/>
      <c r="F75" s="61"/>
      <c r="G75" s="61"/>
      <c r="H75" s="62"/>
    </row>
    <row r="76" spans="1:8" ht="15" customHeight="1" x14ac:dyDescent="0.2">
      <c r="A76" s="57" t="s">
        <v>45</v>
      </c>
      <c r="B76" s="58"/>
      <c r="C76" s="59"/>
      <c r="D76" s="60" t="s">
        <v>20</v>
      </c>
      <c r="E76" s="61"/>
      <c r="F76" s="61"/>
      <c r="G76" s="61"/>
      <c r="H76" s="62"/>
    </row>
    <row r="77" spans="1:8" ht="15" customHeight="1" x14ac:dyDescent="0.2">
      <c r="A77" s="57" t="s">
        <v>1</v>
      </c>
      <c r="B77" s="58"/>
      <c r="C77" s="59"/>
      <c r="D77" s="60" t="s">
        <v>19</v>
      </c>
      <c r="E77" s="61"/>
      <c r="F77" s="61"/>
      <c r="G77" s="61"/>
      <c r="H77" s="62"/>
    </row>
    <row r="78" spans="1:8" ht="13.5" thickBot="1" x14ac:dyDescent="0.25"/>
    <row r="79" spans="1:8" ht="38" x14ac:dyDescent="0.2">
      <c r="A79" s="1"/>
      <c r="B79" s="30" t="s">
        <v>2</v>
      </c>
      <c r="C79" s="31" t="s">
        <v>3</v>
      </c>
      <c r="D79" s="32" t="s">
        <v>30</v>
      </c>
      <c r="E79" s="33" t="s">
        <v>16</v>
      </c>
      <c r="F79" s="34" t="s">
        <v>17</v>
      </c>
      <c r="G79" s="35" t="s">
        <v>31</v>
      </c>
      <c r="H79" s="56" t="s">
        <v>58</v>
      </c>
    </row>
    <row r="80" spans="1:8" ht="15" customHeight="1" x14ac:dyDescent="0.2">
      <c r="A80" s="1" t="s">
        <v>10</v>
      </c>
      <c r="B80" s="17"/>
      <c r="C80" s="18"/>
      <c r="D80" s="18"/>
      <c r="E80" s="13">
        <f>SUM(B80:D80)</f>
        <v>0</v>
      </c>
      <c r="F80" s="20"/>
      <c r="G80" s="27">
        <f>E80-F80</f>
        <v>0</v>
      </c>
      <c r="H80" s="13">
        <f>IF(G80&gt;0,IF((G80-12000)&gt;30000,30000,G80-12000),0)</f>
        <v>0</v>
      </c>
    </row>
    <row r="81" spans="1:8" ht="15" customHeight="1" x14ac:dyDescent="0.2">
      <c r="A81" s="1" t="s">
        <v>11</v>
      </c>
      <c r="B81" s="17"/>
      <c r="C81" s="18"/>
      <c r="D81" s="18"/>
      <c r="E81" s="13">
        <f t="shared" ref="E81:E91" si="12">SUM(B81:D81)</f>
        <v>0</v>
      </c>
      <c r="F81" s="20"/>
      <c r="G81" s="27">
        <f t="shared" ref="G81:G91" si="13">E81-F81</f>
        <v>0</v>
      </c>
      <c r="H81" s="13">
        <f t="shared" ref="H81:H91" si="14">IF(G81&gt;0,IF((G81-12000)&gt;30000,30000,G81-12000),0)</f>
        <v>0</v>
      </c>
    </row>
    <row r="82" spans="1:8" ht="15" customHeight="1" x14ac:dyDescent="0.2">
      <c r="A82" s="1" t="s">
        <v>12</v>
      </c>
      <c r="B82" s="17"/>
      <c r="C82" s="18"/>
      <c r="D82" s="18"/>
      <c r="E82" s="13">
        <f t="shared" si="12"/>
        <v>0</v>
      </c>
      <c r="F82" s="20"/>
      <c r="G82" s="27">
        <f t="shared" si="13"/>
        <v>0</v>
      </c>
      <c r="H82" s="13">
        <f t="shared" si="14"/>
        <v>0</v>
      </c>
    </row>
    <row r="83" spans="1:8" ht="15" customHeight="1" x14ac:dyDescent="0.2">
      <c r="A83" s="1" t="s">
        <v>13</v>
      </c>
      <c r="B83" s="17"/>
      <c r="C83" s="18"/>
      <c r="D83" s="18"/>
      <c r="E83" s="13">
        <f t="shared" si="12"/>
        <v>0</v>
      </c>
      <c r="F83" s="20"/>
      <c r="G83" s="27">
        <f t="shared" si="13"/>
        <v>0</v>
      </c>
      <c r="H83" s="13">
        <f t="shared" si="14"/>
        <v>0</v>
      </c>
    </row>
    <row r="84" spans="1:8" ht="15" customHeight="1" x14ac:dyDescent="0.2">
      <c r="A84" s="1" t="s">
        <v>14</v>
      </c>
      <c r="B84" s="17"/>
      <c r="C84" s="18"/>
      <c r="D84" s="18"/>
      <c r="E84" s="13">
        <f t="shared" si="12"/>
        <v>0</v>
      </c>
      <c r="F84" s="20"/>
      <c r="G84" s="27">
        <f t="shared" si="13"/>
        <v>0</v>
      </c>
      <c r="H84" s="13">
        <f t="shared" si="14"/>
        <v>0</v>
      </c>
    </row>
    <row r="85" spans="1:8" ht="15" customHeight="1" x14ac:dyDescent="0.2">
      <c r="A85" s="1" t="s">
        <v>15</v>
      </c>
      <c r="B85" s="17"/>
      <c r="C85" s="18"/>
      <c r="D85" s="18"/>
      <c r="E85" s="13">
        <f t="shared" si="12"/>
        <v>0</v>
      </c>
      <c r="F85" s="20"/>
      <c r="G85" s="27">
        <f t="shared" si="13"/>
        <v>0</v>
      </c>
      <c r="H85" s="13">
        <f t="shared" si="14"/>
        <v>0</v>
      </c>
    </row>
    <row r="86" spans="1:8" ht="15" customHeight="1" x14ac:dyDescent="0.2">
      <c r="A86" s="1" t="s">
        <v>4</v>
      </c>
      <c r="B86" s="17"/>
      <c r="C86" s="18"/>
      <c r="D86" s="18"/>
      <c r="E86" s="13">
        <f t="shared" si="12"/>
        <v>0</v>
      </c>
      <c r="F86" s="20"/>
      <c r="G86" s="27">
        <f t="shared" si="13"/>
        <v>0</v>
      </c>
      <c r="H86" s="13">
        <f t="shared" si="14"/>
        <v>0</v>
      </c>
    </row>
    <row r="87" spans="1:8" ht="15" customHeight="1" x14ac:dyDescent="0.2">
      <c r="A87" s="1" t="s">
        <v>5</v>
      </c>
      <c r="B87" s="17"/>
      <c r="C87" s="18"/>
      <c r="D87" s="18"/>
      <c r="E87" s="13">
        <f t="shared" si="12"/>
        <v>0</v>
      </c>
      <c r="F87" s="20"/>
      <c r="G87" s="27">
        <f t="shared" si="13"/>
        <v>0</v>
      </c>
      <c r="H87" s="13">
        <f t="shared" si="14"/>
        <v>0</v>
      </c>
    </row>
    <row r="88" spans="1:8" ht="15" customHeight="1" x14ac:dyDescent="0.2">
      <c r="A88" s="1" t="s">
        <v>6</v>
      </c>
      <c r="B88" s="17"/>
      <c r="C88" s="18"/>
      <c r="D88" s="18"/>
      <c r="E88" s="13">
        <f t="shared" si="12"/>
        <v>0</v>
      </c>
      <c r="F88" s="20"/>
      <c r="G88" s="27">
        <f t="shared" si="13"/>
        <v>0</v>
      </c>
      <c r="H88" s="13">
        <f t="shared" si="14"/>
        <v>0</v>
      </c>
    </row>
    <row r="89" spans="1:8" ht="15" customHeight="1" x14ac:dyDescent="0.2">
      <c r="A89" s="1" t="s">
        <v>7</v>
      </c>
      <c r="B89" s="17"/>
      <c r="C89" s="18"/>
      <c r="D89" s="18"/>
      <c r="E89" s="13">
        <f t="shared" si="12"/>
        <v>0</v>
      </c>
      <c r="F89" s="20"/>
      <c r="G89" s="27">
        <f t="shared" si="13"/>
        <v>0</v>
      </c>
      <c r="H89" s="13">
        <f t="shared" si="14"/>
        <v>0</v>
      </c>
    </row>
    <row r="90" spans="1:8" ht="15" customHeight="1" x14ac:dyDescent="0.2">
      <c r="A90" s="1" t="s">
        <v>8</v>
      </c>
      <c r="B90" s="17"/>
      <c r="C90" s="18"/>
      <c r="D90" s="18"/>
      <c r="E90" s="13">
        <f t="shared" si="12"/>
        <v>0</v>
      </c>
      <c r="F90" s="20"/>
      <c r="G90" s="27">
        <f t="shared" si="13"/>
        <v>0</v>
      </c>
      <c r="H90" s="13">
        <f t="shared" si="14"/>
        <v>0</v>
      </c>
    </row>
    <row r="91" spans="1:8" ht="15" customHeight="1" thickBot="1" x14ac:dyDescent="0.25">
      <c r="A91" s="2" t="s">
        <v>9</v>
      </c>
      <c r="B91" s="17"/>
      <c r="C91" s="19"/>
      <c r="D91" s="19"/>
      <c r="E91" s="14">
        <f t="shared" si="12"/>
        <v>0</v>
      </c>
      <c r="F91" s="21"/>
      <c r="G91" s="28">
        <f t="shared" si="13"/>
        <v>0</v>
      </c>
      <c r="H91" s="13">
        <f t="shared" si="14"/>
        <v>0</v>
      </c>
    </row>
    <row r="92" spans="1:8" ht="15" customHeight="1" thickBot="1" x14ac:dyDescent="0.25">
      <c r="A92" s="12" t="s">
        <v>18</v>
      </c>
      <c r="B92" s="15">
        <f>SUM(B80:B91)</f>
        <v>0</v>
      </c>
      <c r="C92" s="15">
        <f>SUM(C80:C91)</f>
        <v>0</v>
      </c>
      <c r="D92" s="15">
        <f>SUM(D80:D91)</f>
        <v>0</v>
      </c>
      <c r="E92" s="15">
        <f>SUM(E80:E91)</f>
        <v>0</v>
      </c>
      <c r="F92" s="15">
        <f t="shared" ref="F92:G92" si="15">SUM(F80:F91)</f>
        <v>0</v>
      </c>
      <c r="G92" s="29">
        <f t="shared" si="15"/>
        <v>0</v>
      </c>
      <c r="H92" s="15">
        <f>SUM(H80:H91)</f>
        <v>0</v>
      </c>
    </row>
    <row r="93" spans="1:8" ht="15" customHeight="1" x14ac:dyDescent="0.2">
      <c r="A93" s="10"/>
      <c r="B93" s="36"/>
      <c r="C93" s="36"/>
      <c r="D93" s="36"/>
      <c r="E93" s="36"/>
      <c r="F93" s="36"/>
      <c r="G93" s="36"/>
      <c r="H93" s="36"/>
    </row>
    <row r="94" spans="1:8" ht="15" customHeight="1" thickBot="1" x14ac:dyDescent="0.25">
      <c r="A94" s="78"/>
      <c r="B94" s="78"/>
      <c r="C94" s="38" t="s">
        <v>33</v>
      </c>
      <c r="D94" s="39" t="s">
        <v>34</v>
      </c>
      <c r="E94" s="39" t="s">
        <v>35</v>
      </c>
      <c r="F94" s="39" t="s">
        <v>36</v>
      </c>
      <c r="G94" s="37" t="s">
        <v>18</v>
      </c>
      <c r="H94" s="40"/>
    </row>
    <row r="95" spans="1:8" ht="15" customHeight="1" thickBot="1" x14ac:dyDescent="0.25">
      <c r="A95" s="78"/>
      <c r="B95" s="78"/>
      <c r="C95" s="15">
        <f>H27</f>
        <v>0</v>
      </c>
      <c r="D95" s="15">
        <f>H49</f>
        <v>0</v>
      </c>
      <c r="E95" s="15">
        <f>H70</f>
        <v>0</v>
      </c>
      <c r="F95" s="15">
        <f>H92</f>
        <v>0</v>
      </c>
      <c r="G95" s="15">
        <f>SUM(C95:F95)</f>
        <v>0</v>
      </c>
      <c r="H95" s="41"/>
    </row>
    <row r="96" spans="1:8" ht="15" customHeight="1" x14ac:dyDescent="0.2">
      <c r="C96" s="48" t="s">
        <v>48</v>
      </c>
      <c r="D96" s="49"/>
      <c r="E96" s="49"/>
      <c r="F96" s="49"/>
      <c r="G96" s="50"/>
      <c r="H96" s="51"/>
    </row>
    <row r="97" spans="1:8" ht="15" customHeight="1" thickBot="1" x14ac:dyDescent="0.25">
      <c r="C97" s="49" t="s">
        <v>49</v>
      </c>
      <c r="D97" s="49"/>
      <c r="E97" s="49"/>
      <c r="F97" s="49"/>
      <c r="G97" s="50"/>
      <c r="H97" s="52"/>
    </row>
    <row r="98" spans="1:8" ht="15" customHeight="1" thickBot="1" x14ac:dyDescent="0.25">
      <c r="C98" s="48" t="s">
        <v>50</v>
      </c>
      <c r="D98" s="49"/>
      <c r="E98" s="53">
        <f>ROUNDDOWN(G95/11*10,0)</f>
        <v>0</v>
      </c>
      <c r="F98" s="49" t="s">
        <v>51</v>
      </c>
      <c r="G98" s="50"/>
      <c r="H98" s="9"/>
    </row>
    <row r="99" spans="1:8" ht="15" customHeight="1" x14ac:dyDescent="0.2">
      <c r="C99" s="48"/>
      <c r="D99" s="49"/>
      <c r="E99" s="54"/>
      <c r="F99" s="49"/>
      <c r="G99" s="50"/>
      <c r="H99" s="9"/>
    </row>
    <row r="100" spans="1:8" ht="13.5" customHeight="1" x14ac:dyDescent="0.2">
      <c r="A100" s="69" t="s">
        <v>37</v>
      </c>
      <c r="B100" s="70"/>
      <c r="C100" s="70"/>
      <c r="D100" s="70"/>
      <c r="E100" s="70"/>
      <c r="F100" s="70"/>
      <c r="G100" s="70"/>
      <c r="H100" s="71"/>
    </row>
    <row r="101" spans="1:8" x14ac:dyDescent="0.2">
      <c r="A101" s="72"/>
      <c r="B101" s="73"/>
      <c r="C101" s="73"/>
      <c r="D101" s="73"/>
      <c r="E101" s="73"/>
      <c r="F101" s="73"/>
      <c r="G101" s="73"/>
      <c r="H101" s="74"/>
    </row>
    <row r="102" spans="1:8" ht="60" customHeight="1" x14ac:dyDescent="0.2">
      <c r="A102" s="75"/>
      <c r="B102" s="76"/>
      <c r="C102" s="76"/>
      <c r="D102" s="76"/>
      <c r="E102" s="76"/>
      <c r="F102" s="76"/>
      <c r="G102" s="76"/>
      <c r="H102" s="77"/>
    </row>
    <row r="103" spans="1:8" ht="12.75" customHeight="1" x14ac:dyDescent="0.2"/>
  </sheetData>
  <mergeCells count="44">
    <mergeCell ref="A100:H102"/>
    <mergeCell ref="D51:H51"/>
    <mergeCell ref="D52:H52"/>
    <mergeCell ref="D53:H53"/>
    <mergeCell ref="D54:H54"/>
    <mergeCell ref="D55:H55"/>
    <mergeCell ref="D73:H73"/>
    <mergeCell ref="A94:B95"/>
    <mergeCell ref="D12:H12"/>
    <mergeCell ref="D30:H30"/>
    <mergeCell ref="D31:H31"/>
    <mergeCell ref="D32:H32"/>
    <mergeCell ref="D33:H33"/>
    <mergeCell ref="D34:H34"/>
    <mergeCell ref="A74:C74"/>
    <mergeCell ref="A75:C75"/>
    <mergeCell ref="A76:C76"/>
    <mergeCell ref="A77:C77"/>
    <mergeCell ref="D74:H74"/>
    <mergeCell ref="D75:H75"/>
    <mergeCell ref="D76:H76"/>
    <mergeCell ref="D77:H77"/>
    <mergeCell ref="A51:C51"/>
    <mergeCell ref="A52:C52"/>
    <mergeCell ref="A53:C53"/>
    <mergeCell ref="A54:C54"/>
    <mergeCell ref="A55:C55"/>
    <mergeCell ref="A73:C73"/>
    <mergeCell ref="A34:C34"/>
    <mergeCell ref="A12:C12"/>
    <mergeCell ref="A30:C30"/>
    <mergeCell ref="A31:C31"/>
    <mergeCell ref="A32:C32"/>
    <mergeCell ref="A33:C33"/>
    <mergeCell ref="A2:H2"/>
    <mergeCell ref="A3:H3"/>
    <mergeCell ref="A8:C8"/>
    <mergeCell ref="A9:C9"/>
    <mergeCell ref="A10:C10"/>
    <mergeCell ref="A11:C11"/>
    <mergeCell ref="D8:H8"/>
    <mergeCell ref="D9:H9"/>
    <mergeCell ref="D10:H10"/>
    <mergeCell ref="D11:H11"/>
  </mergeCells>
  <phoneticPr fontId="1"/>
  <pageMargins left="0.7" right="0.7" top="0.75" bottom="0.75" header="0.3" footer="0.3"/>
  <pageSetup paperSize="9" scale="84" orientation="portrait" r:id="rId1"/>
  <rowBreaks count="1" manualBreakCount="1">
    <brk id="49"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102"/>
  <sheetViews>
    <sheetView tabSelected="1" view="pageBreakPreview" zoomScaleNormal="100" zoomScaleSheetLayoutView="100" workbookViewId="0">
      <selection activeCell="A3" sqref="A3:H3"/>
    </sheetView>
  </sheetViews>
  <sheetFormatPr defaultRowHeight="13" x14ac:dyDescent="0.2"/>
  <cols>
    <col min="1" max="1" width="9" customWidth="1"/>
    <col min="2" max="8" width="12.90625" customWidth="1"/>
  </cols>
  <sheetData>
    <row r="2" spans="1:8" x14ac:dyDescent="0.2">
      <c r="A2" s="63" t="s">
        <v>57</v>
      </c>
      <c r="B2" s="63"/>
      <c r="C2" s="63"/>
      <c r="D2" s="63"/>
      <c r="E2" s="63"/>
      <c r="F2" s="63"/>
      <c r="G2" s="63"/>
      <c r="H2" s="63"/>
    </row>
    <row r="3" spans="1:8" ht="19" x14ac:dyDescent="0.3">
      <c r="A3" s="64" t="s">
        <v>59</v>
      </c>
      <c r="B3" s="65"/>
      <c r="C3" s="65"/>
      <c r="D3" s="65"/>
      <c r="E3" s="65"/>
      <c r="F3" s="65"/>
      <c r="G3" s="65"/>
      <c r="H3" s="65"/>
    </row>
    <row r="4" spans="1:8" s="5" customFormat="1" ht="18" customHeight="1" x14ac:dyDescent="0.2">
      <c r="A4" s="55" t="s">
        <v>55</v>
      </c>
      <c r="B4" s="4"/>
      <c r="C4" s="4"/>
      <c r="E4" s="6" t="s">
        <v>26</v>
      </c>
      <c r="F4" s="42" t="s">
        <v>38</v>
      </c>
      <c r="G4" s="22"/>
      <c r="H4" s="22"/>
    </row>
    <row r="5" spans="1:8" s="5" customFormat="1" ht="18" customHeight="1" x14ac:dyDescent="0.2">
      <c r="A5" s="4"/>
      <c r="B5" s="4"/>
      <c r="C5" s="4"/>
      <c r="D5" s="7"/>
      <c r="E5" s="16" t="s">
        <v>27</v>
      </c>
      <c r="F5" s="43" t="s">
        <v>40</v>
      </c>
      <c r="G5" s="23"/>
      <c r="H5" s="23"/>
    </row>
    <row r="6" spans="1:8" s="5" customFormat="1" ht="18" customHeight="1" x14ac:dyDescent="0.2">
      <c r="E6" s="16" t="s">
        <v>41</v>
      </c>
      <c r="F6" s="43" t="s">
        <v>39</v>
      </c>
      <c r="G6" s="23"/>
      <c r="H6" s="23"/>
    </row>
    <row r="7" spans="1:8" ht="15" customHeight="1" x14ac:dyDescent="0.2">
      <c r="A7" t="s">
        <v>25</v>
      </c>
      <c r="F7" s="3"/>
      <c r="G7" s="3"/>
      <c r="H7" s="3"/>
    </row>
    <row r="8" spans="1:8" ht="15" customHeight="1" x14ac:dyDescent="0.2">
      <c r="A8" s="57" t="s">
        <v>0</v>
      </c>
      <c r="B8" s="58"/>
      <c r="C8" s="59"/>
      <c r="D8" s="79" t="s">
        <v>42</v>
      </c>
      <c r="E8" s="80"/>
      <c r="F8" s="80"/>
      <c r="G8" s="80"/>
      <c r="H8" s="81"/>
    </row>
    <row r="9" spans="1:8" ht="15" customHeight="1" x14ac:dyDescent="0.2">
      <c r="A9" s="66" t="s">
        <v>70</v>
      </c>
      <c r="B9" s="67"/>
      <c r="C9" s="68"/>
      <c r="D9" s="79" t="s">
        <v>43</v>
      </c>
      <c r="E9" s="80"/>
      <c r="F9" s="80"/>
      <c r="G9" s="80"/>
      <c r="H9" s="81"/>
    </row>
    <row r="10" spans="1:8" ht="15" customHeight="1" x14ac:dyDescent="0.2">
      <c r="A10" s="66" t="s">
        <v>29</v>
      </c>
      <c r="B10" s="67"/>
      <c r="C10" s="68"/>
      <c r="D10" s="79" t="s">
        <v>44</v>
      </c>
      <c r="E10" s="80"/>
      <c r="F10" s="80"/>
      <c r="G10" s="80"/>
      <c r="H10" s="81"/>
    </row>
    <row r="11" spans="1:8" ht="15" customHeight="1" x14ac:dyDescent="0.2">
      <c r="A11" s="57" t="s">
        <v>60</v>
      </c>
      <c r="B11" s="58"/>
      <c r="C11" s="59"/>
      <c r="D11" s="82">
        <v>45550</v>
      </c>
      <c r="E11" s="80"/>
      <c r="F11" s="80"/>
      <c r="G11" s="80"/>
      <c r="H11" s="81"/>
    </row>
    <row r="12" spans="1:8" ht="15" customHeight="1" x14ac:dyDescent="0.2">
      <c r="A12" s="57" t="s">
        <v>68</v>
      </c>
      <c r="B12" s="58"/>
      <c r="C12" s="59"/>
      <c r="D12" s="79" t="s">
        <v>46</v>
      </c>
      <c r="E12" s="80"/>
      <c r="F12" s="80"/>
      <c r="G12" s="80"/>
      <c r="H12" s="81"/>
    </row>
    <row r="13" spans="1:8" ht="13.5" thickBot="1" x14ac:dyDescent="0.25"/>
    <row r="14" spans="1:8" ht="33" x14ac:dyDescent="0.2">
      <c r="A14" s="1"/>
      <c r="B14" s="30" t="s">
        <v>2</v>
      </c>
      <c r="C14" s="31" t="s">
        <v>3</v>
      </c>
      <c r="D14" s="32" t="s">
        <v>30</v>
      </c>
      <c r="E14" s="33" t="s">
        <v>16</v>
      </c>
      <c r="F14" s="34" t="s">
        <v>17</v>
      </c>
      <c r="G14" s="35" t="s">
        <v>31</v>
      </c>
      <c r="H14" s="56" t="s">
        <v>61</v>
      </c>
    </row>
    <row r="15" spans="1:8" ht="15" customHeight="1" x14ac:dyDescent="0.2">
      <c r="A15" s="1" t="s">
        <v>10</v>
      </c>
      <c r="B15" s="17"/>
      <c r="C15" s="18"/>
      <c r="D15" s="18"/>
      <c r="E15" s="13">
        <f>SUM(B15:D15)</f>
        <v>0</v>
      </c>
      <c r="F15" s="20"/>
      <c r="G15" s="27">
        <f>E15-F15</f>
        <v>0</v>
      </c>
      <c r="H15" s="13">
        <f>IF(G15&gt;0,IF((G15-12000)&gt;30000,30000,G15-12000),0)</f>
        <v>0</v>
      </c>
    </row>
    <row r="16" spans="1:8" ht="15" customHeight="1" x14ac:dyDescent="0.2">
      <c r="A16" s="1" t="s">
        <v>11</v>
      </c>
      <c r="B16" s="17"/>
      <c r="C16" s="18"/>
      <c r="D16" s="18"/>
      <c r="E16" s="13">
        <f t="shared" ref="E16:E26" si="0">SUM(B16:D16)</f>
        <v>0</v>
      </c>
      <c r="F16" s="20"/>
      <c r="G16" s="27">
        <f t="shared" ref="G16:G26" si="1">E16-F16</f>
        <v>0</v>
      </c>
      <c r="H16" s="13">
        <f t="shared" ref="H16:H26" si="2">IF(G16&gt;0,IF((G16-12000)&gt;30000,30000,G16-12000),0)</f>
        <v>0</v>
      </c>
    </row>
    <row r="17" spans="1:8" ht="15" customHeight="1" x14ac:dyDescent="0.2">
      <c r="A17" s="1" t="s">
        <v>12</v>
      </c>
      <c r="B17" s="17"/>
      <c r="C17" s="18"/>
      <c r="D17" s="18"/>
      <c r="E17" s="13">
        <f t="shared" si="0"/>
        <v>0</v>
      </c>
      <c r="F17" s="20"/>
      <c r="G17" s="27">
        <f t="shared" si="1"/>
        <v>0</v>
      </c>
      <c r="H17" s="13">
        <f t="shared" si="2"/>
        <v>0</v>
      </c>
    </row>
    <row r="18" spans="1:8" ht="15" customHeight="1" x14ac:dyDescent="0.2">
      <c r="A18" s="1" t="s">
        <v>13</v>
      </c>
      <c r="B18" s="17"/>
      <c r="C18" s="18"/>
      <c r="D18" s="18"/>
      <c r="E18" s="13">
        <f t="shared" si="0"/>
        <v>0</v>
      </c>
      <c r="F18" s="20"/>
      <c r="G18" s="27">
        <f t="shared" si="1"/>
        <v>0</v>
      </c>
      <c r="H18" s="13">
        <f t="shared" si="2"/>
        <v>0</v>
      </c>
    </row>
    <row r="19" spans="1:8" ht="15" customHeight="1" x14ac:dyDescent="0.2">
      <c r="A19" s="1" t="s">
        <v>14</v>
      </c>
      <c r="B19" s="17"/>
      <c r="C19" s="18"/>
      <c r="D19" s="18"/>
      <c r="E19" s="13">
        <f t="shared" si="0"/>
        <v>0</v>
      </c>
      <c r="F19" s="20"/>
      <c r="G19" s="27">
        <f t="shared" si="1"/>
        <v>0</v>
      </c>
      <c r="H19" s="13">
        <f t="shared" si="2"/>
        <v>0</v>
      </c>
    </row>
    <row r="20" spans="1:8" ht="15" customHeight="1" x14ac:dyDescent="0.2">
      <c r="A20" s="1" t="s">
        <v>15</v>
      </c>
      <c r="B20" s="44">
        <v>30000</v>
      </c>
      <c r="C20" s="44">
        <v>1000</v>
      </c>
      <c r="D20" s="44">
        <v>2250</v>
      </c>
      <c r="E20" s="13">
        <f t="shared" si="0"/>
        <v>33250</v>
      </c>
      <c r="F20" s="46">
        <v>5000</v>
      </c>
      <c r="G20" s="27">
        <f t="shared" si="1"/>
        <v>28250</v>
      </c>
      <c r="H20" s="13">
        <f t="shared" si="2"/>
        <v>16250</v>
      </c>
    </row>
    <row r="21" spans="1:8" ht="15" customHeight="1" x14ac:dyDescent="0.2">
      <c r="A21" s="1" t="s">
        <v>4</v>
      </c>
      <c r="B21" s="44">
        <v>30000</v>
      </c>
      <c r="C21" s="44">
        <v>1000</v>
      </c>
      <c r="D21" s="44">
        <v>2250</v>
      </c>
      <c r="E21" s="13">
        <f t="shared" si="0"/>
        <v>33250</v>
      </c>
      <c r="F21" s="46">
        <v>5000</v>
      </c>
      <c r="G21" s="27">
        <f t="shared" si="1"/>
        <v>28250</v>
      </c>
      <c r="H21" s="13">
        <f t="shared" si="2"/>
        <v>16250</v>
      </c>
    </row>
    <row r="22" spans="1:8" ht="15" customHeight="1" x14ac:dyDescent="0.2">
      <c r="A22" s="1" t="s">
        <v>5</v>
      </c>
      <c r="B22" s="44">
        <v>30000</v>
      </c>
      <c r="C22" s="44">
        <v>1000</v>
      </c>
      <c r="D22" s="44">
        <v>2250</v>
      </c>
      <c r="E22" s="13">
        <f t="shared" si="0"/>
        <v>33250</v>
      </c>
      <c r="F22" s="46">
        <v>5000</v>
      </c>
      <c r="G22" s="27">
        <f t="shared" si="1"/>
        <v>28250</v>
      </c>
      <c r="H22" s="13">
        <f t="shared" si="2"/>
        <v>16250</v>
      </c>
    </row>
    <row r="23" spans="1:8" ht="15" customHeight="1" x14ac:dyDescent="0.2">
      <c r="A23" s="1" t="s">
        <v>6</v>
      </c>
      <c r="B23" s="44">
        <v>30000</v>
      </c>
      <c r="C23" s="44">
        <v>1000</v>
      </c>
      <c r="D23" s="44">
        <v>2250</v>
      </c>
      <c r="E23" s="13">
        <f t="shared" si="0"/>
        <v>33250</v>
      </c>
      <c r="F23" s="46">
        <v>5000</v>
      </c>
      <c r="G23" s="27">
        <f t="shared" si="1"/>
        <v>28250</v>
      </c>
      <c r="H23" s="13">
        <f t="shared" si="2"/>
        <v>16250</v>
      </c>
    </row>
    <row r="24" spans="1:8" ht="15" customHeight="1" x14ac:dyDescent="0.2">
      <c r="A24" s="1" t="s">
        <v>7</v>
      </c>
      <c r="B24" s="44">
        <v>30000</v>
      </c>
      <c r="C24" s="44">
        <v>1000</v>
      </c>
      <c r="D24" s="44">
        <v>2250</v>
      </c>
      <c r="E24" s="13">
        <f t="shared" si="0"/>
        <v>33250</v>
      </c>
      <c r="F24" s="46">
        <v>5000</v>
      </c>
      <c r="G24" s="27">
        <f t="shared" si="1"/>
        <v>28250</v>
      </c>
      <c r="H24" s="13">
        <f t="shared" si="2"/>
        <v>16250</v>
      </c>
    </row>
    <row r="25" spans="1:8" ht="15" customHeight="1" x14ac:dyDescent="0.2">
      <c r="A25" s="1" t="s">
        <v>8</v>
      </c>
      <c r="B25" s="44">
        <v>30000</v>
      </c>
      <c r="C25" s="44">
        <v>1000</v>
      </c>
      <c r="D25" s="44">
        <v>2250</v>
      </c>
      <c r="E25" s="13">
        <f t="shared" si="0"/>
        <v>33250</v>
      </c>
      <c r="F25" s="46">
        <v>5000</v>
      </c>
      <c r="G25" s="27">
        <f t="shared" si="1"/>
        <v>28250</v>
      </c>
      <c r="H25" s="13">
        <f t="shared" si="2"/>
        <v>16250</v>
      </c>
    </row>
    <row r="26" spans="1:8" ht="15" customHeight="1" thickBot="1" x14ac:dyDescent="0.25">
      <c r="A26" s="2" t="s">
        <v>9</v>
      </c>
      <c r="B26" s="44">
        <v>30000</v>
      </c>
      <c r="C26" s="45">
        <v>1000</v>
      </c>
      <c r="D26" s="45">
        <v>2250</v>
      </c>
      <c r="E26" s="14">
        <f t="shared" si="0"/>
        <v>33250</v>
      </c>
      <c r="F26" s="47">
        <v>5000</v>
      </c>
      <c r="G26" s="28">
        <f t="shared" si="1"/>
        <v>28250</v>
      </c>
      <c r="H26" s="13">
        <f t="shared" si="2"/>
        <v>16250</v>
      </c>
    </row>
    <row r="27" spans="1:8" ht="15" customHeight="1" thickBot="1" x14ac:dyDescent="0.25">
      <c r="A27" s="12" t="s">
        <v>23</v>
      </c>
      <c r="B27" s="15">
        <f>SUM(B15:B26)</f>
        <v>210000</v>
      </c>
      <c r="C27" s="15">
        <f>SUM(C15:C26)</f>
        <v>7000</v>
      </c>
      <c r="D27" s="15">
        <f>SUM(D15:D26)</f>
        <v>15750</v>
      </c>
      <c r="E27" s="15">
        <f>SUM(E15:E26)</f>
        <v>232750</v>
      </c>
      <c r="F27" s="15">
        <f t="shared" ref="F27" si="3">SUM(F15:F26)</f>
        <v>35000</v>
      </c>
      <c r="G27" s="29">
        <f t="shared" ref="G27" si="4">SUM(G15:G26)</f>
        <v>197750</v>
      </c>
      <c r="H27" s="15">
        <f>SUM(H15:H26)</f>
        <v>113750</v>
      </c>
    </row>
    <row r="28" spans="1:8" ht="15" customHeight="1" x14ac:dyDescent="0.2">
      <c r="A28" s="10"/>
      <c r="B28" s="11"/>
      <c r="C28" s="11"/>
      <c r="D28" s="11"/>
      <c r="E28" s="11"/>
      <c r="F28" s="11"/>
      <c r="G28" s="8"/>
      <c r="H28" s="9"/>
    </row>
    <row r="29" spans="1:8" ht="15" customHeight="1" x14ac:dyDescent="0.2">
      <c r="A29" t="s">
        <v>21</v>
      </c>
      <c r="F29" s="3"/>
      <c r="G29" s="3"/>
      <c r="H29" s="3"/>
    </row>
    <row r="30" spans="1:8" ht="15" customHeight="1" x14ac:dyDescent="0.2">
      <c r="A30" s="57" t="s">
        <v>0</v>
      </c>
      <c r="B30" s="58"/>
      <c r="C30" s="59"/>
      <c r="D30" s="79" t="s">
        <v>47</v>
      </c>
      <c r="E30" s="80"/>
      <c r="F30" s="80"/>
      <c r="G30" s="80"/>
      <c r="H30" s="81"/>
    </row>
    <row r="31" spans="1:8" ht="15" customHeight="1" x14ac:dyDescent="0.2">
      <c r="A31" s="66" t="s">
        <v>70</v>
      </c>
      <c r="B31" s="67"/>
      <c r="C31" s="68"/>
      <c r="D31" s="79" t="s">
        <v>43</v>
      </c>
      <c r="E31" s="80"/>
      <c r="F31" s="80"/>
      <c r="G31" s="80"/>
      <c r="H31" s="81"/>
    </row>
    <row r="32" spans="1:8" ht="15" customHeight="1" x14ac:dyDescent="0.2">
      <c r="A32" s="66" t="s">
        <v>29</v>
      </c>
      <c r="B32" s="67"/>
      <c r="C32" s="68"/>
      <c r="D32" s="79" t="s">
        <v>44</v>
      </c>
      <c r="E32" s="80"/>
      <c r="F32" s="80"/>
      <c r="G32" s="80"/>
      <c r="H32" s="81"/>
    </row>
    <row r="33" spans="1:8" ht="15" customHeight="1" x14ac:dyDescent="0.2">
      <c r="A33" s="57" t="s">
        <v>60</v>
      </c>
      <c r="B33" s="58"/>
      <c r="C33" s="59"/>
      <c r="D33" s="82">
        <v>45550</v>
      </c>
      <c r="E33" s="80"/>
      <c r="F33" s="80"/>
      <c r="G33" s="80"/>
      <c r="H33" s="81"/>
    </row>
    <row r="34" spans="1:8" ht="15" customHeight="1" x14ac:dyDescent="0.2">
      <c r="A34" s="57" t="s">
        <v>68</v>
      </c>
      <c r="B34" s="58"/>
      <c r="C34" s="59"/>
      <c r="D34" s="79" t="s">
        <v>46</v>
      </c>
      <c r="E34" s="80"/>
      <c r="F34" s="80"/>
      <c r="G34" s="80"/>
      <c r="H34" s="81"/>
    </row>
    <row r="35" spans="1:8" ht="13.5" thickBot="1" x14ac:dyDescent="0.25"/>
    <row r="36" spans="1:8" ht="33" x14ac:dyDescent="0.2">
      <c r="A36" s="1"/>
      <c r="B36" s="30" t="s">
        <v>2</v>
      </c>
      <c r="C36" s="31" t="s">
        <v>3</v>
      </c>
      <c r="D36" s="32" t="s">
        <v>30</v>
      </c>
      <c r="E36" s="33" t="s">
        <v>16</v>
      </c>
      <c r="F36" s="34" t="s">
        <v>17</v>
      </c>
      <c r="G36" s="35" t="s">
        <v>31</v>
      </c>
      <c r="H36" s="56" t="s">
        <v>61</v>
      </c>
    </row>
    <row r="37" spans="1:8" ht="15" customHeight="1" x14ac:dyDescent="0.2">
      <c r="A37" s="1" t="s">
        <v>10</v>
      </c>
      <c r="B37" s="17"/>
      <c r="C37" s="18"/>
      <c r="D37" s="18"/>
      <c r="E37" s="13">
        <f>SUM(B37:D37)</f>
        <v>0</v>
      </c>
      <c r="F37" s="20"/>
      <c r="G37" s="27">
        <f>E37-F37</f>
        <v>0</v>
      </c>
      <c r="H37" s="13">
        <f>IF(G37&gt;0,IF((G37-12000)&gt;30000,30000,G37-12000),0)</f>
        <v>0</v>
      </c>
    </row>
    <row r="38" spans="1:8" ht="15" customHeight="1" x14ac:dyDescent="0.2">
      <c r="A38" s="1" t="s">
        <v>11</v>
      </c>
      <c r="B38" s="17"/>
      <c r="C38" s="18"/>
      <c r="D38" s="18"/>
      <c r="E38" s="13">
        <f t="shared" ref="E38:E48" si="5">SUM(B38:D38)</f>
        <v>0</v>
      </c>
      <c r="F38" s="20"/>
      <c r="G38" s="27">
        <f t="shared" ref="G38:G48" si="6">E38-F38</f>
        <v>0</v>
      </c>
      <c r="H38" s="13">
        <f t="shared" ref="H38:H48" si="7">IF(G38&gt;0,IF((G38-12000)&gt;30000,30000,G38-12000),0)</f>
        <v>0</v>
      </c>
    </row>
    <row r="39" spans="1:8" ht="15" customHeight="1" x14ac:dyDescent="0.2">
      <c r="A39" s="1" t="s">
        <v>12</v>
      </c>
      <c r="B39" s="17"/>
      <c r="C39" s="18"/>
      <c r="D39" s="18"/>
      <c r="E39" s="13">
        <f t="shared" si="5"/>
        <v>0</v>
      </c>
      <c r="F39" s="20"/>
      <c r="G39" s="27">
        <f t="shared" si="6"/>
        <v>0</v>
      </c>
      <c r="H39" s="13">
        <f t="shared" si="7"/>
        <v>0</v>
      </c>
    </row>
    <row r="40" spans="1:8" ht="15" customHeight="1" x14ac:dyDescent="0.2">
      <c r="A40" s="1" t="s">
        <v>13</v>
      </c>
      <c r="B40" s="17"/>
      <c r="C40" s="18"/>
      <c r="D40" s="18"/>
      <c r="E40" s="13">
        <f t="shared" si="5"/>
        <v>0</v>
      </c>
      <c r="F40" s="20"/>
      <c r="G40" s="27">
        <f t="shared" si="6"/>
        <v>0</v>
      </c>
      <c r="H40" s="13">
        <f t="shared" si="7"/>
        <v>0</v>
      </c>
    </row>
    <row r="41" spans="1:8" ht="15" customHeight="1" x14ac:dyDescent="0.2">
      <c r="A41" s="1" t="s">
        <v>14</v>
      </c>
      <c r="B41" s="17"/>
      <c r="C41" s="18"/>
      <c r="D41" s="18"/>
      <c r="E41" s="13">
        <f t="shared" si="5"/>
        <v>0</v>
      </c>
      <c r="F41" s="20"/>
      <c r="G41" s="27">
        <f t="shared" si="6"/>
        <v>0</v>
      </c>
      <c r="H41" s="13">
        <f t="shared" si="7"/>
        <v>0</v>
      </c>
    </row>
    <row r="42" spans="1:8" ht="15" customHeight="1" x14ac:dyDescent="0.2">
      <c r="A42" s="1" t="s">
        <v>15</v>
      </c>
      <c r="B42" s="44">
        <v>30000</v>
      </c>
      <c r="C42" s="44">
        <v>1000</v>
      </c>
      <c r="D42" s="44">
        <v>2250</v>
      </c>
      <c r="E42" s="13">
        <f t="shared" si="5"/>
        <v>33250</v>
      </c>
      <c r="F42" s="46">
        <v>5000</v>
      </c>
      <c r="G42" s="27">
        <f t="shared" si="6"/>
        <v>28250</v>
      </c>
      <c r="H42" s="13">
        <f t="shared" si="7"/>
        <v>16250</v>
      </c>
    </row>
    <row r="43" spans="1:8" ht="15" customHeight="1" x14ac:dyDescent="0.2">
      <c r="A43" s="1" t="s">
        <v>4</v>
      </c>
      <c r="B43" s="44">
        <v>30000</v>
      </c>
      <c r="C43" s="44">
        <v>1000</v>
      </c>
      <c r="D43" s="44">
        <v>2250</v>
      </c>
      <c r="E43" s="13">
        <f t="shared" si="5"/>
        <v>33250</v>
      </c>
      <c r="F43" s="46">
        <v>5000</v>
      </c>
      <c r="G43" s="27">
        <f t="shared" si="6"/>
        <v>28250</v>
      </c>
      <c r="H43" s="13">
        <f t="shared" si="7"/>
        <v>16250</v>
      </c>
    </row>
    <row r="44" spans="1:8" ht="15" customHeight="1" x14ac:dyDescent="0.2">
      <c r="A44" s="1" t="s">
        <v>5</v>
      </c>
      <c r="B44" s="44">
        <v>30000</v>
      </c>
      <c r="C44" s="44">
        <v>1000</v>
      </c>
      <c r="D44" s="44">
        <v>2250</v>
      </c>
      <c r="E44" s="13">
        <f t="shared" si="5"/>
        <v>33250</v>
      </c>
      <c r="F44" s="46">
        <v>5000</v>
      </c>
      <c r="G44" s="27">
        <f t="shared" si="6"/>
        <v>28250</v>
      </c>
      <c r="H44" s="13">
        <f t="shared" si="7"/>
        <v>16250</v>
      </c>
    </row>
    <row r="45" spans="1:8" ht="15" customHeight="1" x14ac:dyDescent="0.2">
      <c r="A45" s="1" t="s">
        <v>6</v>
      </c>
      <c r="B45" s="44">
        <v>30000</v>
      </c>
      <c r="C45" s="44">
        <v>1000</v>
      </c>
      <c r="D45" s="44">
        <v>2250</v>
      </c>
      <c r="E45" s="13">
        <f t="shared" si="5"/>
        <v>33250</v>
      </c>
      <c r="F45" s="46">
        <v>5000</v>
      </c>
      <c r="G45" s="27">
        <f t="shared" si="6"/>
        <v>28250</v>
      </c>
      <c r="H45" s="13">
        <f t="shared" si="7"/>
        <v>16250</v>
      </c>
    </row>
    <row r="46" spans="1:8" ht="15" customHeight="1" x14ac:dyDescent="0.2">
      <c r="A46" s="1" t="s">
        <v>7</v>
      </c>
      <c r="B46" s="44">
        <v>30000</v>
      </c>
      <c r="C46" s="44">
        <v>1000</v>
      </c>
      <c r="D46" s="44">
        <v>2250</v>
      </c>
      <c r="E46" s="13">
        <f t="shared" si="5"/>
        <v>33250</v>
      </c>
      <c r="F46" s="46">
        <v>5000</v>
      </c>
      <c r="G46" s="27">
        <f t="shared" si="6"/>
        <v>28250</v>
      </c>
      <c r="H46" s="13">
        <f t="shared" si="7"/>
        <v>16250</v>
      </c>
    </row>
    <row r="47" spans="1:8" ht="15" customHeight="1" x14ac:dyDescent="0.2">
      <c r="A47" s="1" t="s">
        <v>8</v>
      </c>
      <c r="B47" s="44">
        <v>30000</v>
      </c>
      <c r="C47" s="44">
        <v>1000</v>
      </c>
      <c r="D47" s="44">
        <v>2250</v>
      </c>
      <c r="E47" s="13">
        <f t="shared" si="5"/>
        <v>33250</v>
      </c>
      <c r="F47" s="46">
        <v>5000</v>
      </c>
      <c r="G47" s="27">
        <f t="shared" si="6"/>
        <v>28250</v>
      </c>
      <c r="H47" s="13">
        <f t="shared" si="7"/>
        <v>16250</v>
      </c>
    </row>
    <row r="48" spans="1:8" ht="15" customHeight="1" thickBot="1" x14ac:dyDescent="0.25">
      <c r="A48" s="2" t="s">
        <v>9</v>
      </c>
      <c r="B48" s="44">
        <v>30000</v>
      </c>
      <c r="C48" s="45">
        <v>1000</v>
      </c>
      <c r="D48" s="45">
        <v>2250</v>
      </c>
      <c r="E48" s="14">
        <f t="shared" si="5"/>
        <v>33250</v>
      </c>
      <c r="F48" s="47">
        <v>5000</v>
      </c>
      <c r="G48" s="28">
        <f t="shared" si="6"/>
        <v>28250</v>
      </c>
      <c r="H48" s="13">
        <f t="shared" si="7"/>
        <v>16250</v>
      </c>
    </row>
    <row r="49" spans="1:8" ht="15" customHeight="1" thickBot="1" x14ac:dyDescent="0.25">
      <c r="A49" s="12" t="s">
        <v>18</v>
      </c>
      <c r="B49" s="15">
        <f>SUM(B37:B48)</f>
        <v>210000</v>
      </c>
      <c r="C49" s="15">
        <f>SUM(C37:C48)</f>
        <v>7000</v>
      </c>
      <c r="D49" s="15">
        <f>SUM(D37:D48)</f>
        <v>15750</v>
      </c>
      <c r="E49" s="15">
        <f>SUM(E37:E48)</f>
        <v>232750</v>
      </c>
      <c r="F49" s="15">
        <f t="shared" ref="F49:G49" si="8">SUM(F37:F48)</f>
        <v>35000</v>
      </c>
      <c r="G49" s="29">
        <f t="shared" si="8"/>
        <v>197750</v>
      </c>
      <c r="H49" s="15">
        <f>SUM(H37:H48)</f>
        <v>113750</v>
      </c>
    </row>
    <row r="50" spans="1:8" ht="15" customHeight="1" x14ac:dyDescent="0.2">
      <c r="A50" t="s">
        <v>22</v>
      </c>
      <c r="F50" s="3"/>
      <c r="G50" s="3"/>
      <c r="H50" s="3"/>
    </row>
    <row r="51" spans="1:8" ht="15" customHeight="1" x14ac:dyDescent="0.2">
      <c r="A51" s="57" t="s">
        <v>0</v>
      </c>
      <c r="B51" s="58"/>
      <c r="C51" s="59"/>
      <c r="D51" s="79" t="s">
        <v>52</v>
      </c>
      <c r="E51" s="80"/>
      <c r="F51" s="80"/>
      <c r="G51" s="80"/>
      <c r="H51" s="81"/>
    </row>
    <row r="52" spans="1:8" ht="15" customHeight="1" x14ac:dyDescent="0.2">
      <c r="A52" s="66" t="s">
        <v>70</v>
      </c>
      <c r="B52" s="67"/>
      <c r="C52" s="68"/>
      <c r="D52" s="79" t="s">
        <v>53</v>
      </c>
      <c r="E52" s="80"/>
      <c r="F52" s="80"/>
      <c r="G52" s="80"/>
      <c r="H52" s="81"/>
    </row>
    <row r="53" spans="1:8" ht="15" customHeight="1" x14ac:dyDescent="0.2">
      <c r="A53" s="66" t="s">
        <v>29</v>
      </c>
      <c r="B53" s="67"/>
      <c r="C53" s="68"/>
      <c r="D53" s="79" t="s">
        <v>56</v>
      </c>
      <c r="E53" s="80"/>
      <c r="F53" s="80"/>
      <c r="G53" s="80"/>
      <c r="H53" s="81"/>
    </row>
    <row r="54" spans="1:8" ht="15" customHeight="1" x14ac:dyDescent="0.2">
      <c r="A54" s="57" t="s">
        <v>60</v>
      </c>
      <c r="B54" s="58"/>
      <c r="C54" s="59"/>
      <c r="D54" s="82">
        <v>45692</v>
      </c>
      <c r="E54" s="80"/>
      <c r="F54" s="80"/>
      <c r="G54" s="80"/>
      <c r="H54" s="81"/>
    </row>
    <row r="55" spans="1:8" ht="15" customHeight="1" x14ac:dyDescent="0.2">
      <c r="A55" s="57" t="s">
        <v>68</v>
      </c>
      <c r="B55" s="58"/>
      <c r="C55" s="59"/>
      <c r="D55" s="79" t="s">
        <v>54</v>
      </c>
      <c r="E55" s="80"/>
      <c r="F55" s="80"/>
      <c r="G55" s="80"/>
      <c r="H55" s="81"/>
    </row>
    <row r="56" spans="1:8" ht="13.5" thickBot="1" x14ac:dyDescent="0.25"/>
    <row r="57" spans="1:8" ht="33" x14ac:dyDescent="0.2">
      <c r="A57" s="1"/>
      <c r="B57" s="30" t="s">
        <v>2</v>
      </c>
      <c r="C57" s="31" t="s">
        <v>3</v>
      </c>
      <c r="D57" s="32" t="s">
        <v>30</v>
      </c>
      <c r="E57" s="33" t="s">
        <v>16</v>
      </c>
      <c r="F57" s="34" t="s">
        <v>17</v>
      </c>
      <c r="G57" s="35" t="s">
        <v>31</v>
      </c>
      <c r="H57" s="56" t="s">
        <v>61</v>
      </c>
    </row>
    <row r="58" spans="1:8" ht="15" customHeight="1" x14ac:dyDescent="0.2">
      <c r="A58" s="1" t="s">
        <v>10</v>
      </c>
      <c r="B58" s="17"/>
      <c r="C58" s="18"/>
      <c r="D58" s="18"/>
      <c r="E58" s="13">
        <f>SUM(B58:D58)</f>
        <v>0</v>
      </c>
      <c r="F58" s="20"/>
      <c r="G58" s="27">
        <f>E58-F58</f>
        <v>0</v>
      </c>
      <c r="H58" s="13">
        <f>IF(G58&gt;0,IF((G58-12000)&gt;30000,30000,G58-12000),0)</f>
        <v>0</v>
      </c>
    </row>
    <row r="59" spans="1:8" ht="15" customHeight="1" x14ac:dyDescent="0.2">
      <c r="A59" s="1" t="s">
        <v>11</v>
      </c>
      <c r="B59" s="17"/>
      <c r="C59" s="18"/>
      <c r="D59" s="18"/>
      <c r="E59" s="13">
        <f t="shared" ref="E59:E68" si="9">SUM(B59:D59)</f>
        <v>0</v>
      </c>
      <c r="F59" s="20"/>
      <c r="G59" s="27">
        <f t="shared" ref="G59:G69" si="10">E59-F59</f>
        <v>0</v>
      </c>
      <c r="H59" s="13">
        <f t="shared" ref="H59:H69" si="11">IF(G59&gt;0,IF((G59-12000)&gt;30000,30000,G59-12000),0)</f>
        <v>0</v>
      </c>
    </row>
    <row r="60" spans="1:8" ht="15" customHeight="1" x14ac:dyDescent="0.2">
      <c r="A60" s="1" t="s">
        <v>12</v>
      </c>
      <c r="B60" s="17"/>
      <c r="C60" s="18"/>
      <c r="D60" s="18"/>
      <c r="E60" s="13">
        <f t="shared" si="9"/>
        <v>0</v>
      </c>
      <c r="F60" s="20"/>
      <c r="G60" s="27">
        <f t="shared" si="10"/>
        <v>0</v>
      </c>
      <c r="H60" s="13">
        <f t="shared" si="11"/>
        <v>0</v>
      </c>
    </row>
    <row r="61" spans="1:8" ht="15" customHeight="1" x14ac:dyDescent="0.2">
      <c r="A61" s="1" t="s">
        <v>13</v>
      </c>
      <c r="B61" s="17"/>
      <c r="C61" s="18"/>
      <c r="D61" s="18"/>
      <c r="E61" s="13">
        <f t="shared" si="9"/>
        <v>0</v>
      </c>
      <c r="F61" s="20"/>
      <c r="G61" s="27">
        <f t="shared" si="10"/>
        <v>0</v>
      </c>
      <c r="H61" s="13">
        <f t="shared" si="11"/>
        <v>0</v>
      </c>
    </row>
    <row r="62" spans="1:8" ht="15" customHeight="1" x14ac:dyDescent="0.2">
      <c r="A62" s="1" t="s">
        <v>14</v>
      </c>
      <c r="B62" s="17"/>
      <c r="C62" s="18"/>
      <c r="D62" s="18"/>
      <c r="E62" s="13">
        <f t="shared" si="9"/>
        <v>0</v>
      </c>
      <c r="F62" s="20"/>
      <c r="G62" s="27">
        <f t="shared" si="10"/>
        <v>0</v>
      </c>
      <c r="H62" s="13">
        <f t="shared" si="11"/>
        <v>0</v>
      </c>
    </row>
    <row r="63" spans="1:8" ht="15" customHeight="1" x14ac:dyDescent="0.2">
      <c r="A63" s="1" t="s">
        <v>15</v>
      </c>
      <c r="B63" s="17"/>
      <c r="C63" s="18"/>
      <c r="D63" s="18"/>
      <c r="E63" s="13">
        <f t="shared" si="9"/>
        <v>0</v>
      </c>
      <c r="F63" s="20"/>
      <c r="G63" s="27">
        <f t="shared" si="10"/>
        <v>0</v>
      </c>
      <c r="H63" s="13">
        <f t="shared" si="11"/>
        <v>0</v>
      </c>
    </row>
    <row r="64" spans="1:8" ht="15" customHeight="1" x14ac:dyDescent="0.2">
      <c r="A64" s="1" t="s">
        <v>4</v>
      </c>
      <c r="B64" s="17"/>
      <c r="C64" s="18"/>
      <c r="D64" s="18"/>
      <c r="E64" s="13">
        <f t="shared" si="9"/>
        <v>0</v>
      </c>
      <c r="F64" s="20"/>
      <c r="G64" s="27">
        <f t="shared" si="10"/>
        <v>0</v>
      </c>
      <c r="H64" s="13">
        <f t="shared" si="11"/>
        <v>0</v>
      </c>
    </row>
    <row r="65" spans="1:8" ht="15" customHeight="1" x14ac:dyDescent="0.2">
      <c r="A65" s="1" t="s">
        <v>5</v>
      </c>
      <c r="B65" s="17"/>
      <c r="C65" s="18"/>
      <c r="D65" s="18"/>
      <c r="E65" s="13">
        <f t="shared" si="9"/>
        <v>0</v>
      </c>
      <c r="F65" s="20"/>
      <c r="G65" s="27">
        <f t="shared" si="10"/>
        <v>0</v>
      </c>
      <c r="H65" s="13">
        <f t="shared" si="11"/>
        <v>0</v>
      </c>
    </row>
    <row r="66" spans="1:8" ht="15" customHeight="1" x14ac:dyDescent="0.2">
      <c r="A66" s="1" t="s">
        <v>6</v>
      </c>
      <c r="B66" s="17"/>
      <c r="C66" s="18"/>
      <c r="D66" s="18"/>
      <c r="E66" s="13">
        <f t="shared" si="9"/>
        <v>0</v>
      </c>
      <c r="F66" s="20"/>
      <c r="G66" s="27">
        <f t="shared" si="10"/>
        <v>0</v>
      </c>
      <c r="H66" s="13">
        <f t="shared" si="11"/>
        <v>0</v>
      </c>
    </row>
    <row r="67" spans="1:8" ht="15" customHeight="1" x14ac:dyDescent="0.2">
      <c r="A67" s="1" t="s">
        <v>7</v>
      </c>
      <c r="B67" s="17"/>
      <c r="C67" s="18"/>
      <c r="D67" s="18"/>
      <c r="E67" s="13">
        <f t="shared" si="9"/>
        <v>0</v>
      </c>
      <c r="F67" s="20"/>
      <c r="G67" s="27">
        <f t="shared" si="10"/>
        <v>0</v>
      </c>
      <c r="H67" s="13">
        <f t="shared" si="11"/>
        <v>0</v>
      </c>
    </row>
    <row r="68" spans="1:8" ht="15" customHeight="1" x14ac:dyDescent="0.2">
      <c r="A68" s="1" t="s">
        <v>8</v>
      </c>
      <c r="B68" s="44">
        <v>44642</v>
      </c>
      <c r="C68" s="44">
        <v>10000</v>
      </c>
      <c r="D68" s="44">
        <v>5000</v>
      </c>
      <c r="E68" s="13">
        <f t="shared" si="9"/>
        <v>59642</v>
      </c>
      <c r="F68" s="46">
        <v>5000</v>
      </c>
      <c r="G68" s="27">
        <f t="shared" si="10"/>
        <v>54642</v>
      </c>
      <c r="H68" s="13">
        <f t="shared" si="11"/>
        <v>30000</v>
      </c>
    </row>
    <row r="69" spans="1:8" ht="15" customHeight="1" thickBot="1" x14ac:dyDescent="0.25">
      <c r="A69" s="2" t="s">
        <v>9</v>
      </c>
      <c r="B69" s="44">
        <v>50000</v>
      </c>
      <c r="C69" s="44">
        <v>10000</v>
      </c>
      <c r="D69" s="44">
        <v>5000</v>
      </c>
      <c r="E69" s="13">
        <f t="shared" ref="E69" si="12">SUM(B69:D69)</f>
        <v>65000</v>
      </c>
      <c r="F69" s="46">
        <v>5000</v>
      </c>
      <c r="G69" s="28">
        <f t="shared" si="10"/>
        <v>60000</v>
      </c>
      <c r="H69" s="13">
        <f t="shared" si="11"/>
        <v>30000</v>
      </c>
    </row>
    <row r="70" spans="1:8" ht="15" customHeight="1" thickBot="1" x14ac:dyDescent="0.25">
      <c r="A70" s="12" t="s">
        <v>18</v>
      </c>
      <c r="B70" s="15">
        <f>SUM(B58:B69)</f>
        <v>94642</v>
      </c>
      <c r="C70" s="15">
        <f>SUM(C58:C69)</f>
        <v>20000</v>
      </c>
      <c r="D70" s="15">
        <f>SUM(D58:D69)</f>
        <v>10000</v>
      </c>
      <c r="E70" s="15">
        <f>SUM(E58:E69)</f>
        <v>124642</v>
      </c>
      <c r="F70" s="15">
        <f t="shared" ref="F70:G70" si="13">SUM(F58:F69)</f>
        <v>10000</v>
      </c>
      <c r="G70" s="29">
        <f t="shared" si="13"/>
        <v>114642</v>
      </c>
      <c r="H70" s="15">
        <f>SUM(H58:H69)</f>
        <v>60000</v>
      </c>
    </row>
    <row r="71" spans="1:8" ht="15" customHeight="1" x14ac:dyDescent="0.2">
      <c r="A71" s="10"/>
      <c r="B71" s="36"/>
      <c r="C71" s="36"/>
      <c r="D71" s="36"/>
      <c r="E71" s="36"/>
      <c r="F71" s="36"/>
      <c r="G71" s="36"/>
      <c r="H71" s="36"/>
    </row>
    <row r="72" spans="1:8" ht="15" customHeight="1" x14ac:dyDescent="0.2">
      <c r="A72" s="10" t="s">
        <v>32</v>
      </c>
      <c r="B72" s="36"/>
      <c r="C72" s="36"/>
      <c r="D72" s="36"/>
      <c r="E72" s="36"/>
      <c r="F72" s="36"/>
      <c r="G72" s="36"/>
      <c r="H72" s="36"/>
    </row>
    <row r="73" spans="1:8" ht="15" customHeight="1" x14ac:dyDescent="0.2">
      <c r="A73" s="57" t="s">
        <v>0</v>
      </c>
      <c r="B73" s="58"/>
      <c r="C73" s="59"/>
      <c r="D73" s="24"/>
      <c r="E73" s="25"/>
      <c r="F73" s="25"/>
      <c r="G73" s="25"/>
      <c r="H73" s="26"/>
    </row>
    <row r="74" spans="1:8" ht="15" customHeight="1" x14ac:dyDescent="0.2">
      <c r="A74" s="66" t="s">
        <v>70</v>
      </c>
      <c r="B74" s="67"/>
      <c r="C74" s="68"/>
      <c r="D74" s="24"/>
      <c r="E74" s="25"/>
      <c r="F74" s="25"/>
      <c r="G74" s="25"/>
      <c r="H74" s="26"/>
    </row>
    <row r="75" spans="1:8" ht="15" customHeight="1" x14ac:dyDescent="0.2">
      <c r="A75" s="66" t="s">
        <v>29</v>
      </c>
      <c r="B75" s="67"/>
      <c r="C75" s="68"/>
      <c r="D75" s="24"/>
      <c r="E75" s="25"/>
      <c r="F75" s="25"/>
      <c r="G75" s="25"/>
      <c r="H75" s="26"/>
    </row>
    <row r="76" spans="1:8" ht="15" customHeight="1" x14ac:dyDescent="0.2">
      <c r="A76" s="57" t="s">
        <v>60</v>
      </c>
      <c r="B76" s="58"/>
      <c r="C76" s="59"/>
      <c r="D76" s="24" t="s">
        <v>20</v>
      </c>
      <c r="E76" s="25"/>
      <c r="F76" s="25"/>
      <c r="G76" s="25"/>
      <c r="H76" s="26"/>
    </row>
    <row r="77" spans="1:8" ht="15" customHeight="1" x14ac:dyDescent="0.2">
      <c r="A77" s="57" t="s">
        <v>68</v>
      </c>
      <c r="B77" s="58"/>
      <c r="C77" s="59"/>
      <c r="D77" s="24" t="s">
        <v>19</v>
      </c>
      <c r="E77" s="25"/>
      <c r="F77" s="25"/>
      <c r="G77" s="25"/>
      <c r="H77" s="26"/>
    </row>
    <row r="78" spans="1:8" ht="13.5" thickBot="1" x14ac:dyDescent="0.25"/>
    <row r="79" spans="1:8" ht="33" x14ac:dyDescent="0.2">
      <c r="A79" s="1"/>
      <c r="B79" s="30" t="s">
        <v>2</v>
      </c>
      <c r="C79" s="31" t="s">
        <v>3</v>
      </c>
      <c r="D79" s="32" t="s">
        <v>30</v>
      </c>
      <c r="E79" s="33" t="s">
        <v>16</v>
      </c>
      <c r="F79" s="34" t="s">
        <v>17</v>
      </c>
      <c r="G79" s="35" t="s">
        <v>31</v>
      </c>
      <c r="H79" s="56" t="s">
        <v>61</v>
      </c>
    </row>
    <row r="80" spans="1:8" ht="15" customHeight="1" x14ac:dyDescent="0.2">
      <c r="A80" s="1" t="s">
        <v>10</v>
      </c>
      <c r="B80" s="17"/>
      <c r="C80" s="18"/>
      <c r="D80" s="18"/>
      <c r="E80" s="13">
        <f>SUM(B80:D80)</f>
        <v>0</v>
      </c>
      <c r="F80" s="20"/>
      <c r="G80" s="27">
        <f>E80-F80</f>
        <v>0</v>
      </c>
      <c r="H80" s="13">
        <f>IF(G80&gt;0,IF((G80-12000)&gt;30000,30000,G80-12000),0)</f>
        <v>0</v>
      </c>
    </row>
    <row r="81" spans="1:8" ht="15" customHeight="1" x14ac:dyDescent="0.2">
      <c r="A81" s="1" t="s">
        <v>11</v>
      </c>
      <c r="B81" s="17"/>
      <c r="C81" s="18"/>
      <c r="D81" s="18"/>
      <c r="E81" s="13">
        <f t="shared" ref="E81:E91" si="14">SUM(B81:D81)</f>
        <v>0</v>
      </c>
      <c r="F81" s="20"/>
      <c r="G81" s="27">
        <f t="shared" ref="G81:G91" si="15">E81-F81</f>
        <v>0</v>
      </c>
      <c r="H81" s="13">
        <f t="shared" ref="H81:H91" si="16">IF(G81&gt;0,IF((G81-12000)&gt;30000,30000,G81-12000),0)</f>
        <v>0</v>
      </c>
    </row>
    <row r="82" spans="1:8" ht="15" customHeight="1" x14ac:dyDescent="0.2">
      <c r="A82" s="1" t="s">
        <v>12</v>
      </c>
      <c r="B82" s="17"/>
      <c r="C82" s="18"/>
      <c r="D82" s="18"/>
      <c r="E82" s="13">
        <f t="shared" si="14"/>
        <v>0</v>
      </c>
      <c r="F82" s="20"/>
      <c r="G82" s="27">
        <f t="shared" si="15"/>
        <v>0</v>
      </c>
      <c r="H82" s="13">
        <f t="shared" si="16"/>
        <v>0</v>
      </c>
    </row>
    <row r="83" spans="1:8" ht="15" customHeight="1" x14ac:dyDescent="0.2">
      <c r="A83" s="1" t="s">
        <v>13</v>
      </c>
      <c r="B83" s="17"/>
      <c r="C83" s="18"/>
      <c r="D83" s="18"/>
      <c r="E83" s="13">
        <f t="shared" si="14"/>
        <v>0</v>
      </c>
      <c r="F83" s="20"/>
      <c r="G83" s="27">
        <f t="shared" si="15"/>
        <v>0</v>
      </c>
      <c r="H83" s="13">
        <f t="shared" si="16"/>
        <v>0</v>
      </c>
    </row>
    <row r="84" spans="1:8" ht="15" customHeight="1" x14ac:dyDescent="0.2">
      <c r="A84" s="1" t="s">
        <v>14</v>
      </c>
      <c r="B84" s="17"/>
      <c r="C84" s="18"/>
      <c r="D84" s="18"/>
      <c r="E84" s="13">
        <f t="shared" si="14"/>
        <v>0</v>
      </c>
      <c r="F84" s="20"/>
      <c r="G84" s="27">
        <f t="shared" si="15"/>
        <v>0</v>
      </c>
      <c r="H84" s="13">
        <f t="shared" si="16"/>
        <v>0</v>
      </c>
    </row>
    <row r="85" spans="1:8" ht="15" customHeight="1" x14ac:dyDescent="0.2">
      <c r="A85" s="1" t="s">
        <v>15</v>
      </c>
      <c r="B85" s="17"/>
      <c r="C85" s="18"/>
      <c r="D85" s="18"/>
      <c r="E85" s="13">
        <f t="shared" si="14"/>
        <v>0</v>
      </c>
      <c r="F85" s="20"/>
      <c r="G85" s="27">
        <f t="shared" si="15"/>
        <v>0</v>
      </c>
      <c r="H85" s="13">
        <f t="shared" si="16"/>
        <v>0</v>
      </c>
    </row>
    <row r="86" spans="1:8" ht="15" customHeight="1" x14ac:dyDescent="0.2">
      <c r="A86" s="1" t="s">
        <v>4</v>
      </c>
      <c r="B86" s="17"/>
      <c r="C86" s="18"/>
      <c r="D86" s="18"/>
      <c r="E86" s="13">
        <f t="shared" si="14"/>
        <v>0</v>
      </c>
      <c r="F86" s="20"/>
      <c r="G86" s="27">
        <f t="shared" si="15"/>
        <v>0</v>
      </c>
      <c r="H86" s="13">
        <f t="shared" si="16"/>
        <v>0</v>
      </c>
    </row>
    <row r="87" spans="1:8" ht="15" customHeight="1" x14ac:dyDescent="0.2">
      <c r="A87" s="1" t="s">
        <v>5</v>
      </c>
      <c r="B87" s="17"/>
      <c r="C87" s="18"/>
      <c r="D87" s="18"/>
      <c r="E87" s="13">
        <f t="shared" si="14"/>
        <v>0</v>
      </c>
      <c r="F87" s="20"/>
      <c r="G87" s="27">
        <f t="shared" si="15"/>
        <v>0</v>
      </c>
      <c r="H87" s="13">
        <f t="shared" si="16"/>
        <v>0</v>
      </c>
    </row>
    <row r="88" spans="1:8" ht="15" customHeight="1" x14ac:dyDescent="0.2">
      <c r="A88" s="1" t="s">
        <v>6</v>
      </c>
      <c r="B88" s="17"/>
      <c r="C88" s="18"/>
      <c r="D88" s="18"/>
      <c r="E88" s="13">
        <f t="shared" si="14"/>
        <v>0</v>
      </c>
      <c r="F88" s="20"/>
      <c r="G88" s="27">
        <f t="shared" si="15"/>
        <v>0</v>
      </c>
      <c r="H88" s="13">
        <f t="shared" si="16"/>
        <v>0</v>
      </c>
    </row>
    <row r="89" spans="1:8" ht="15" customHeight="1" x14ac:dyDescent="0.2">
      <c r="A89" s="1" t="s">
        <v>7</v>
      </c>
      <c r="B89" s="17"/>
      <c r="C89" s="18"/>
      <c r="D89" s="18"/>
      <c r="E89" s="13">
        <f t="shared" si="14"/>
        <v>0</v>
      </c>
      <c r="F89" s="20"/>
      <c r="G89" s="27">
        <f t="shared" si="15"/>
        <v>0</v>
      </c>
      <c r="H89" s="13">
        <f t="shared" si="16"/>
        <v>0</v>
      </c>
    </row>
    <row r="90" spans="1:8" ht="15" customHeight="1" x14ac:dyDescent="0.2">
      <c r="A90" s="1" t="s">
        <v>8</v>
      </c>
      <c r="B90" s="17"/>
      <c r="C90" s="18"/>
      <c r="D90" s="18"/>
      <c r="E90" s="13">
        <f t="shared" si="14"/>
        <v>0</v>
      </c>
      <c r="F90" s="20"/>
      <c r="G90" s="27">
        <f t="shared" si="15"/>
        <v>0</v>
      </c>
      <c r="H90" s="13">
        <f t="shared" si="16"/>
        <v>0</v>
      </c>
    </row>
    <row r="91" spans="1:8" ht="15" customHeight="1" thickBot="1" x14ac:dyDescent="0.25">
      <c r="A91" s="2" t="s">
        <v>9</v>
      </c>
      <c r="B91" s="17"/>
      <c r="C91" s="19"/>
      <c r="D91" s="19"/>
      <c r="E91" s="14">
        <f t="shared" si="14"/>
        <v>0</v>
      </c>
      <c r="F91" s="21"/>
      <c r="G91" s="28">
        <f t="shared" si="15"/>
        <v>0</v>
      </c>
      <c r="H91" s="13">
        <f t="shared" si="16"/>
        <v>0</v>
      </c>
    </row>
    <row r="92" spans="1:8" ht="15" customHeight="1" thickBot="1" x14ac:dyDescent="0.25">
      <c r="A92" s="12" t="s">
        <v>18</v>
      </c>
      <c r="B92" s="15">
        <f>SUM(B80:B91)</f>
        <v>0</v>
      </c>
      <c r="C92" s="15">
        <f>SUM(C80:C91)</f>
        <v>0</v>
      </c>
      <c r="D92" s="15">
        <f>SUM(D80:D91)</f>
        <v>0</v>
      </c>
      <c r="E92" s="15">
        <f>SUM(E80:E91)</f>
        <v>0</v>
      </c>
      <c r="F92" s="15">
        <f t="shared" ref="F92:G92" si="17">SUM(F80:F91)</f>
        <v>0</v>
      </c>
      <c r="G92" s="29">
        <f t="shared" si="17"/>
        <v>0</v>
      </c>
      <c r="H92" s="15">
        <f>SUM(H80:H91)</f>
        <v>0</v>
      </c>
    </row>
    <row r="93" spans="1:8" ht="15" customHeight="1" x14ac:dyDescent="0.2">
      <c r="A93" s="10"/>
      <c r="B93" s="36"/>
      <c r="C93" s="36"/>
      <c r="D93" s="36"/>
      <c r="E93" s="36"/>
      <c r="F93" s="36"/>
      <c r="G93" s="36"/>
      <c r="H93" s="36"/>
    </row>
    <row r="94" spans="1:8" ht="15" customHeight="1" thickBot="1" x14ac:dyDescent="0.25">
      <c r="A94" s="78"/>
      <c r="B94" s="78"/>
      <c r="C94" s="38" t="s">
        <v>64</v>
      </c>
      <c r="D94" s="39" t="s">
        <v>66</v>
      </c>
      <c r="E94" s="39" t="s">
        <v>65</v>
      </c>
      <c r="F94" s="39" t="s">
        <v>67</v>
      </c>
      <c r="G94" s="37" t="s">
        <v>18</v>
      </c>
      <c r="H94" s="40"/>
    </row>
    <row r="95" spans="1:8" ht="15" customHeight="1" thickBot="1" x14ac:dyDescent="0.25">
      <c r="A95" s="78"/>
      <c r="B95" s="78"/>
      <c r="C95" s="15">
        <f>H27</f>
        <v>113750</v>
      </c>
      <c r="D95" s="15">
        <f>H49</f>
        <v>113750</v>
      </c>
      <c r="E95" s="15">
        <f>H70</f>
        <v>60000</v>
      </c>
      <c r="F95" s="15">
        <f>H92</f>
        <v>0</v>
      </c>
      <c r="G95" s="15">
        <f>SUM(C95:F95)</f>
        <v>287500</v>
      </c>
      <c r="H95" s="41"/>
    </row>
    <row r="96" spans="1:8" ht="15" customHeight="1" x14ac:dyDescent="0.2">
      <c r="C96" s="48" t="s">
        <v>62</v>
      </c>
      <c r="D96" s="49"/>
      <c r="E96" s="49"/>
      <c r="F96" s="49"/>
      <c r="G96" s="50"/>
      <c r="H96" s="51"/>
    </row>
    <row r="97" spans="1:8" ht="15" customHeight="1" thickBot="1" x14ac:dyDescent="0.25">
      <c r="C97" s="49" t="s">
        <v>63</v>
      </c>
      <c r="D97" s="49"/>
      <c r="E97" s="49"/>
      <c r="F97" s="49"/>
      <c r="G97" s="50"/>
      <c r="H97" s="52"/>
    </row>
    <row r="98" spans="1:8" ht="15" customHeight="1" thickBot="1" x14ac:dyDescent="0.25">
      <c r="C98" s="48" t="s">
        <v>50</v>
      </c>
      <c r="D98" s="49"/>
      <c r="E98" s="53">
        <f>ROUNDDOWN(G95/11*10,0)</f>
        <v>261363</v>
      </c>
      <c r="F98" s="49" t="s">
        <v>51</v>
      </c>
      <c r="G98" s="50"/>
      <c r="H98" s="9"/>
    </row>
    <row r="99" spans="1:8" ht="15" customHeight="1" x14ac:dyDescent="0.2">
      <c r="C99" s="48"/>
      <c r="D99" s="49"/>
      <c r="E99" s="54"/>
      <c r="F99" s="49"/>
      <c r="G99" s="50"/>
      <c r="H99" s="9"/>
    </row>
    <row r="100" spans="1:8" ht="13.5" customHeight="1" x14ac:dyDescent="0.2">
      <c r="A100" s="69" t="s">
        <v>69</v>
      </c>
      <c r="B100" s="70"/>
      <c r="C100" s="70"/>
      <c r="D100" s="70"/>
      <c r="E100" s="70"/>
      <c r="F100" s="70"/>
      <c r="G100" s="70"/>
      <c r="H100" s="71"/>
    </row>
    <row r="101" spans="1:8" x14ac:dyDescent="0.2">
      <c r="A101" s="72"/>
      <c r="B101" s="73"/>
      <c r="C101" s="73"/>
      <c r="D101" s="73"/>
      <c r="E101" s="73"/>
      <c r="F101" s="73"/>
      <c r="G101" s="73"/>
      <c r="H101" s="74"/>
    </row>
    <row r="102" spans="1:8" ht="60" customHeight="1" x14ac:dyDescent="0.2">
      <c r="A102" s="75"/>
      <c r="B102" s="76"/>
      <c r="C102" s="76"/>
      <c r="D102" s="76"/>
      <c r="E102" s="76"/>
      <c r="F102" s="76"/>
      <c r="G102" s="76"/>
      <c r="H102" s="77"/>
    </row>
  </sheetData>
  <mergeCells count="39">
    <mergeCell ref="D12:H12"/>
    <mergeCell ref="A34:C34"/>
    <mergeCell ref="A54:C54"/>
    <mergeCell ref="A55:C55"/>
    <mergeCell ref="A77:C77"/>
    <mergeCell ref="D34:H34"/>
    <mergeCell ref="D55:H55"/>
    <mergeCell ref="A75:C75"/>
    <mergeCell ref="A76:C76"/>
    <mergeCell ref="D53:H53"/>
    <mergeCell ref="A53:C53"/>
    <mergeCell ref="D54:H54"/>
    <mergeCell ref="A73:C73"/>
    <mergeCell ref="A11:C11"/>
    <mergeCell ref="A2:H2"/>
    <mergeCell ref="A8:C8"/>
    <mergeCell ref="A9:C9"/>
    <mergeCell ref="A3:H3"/>
    <mergeCell ref="A10:C10"/>
    <mergeCell ref="D8:H8"/>
    <mergeCell ref="D9:H9"/>
    <mergeCell ref="D10:H10"/>
    <mergeCell ref="D11:H11"/>
    <mergeCell ref="A100:H102"/>
    <mergeCell ref="A12:C12"/>
    <mergeCell ref="A30:C30"/>
    <mergeCell ref="D30:H30"/>
    <mergeCell ref="A31:C31"/>
    <mergeCell ref="D31:H31"/>
    <mergeCell ref="A32:C32"/>
    <mergeCell ref="D32:H32"/>
    <mergeCell ref="A33:C33"/>
    <mergeCell ref="D33:H33"/>
    <mergeCell ref="D51:H51"/>
    <mergeCell ref="A51:C51"/>
    <mergeCell ref="D52:H52"/>
    <mergeCell ref="A52:C52"/>
    <mergeCell ref="A94:B95"/>
    <mergeCell ref="A74:C74"/>
  </mergeCells>
  <phoneticPr fontId="1"/>
  <pageMargins left="0.7" right="0.7" top="0.75" bottom="0.75" header="0.3" footer="0.3"/>
  <pageSetup paperSize="9" scale="84" orientation="portrait" r:id="rId1"/>
  <rowBreaks count="1" manualBreakCount="1">
    <brk id="4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住居費確認シート（施設ごとに作成してください）</vt:lpstr>
      <vt:lpstr>記入例</vt:lpstr>
      <vt:lpstr>記入例!Print_Area</vt:lpstr>
      <vt:lpstr>'住居費確認シート（施設ごとに作成してください）'!Print_Area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2024-09-27T06:37:43Z</dcterms:modified>
</cp:coreProperties>
</file>