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保健予防課共有\高田\向井\"/>
    </mc:Choice>
  </mc:AlternateContent>
  <bookViews>
    <workbookView xWindow="600" yWindow="120" windowWidth="19395" windowHeight="8955"/>
  </bookViews>
  <sheets>
    <sheet name="共通" sheetId="7" r:id="rId1"/>
    <sheet name="事業所・寄宿者用-1" sheetId="4" r:id="rId2"/>
    <sheet name="事業所・寄宿舎用-2" sheetId="5" r:id="rId3"/>
    <sheet name="集計１" sheetId="8" r:id="rId4"/>
    <sheet name="集計２、３" sheetId="6" r:id="rId5"/>
  </sheets>
  <externalReferences>
    <externalReference r:id="rId6"/>
  </externalReferences>
  <definedNames>
    <definedName name="_xlnm.Print_Area" localSheetId="0">共通!$A$1:$AZ$44</definedName>
    <definedName name="_xlnm.Print_Area" localSheetId="2">'事業所・寄宿舎用-2'!$A$1:$Z$49</definedName>
    <definedName name="_xlnm.Print_Area" localSheetId="1">'事業所・寄宿者用-1'!$A$1:$AA$51</definedName>
  </definedNames>
  <calcPr calcId="162913"/>
</workbook>
</file>

<file path=xl/calcChain.xml><?xml version="1.0" encoding="utf-8"?>
<calcChain xmlns="http://schemas.openxmlformats.org/spreadsheetml/2006/main">
  <c r="AI2" i="8" l="1"/>
  <c r="AH2" i="8"/>
  <c r="AG2" i="8"/>
  <c r="AF2" i="8"/>
  <c r="AE2" i="8"/>
  <c r="AD2" i="8"/>
  <c r="AC2" i="8"/>
  <c r="AB2" i="8"/>
  <c r="AA2" i="8"/>
  <c r="Z2" i="8"/>
  <c r="Y2" i="8"/>
  <c r="X2" i="8"/>
  <c r="W2" i="8"/>
  <c r="V2" i="8"/>
  <c r="U2" i="8"/>
  <c r="T2" i="8"/>
  <c r="S2" i="8"/>
  <c r="R2" i="8"/>
  <c r="P2" i="8"/>
  <c r="O2" i="8"/>
  <c r="N2" i="8"/>
  <c r="M2" i="8"/>
  <c r="L2" i="8"/>
  <c r="K2" i="8"/>
  <c r="J2" i="8"/>
  <c r="I2" i="8"/>
  <c r="H2" i="8"/>
  <c r="G2" i="8"/>
  <c r="F2" i="8"/>
  <c r="E2" i="8"/>
  <c r="D2" i="8"/>
  <c r="C2" i="8"/>
  <c r="A2" i="8"/>
  <c r="AP42" i="7"/>
  <c r="AF42" i="7"/>
  <c r="U42" i="7"/>
  <c r="K42" i="7"/>
  <c r="AI27" i="7"/>
  <c r="AI26" i="7"/>
  <c r="AI25" i="7"/>
  <c r="BM2" i="6" l="1"/>
  <c r="BL2" i="6"/>
  <c r="BK2" i="6"/>
  <c r="BJ2" i="6"/>
  <c r="BI2" i="6"/>
  <c r="BE2" i="6"/>
  <c r="BF2" i="6"/>
  <c r="BG2" i="6"/>
  <c r="BH2" i="6"/>
  <c r="BD2" i="6"/>
  <c r="BC2" i="6"/>
  <c r="BA2" i="6"/>
  <c r="F2" i="6" l="1"/>
  <c r="AY2" i="6"/>
  <c r="AX2" i="6"/>
  <c r="AZ2" i="6" l="1"/>
  <c r="AW2" i="6"/>
  <c r="AV2" i="6"/>
  <c r="AU2" i="6"/>
  <c r="AR2" i="6"/>
  <c r="AT2" i="6"/>
  <c r="AS2" i="6"/>
  <c r="AQ2" i="6"/>
  <c r="AP2" i="6"/>
  <c r="AO2" i="6"/>
  <c r="AN2" i="6"/>
  <c r="AM2" i="6"/>
  <c r="AL2" i="6"/>
  <c r="AK2" i="6"/>
  <c r="AJ2" i="6"/>
  <c r="AI2" i="6"/>
  <c r="AH2" i="6"/>
  <c r="AG2" i="6"/>
  <c r="AE2" i="6"/>
  <c r="AD2" i="6"/>
  <c r="AC2" i="6"/>
  <c r="AB2" i="6"/>
  <c r="Q2" i="6"/>
  <c r="P2" i="6"/>
  <c r="K2" i="6"/>
  <c r="J2" i="6"/>
  <c r="H2" i="6"/>
  <c r="G2" i="6"/>
  <c r="V15" i="4"/>
  <c r="S14" i="4"/>
  <c r="S15" i="4"/>
  <c r="S17" i="4"/>
  <c r="S16" i="4"/>
  <c r="X2" i="6" l="1"/>
  <c r="N2" i="6"/>
  <c r="R2" i="6"/>
  <c r="Y2" i="6"/>
  <c r="L2" i="6"/>
  <c r="V2" i="6"/>
  <c r="W2" i="6" s="1"/>
  <c r="T2" i="6"/>
  <c r="S2" i="6"/>
  <c r="I2" i="6"/>
  <c r="M2" i="6"/>
  <c r="E2" i="6"/>
  <c r="D2" i="6"/>
  <c r="C2" i="6"/>
  <c r="B2" i="6"/>
  <c r="AF2" i="6"/>
  <c r="Z2" i="6" l="1"/>
  <c r="AA2" i="6"/>
  <c r="U2" i="6"/>
  <c r="O2" i="6"/>
</calcChain>
</file>

<file path=xl/sharedStrings.xml><?xml version="1.0" encoding="utf-8"?>
<sst xmlns="http://schemas.openxmlformats.org/spreadsheetml/2006/main" count="489" uniqueCount="365">
  <si>
    <t>(様式３号）</t>
    <rPh sb="1" eb="3">
      <t>ヨウシキ</t>
    </rPh>
    <rPh sb="4" eb="5">
      <t>ゴウ</t>
    </rPh>
    <phoneticPr fontId="1"/>
  </si>
  <si>
    <t>特定給食施設栄養管理報告書</t>
    <rPh sb="0" eb="2">
      <t>トクテイ</t>
    </rPh>
    <rPh sb="2" eb="4">
      <t>キュウショク</t>
    </rPh>
    <rPh sb="4" eb="6">
      <t>シセツ</t>
    </rPh>
    <rPh sb="6" eb="8">
      <t>エイヨウ</t>
    </rPh>
    <rPh sb="8" eb="10">
      <t>カンリ</t>
    </rPh>
    <rPh sb="10" eb="13">
      <t>ホウコクショ</t>
    </rPh>
    <phoneticPr fontId="1"/>
  </si>
  <si>
    <t>富山県砺波厚生センター所長　　殿</t>
    <rPh sb="0" eb="3">
      <t>トヤマケン</t>
    </rPh>
    <rPh sb="3" eb="5">
      <t>トナミ</t>
    </rPh>
    <rPh sb="5" eb="7">
      <t>コウセイ</t>
    </rPh>
    <rPh sb="11" eb="13">
      <t>ショチョウ</t>
    </rPh>
    <rPh sb="15" eb="16">
      <t>ドノ</t>
    </rPh>
    <phoneticPr fontId="1"/>
  </si>
  <si>
    <t>管理者　　</t>
    <rPh sb="0" eb="3">
      <t>カンリシャ</t>
    </rPh>
    <phoneticPr fontId="1"/>
  </si>
  <si>
    <t>住所</t>
    <rPh sb="0" eb="2">
      <t>ジュウショ</t>
    </rPh>
    <phoneticPr fontId="1"/>
  </si>
  <si>
    <t>氏名</t>
    <rPh sb="0" eb="2">
      <t>シメイ</t>
    </rPh>
    <phoneticPr fontId="1"/>
  </si>
  <si>
    <t>健康増進法第24条第１項の規定により、次のとおり報告します。</t>
    <rPh sb="0" eb="2">
      <t>ケンコウ</t>
    </rPh>
    <rPh sb="2" eb="4">
      <t>ゾウシン</t>
    </rPh>
    <rPh sb="4" eb="5">
      <t>ホウ</t>
    </rPh>
    <rPh sb="5" eb="6">
      <t>ダイ</t>
    </rPh>
    <rPh sb="8" eb="9">
      <t>ジョウ</t>
    </rPh>
    <rPh sb="9" eb="10">
      <t>ダイ</t>
    </rPh>
    <rPh sb="11" eb="12">
      <t>コウ</t>
    </rPh>
    <rPh sb="13" eb="15">
      <t>キテイ</t>
    </rPh>
    <rPh sb="19" eb="20">
      <t>ツギ</t>
    </rPh>
    <rPh sb="24" eb="26">
      <t>ホウコク</t>
    </rPh>
    <phoneticPr fontId="1"/>
  </si>
  <si>
    <t>(電話)</t>
    <rPh sb="1" eb="3">
      <t>デンワ</t>
    </rPh>
    <phoneticPr fontId="1"/>
  </si>
  <si>
    <t>(FAX)</t>
    <phoneticPr fontId="1"/>
  </si>
  <si>
    <t>(E-mail)</t>
    <phoneticPr fontId="1"/>
  </si>
  <si>
    <t>栄養管理部門の
理念・目標等</t>
    <rPh sb="0" eb="2">
      <t>エイヨウ</t>
    </rPh>
    <rPh sb="2" eb="4">
      <t>カンリ</t>
    </rPh>
    <rPh sb="4" eb="6">
      <t>ブモン</t>
    </rPh>
    <rPh sb="8" eb="10">
      <t>リネン</t>
    </rPh>
    <rPh sb="11" eb="13">
      <t>モクヒョウ</t>
    </rPh>
    <rPh sb="13" eb="14">
      <t>トウ</t>
    </rPh>
    <phoneticPr fontId="1"/>
  </si>
  <si>
    <t>有</t>
    <rPh sb="0" eb="1">
      <t>アリ</t>
    </rPh>
    <phoneticPr fontId="1"/>
  </si>
  <si>
    <t>施設住所等</t>
    <rPh sb="0" eb="1">
      <t>セ</t>
    </rPh>
    <rPh sb="1" eb="2">
      <t>セツ</t>
    </rPh>
    <rPh sb="2" eb="3">
      <t>ジュウ</t>
    </rPh>
    <rPh sb="3" eb="4">
      <t>ショ</t>
    </rPh>
    <rPh sb="4" eb="5">
      <t>トウ</t>
    </rPh>
    <phoneticPr fontId="1"/>
  </si>
  <si>
    <t>食数(１日平均)</t>
    <rPh sb="0" eb="1">
      <t>ショク</t>
    </rPh>
    <rPh sb="1" eb="2">
      <t>スウ</t>
    </rPh>
    <rPh sb="4" eb="5">
      <t>ヒ</t>
    </rPh>
    <rPh sb="5" eb="7">
      <t>ヘイキン</t>
    </rPh>
    <phoneticPr fontId="1"/>
  </si>
  <si>
    <t>区分</t>
    <rPh sb="0" eb="2">
      <t>クブン</t>
    </rPh>
    <phoneticPr fontId="1"/>
  </si>
  <si>
    <t>朝食</t>
    <rPh sb="0" eb="2">
      <t>チョウショク</t>
    </rPh>
    <phoneticPr fontId="1"/>
  </si>
  <si>
    <t>昼食</t>
    <rPh sb="0" eb="2">
      <t>チュウショク</t>
    </rPh>
    <phoneticPr fontId="1"/>
  </si>
  <si>
    <t>夕食</t>
    <rPh sb="0" eb="2">
      <t>ユウショク</t>
    </rPh>
    <phoneticPr fontId="1"/>
  </si>
  <si>
    <t>定員数等(内訳)</t>
    <rPh sb="0" eb="3">
      <t>テイインスウ</t>
    </rPh>
    <rPh sb="3" eb="4">
      <t>トウ</t>
    </rPh>
    <rPh sb="5" eb="7">
      <t>ウチワケ</t>
    </rPh>
    <phoneticPr fontId="1"/>
  </si>
  <si>
    <t>委託先</t>
    <rPh sb="0" eb="2">
      <t>イタク</t>
    </rPh>
    <rPh sb="2" eb="3">
      <t>サキ</t>
    </rPh>
    <phoneticPr fontId="1"/>
  </si>
  <si>
    <t>運営形態</t>
    <rPh sb="0" eb="2">
      <t>ウンエイ</t>
    </rPh>
    <rPh sb="2" eb="4">
      <t>ケイタイ</t>
    </rPh>
    <phoneticPr fontId="1"/>
  </si>
  <si>
    <t>調理場所</t>
    <rPh sb="0" eb="2">
      <t>チョウリ</t>
    </rPh>
    <rPh sb="2" eb="4">
      <t>バショ</t>
    </rPh>
    <phoneticPr fontId="1"/>
  </si>
  <si>
    <t>所在地
（電話）</t>
    <rPh sb="0" eb="3">
      <t>ショザイチ</t>
    </rPh>
    <rPh sb="5" eb="7">
      <t>デンワ</t>
    </rPh>
    <phoneticPr fontId="1"/>
  </si>
  <si>
    <t>代表者</t>
    <rPh sb="0" eb="3">
      <t>ダイヒョウシャ</t>
    </rPh>
    <phoneticPr fontId="1"/>
  </si>
  <si>
    <t>施設担当
責任者</t>
    <rPh sb="0" eb="2">
      <t>シセツ</t>
    </rPh>
    <rPh sb="2" eb="4">
      <t>タントウ</t>
    </rPh>
    <rPh sb="5" eb="8">
      <t>セキニンシャ</t>
    </rPh>
    <phoneticPr fontId="1"/>
  </si>
  <si>
    <t>委託内容</t>
    <rPh sb="0" eb="2">
      <t>イタク</t>
    </rPh>
    <rPh sb="2" eb="4">
      <t>ナイヨウ</t>
    </rPh>
    <phoneticPr fontId="1"/>
  </si>
  <si>
    <t>名　称</t>
    <rPh sb="0" eb="1">
      <t>メイ</t>
    </rPh>
    <rPh sb="2" eb="3">
      <t>ショウ</t>
    </rPh>
    <phoneticPr fontId="1"/>
  </si>
  <si>
    <t>給食従事者</t>
    <rPh sb="0" eb="2">
      <t>キュウショク</t>
    </rPh>
    <rPh sb="2" eb="5">
      <t>ジュウジシャ</t>
    </rPh>
    <phoneticPr fontId="1"/>
  </si>
  <si>
    <t>職種</t>
    <rPh sb="0" eb="2">
      <t>ショクシュ</t>
    </rPh>
    <phoneticPr fontId="1"/>
  </si>
  <si>
    <t>施設の職員（人）</t>
    <rPh sb="0" eb="2">
      <t>シセツ</t>
    </rPh>
    <rPh sb="3" eb="5">
      <t>ショクイン</t>
    </rPh>
    <rPh sb="6" eb="7">
      <t>ニン</t>
    </rPh>
    <phoneticPr fontId="1"/>
  </si>
  <si>
    <t>受託者の職員（人）</t>
    <rPh sb="0" eb="3">
      <t>ジュタクシャ</t>
    </rPh>
    <rPh sb="4" eb="6">
      <t>ショクイン</t>
    </rPh>
    <rPh sb="7" eb="8">
      <t>ニン</t>
    </rPh>
    <phoneticPr fontId="1"/>
  </si>
  <si>
    <t>常勤</t>
    <rPh sb="0" eb="2">
      <t>ジョウキン</t>
    </rPh>
    <phoneticPr fontId="1"/>
  </si>
  <si>
    <t>非常勤</t>
    <rPh sb="0" eb="3">
      <t>ヒジョウキン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</si>
  <si>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</si>
  <si>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</si>
  <si>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</si>
  <si>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調理員</t>
    <rPh sb="0" eb="3">
      <t>チョウリイン</t>
    </rPh>
    <phoneticPr fontId="1"/>
  </si>
  <si>
    <t>その他</t>
    <rPh sb="2" eb="3">
      <t>タ</t>
    </rPh>
    <phoneticPr fontId="1"/>
  </si>
  <si>
    <t>計</t>
    <rPh sb="0" eb="1">
      <t>ケイ</t>
    </rPh>
    <phoneticPr fontId="1"/>
  </si>
  <si>
    <t>　1　施設の現況報告</t>
    <rPh sb="3" eb="5">
      <t>シセツ</t>
    </rPh>
    <rPh sb="6" eb="8">
      <t>ゲンキョウ</t>
    </rPh>
    <rPh sb="8" eb="10">
      <t>ホウコク</t>
    </rPh>
    <phoneticPr fontId="1"/>
  </si>
  <si>
    <t>施　設　名</t>
    <rPh sb="0" eb="1">
      <t>セ</t>
    </rPh>
    <rPh sb="2" eb="3">
      <t>セツ</t>
    </rPh>
    <rPh sb="4" eb="5">
      <t>メイ</t>
    </rPh>
    <phoneticPr fontId="1"/>
  </si>
  <si>
    <t>合  計</t>
    <rPh sb="0" eb="1">
      <t>ア</t>
    </rPh>
    <rPh sb="3" eb="4">
      <t>ケイ</t>
    </rPh>
    <phoneticPr fontId="1"/>
  </si>
  <si>
    <t xml:space="preserve"> 組織(栄養管理・
 給食部門の位置
 づけ)</t>
    <rPh sb="1" eb="3">
      <t>ソシキ</t>
    </rPh>
    <rPh sb="4" eb="6">
      <t>エイヨウ</t>
    </rPh>
    <rPh sb="6" eb="8">
      <t>カンリ</t>
    </rPh>
    <rPh sb="11" eb="13">
      <t>キュウショク</t>
    </rPh>
    <rPh sb="13" eb="15">
      <t>ブモン</t>
    </rPh>
    <rPh sb="16" eb="18">
      <t>イチ</t>
    </rPh>
    <phoneticPr fontId="1"/>
  </si>
  <si>
    <t>施設名</t>
    <rPh sb="0" eb="2">
      <t>シセツ</t>
    </rPh>
    <rPh sb="2" eb="3">
      <t>メイ</t>
    </rPh>
    <phoneticPr fontId="1"/>
  </si>
  <si>
    <t>栄養情報の提供</t>
    <rPh sb="0" eb="2">
      <t>エイヨウ</t>
    </rPh>
    <rPh sb="2" eb="4">
      <t>ジョウホウ</t>
    </rPh>
    <rPh sb="5" eb="7">
      <t>テイキョウ</t>
    </rPh>
    <phoneticPr fontId="1"/>
  </si>
  <si>
    <t>回</t>
    <rPh sb="0" eb="1">
      <t>カイ</t>
    </rPh>
    <phoneticPr fontId="1"/>
  </si>
  <si>
    <t>栄養情報提供</t>
    <rPh sb="0" eb="2">
      <t>エイヨウ</t>
    </rPh>
    <rPh sb="2" eb="4">
      <t>ジョウホウ</t>
    </rPh>
    <rPh sb="4" eb="6">
      <t>テイキョウ</t>
    </rPh>
    <phoneticPr fontId="1"/>
  </si>
  <si>
    <t>人</t>
    <rPh sb="0" eb="1">
      <t>ジン</t>
    </rPh>
    <phoneticPr fontId="1"/>
  </si>
  <si>
    <t xml:space="preserve"> 給食内容
 の評価</t>
    <rPh sb="1" eb="3">
      <t>キュウショク</t>
    </rPh>
    <rPh sb="3" eb="5">
      <t>ナイヨウ</t>
    </rPh>
    <rPh sb="8" eb="10">
      <t>ヒョウカ</t>
    </rPh>
    <phoneticPr fontId="1"/>
  </si>
  <si>
    <t xml:space="preserve"> 喫食量調査</t>
    <rPh sb="1" eb="3">
      <t>キッショク</t>
    </rPh>
    <rPh sb="3" eb="4">
      <t>リョウ</t>
    </rPh>
    <rPh sb="4" eb="6">
      <t>チョウサ</t>
    </rPh>
    <phoneticPr fontId="1"/>
  </si>
  <si>
    <t xml:space="preserve"> 嗜好調査</t>
    <rPh sb="1" eb="3">
      <t>シコウ</t>
    </rPh>
    <rPh sb="3" eb="5">
      <t>チョウサ</t>
    </rPh>
    <phoneticPr fontId="1"/>
  </si>
  <si>
    <r>
      <t xml:space="preserve"> 危機管理体制</t>
    </r>
    <r>
      <rPr>
        <sz val="10"/>
        <color theme="1"/>
        <rFont val="ＭＳ 明朝"/>
        <family val="1"/>
        <charset val="128"/>
      </rPr>
      <t>(備蓄状況等)</t>
    </r>
    <rPh sb="1" eb="3">
      <t>キキ</t>
    </rPh>
    <rPh sb="3" eb="5">
      <t>カンリ</t>
    </rPh>
    <rPh sb="5" eb="7">
      <t>タイセイ</t>
    </rPh>
    <rPh sb="8" eb="10">
      <t>ビチク</t>
    </rPh>
    <rPh sb="10" eb="12">
      <t>ジョウキョウ</t>
    </rPh>
    <rPh sb="12" eb="13">
      <t>トウ</t>
    </rPh>
    <phoneticPr fontId="1"/>
  </si>
  <si>
    <t>　</t>
    <phoneticPr fontId="1"/>
  </si>
  <si>
    <t>＜事業所・寄宿舎用-１＞</t>
    <rPh sb="1" eb="4">
      <t>ジギョウショ</t>
    </rPh>
    <rPh sb="5" eb="8">
      <t>キシュクシャ</t>
    </rPh>
    <rPh sb="8" eb="9">
      <t>ヨウ</t>
    </rPh>
    <phoneticPr fontId="1"/>
  </si>
  <si>
    <t>２　栄養状況報告</t>
    <rPh sb="2" eb="4">
      <t>エイヨウ</t>
    </rPh>
    <rPh sb="4" eb="6">
      <t>ジョウキョウ</t>
    </rPh>
    <rPh sb="6" eb="8">
      <t>ホウコク</t>
    </rPh>
    <phoneticPr fontId="1"/>
  </si>
  <si>
    <t>身体活動レベル</t>
    <rPh sb="0" eb="2">
      <t>シンタイ</t>
    </rPh>
    <rPh sb="2" eb="4">
      <t>カツドウ</t>
    </rPh>
    <phoneticPr fontId="1"/>
  </si>
  <si>
    <t>性別</t>
    <rPh sb="0" eb="2">
      <t>セイベツ</t>
    </rPh>
    <phoneticPr fontId="1"/>
  </si>
  <si>
    <t>18～29歳</t>
    <rPh sb="5" eb="6">
      <t>サイ</t>
    </rPh>
    <phoneticPr fontId="1"/>
  </si>
  <si>
    <t>30～49歳</t>
    <rPh sb="5" eb="6">
      <t>サイ</t>
    </rPh>
    <phoneticPr fontId="1"/>
  </si>
  <si>
    <t>50～69歳</t>
    <rPh sb="5" eb="6">
      <t>サイ</t>
    </rPh>
    <phoneticPr fontId="1"/>
  </si>
  <si>
    <t>計</t>
    <rPh sb="0" eb="1">
      <t>ケイ</t>
    </rPh>
    <phoneticPr fontId="1"/>
  </si>
  <si>
    <t>低　　い（Ⅰ）</t>
    <rPh sb="0" eb="1">
      <t>ヒク</t>
    </rPh>
    <phoneticPr fontId="1"/>
  </si>
  <si>
    <t>ふ つ う（Ⅱ）</t>
    <phoneticPr fontId="1"/>
  </si>
  <si>
    <t>高　　い（Ⅲ）</t>
    <rPh sb="0" eb="1">
      <t>タカ</t>
    </rPh>
    <phoneticPr fontId="1"/>
  </si>
  <si>
    <t>男</t>
    <rPh sb="0" eb="1">
      <t>オトコ</t>
    </rPh>
    <phoneticPr fontId="1"/>
  </si>
  <si>
    <t>女</t>
    <rPh sb="0" eb="1">
      <t>オンナ</t>
    </rPh>
    <phoneticPr fontId="1"/>
  </si>
  <si>
    <t xml:space="preserve"> 安全衛生委員会と給食運営の連携</t>
    <rPh sb="1" eb="3">
      <t>アンゼン</t>
    </rPh>
    <rPh sb="3" eb="5">
      <t>エイセイ</t>
    </rPh>
    <rPh sb="5" eb="8">
      <t>イインカイ</t>
    </rPh>
    <rPh sb="9" eb="11">
      <t>キュウショク</t>
    </rPh>
    <rPh sb="11" eb="13">
      <t>ウンエイ</t>
    </rPh>
    <rPh sb="14" eb="16">
      <t>レンケイ</t>
    </rPh>
    <phoneticPr fontId="1"/>
  </si>
  <si>
    <t xml:space="preserve"> 健康管理部門と給食部門との連携</t>
    <rPh sb="1" eb="3">
      <t>ケンコウ</t>
    </rPh>
    <rPh sb="3" eb="5">
      <t>カンリ</t>
    </rPh>
    <rPh sb="5" eb="7">
      <t>ブモン</t>
    </rPh>
    <rPh sb="8" eb="10">
      <t>キュウショク</t>
    </rPh>
    <rPh sb="10" eb="12">
      <t>ブモン</t>
    </rPh>
    <rPh sb="14" eb="16">
      <t>レンケイ</t>
    </rPh>
    <phoneticPr fontId="1"/>
  </si>
  <si>
    <t>身体状況(BMI)の把握</t>
    <rPh sb="0" eb="2">
      <t>シンタイ</t>
    </rPh>
    <rPh sb="2" eb="4">
      <t>ジョウキョウ</t>
    </rPh>
    <rPh sb="10" eb="12">
      <t>ハアク</t>
    </rPh>
    <phoneticPr fontId="1"/>
  </si>
  <si>
    <t>食環境(禁煙対策)</t>
    <rPh sb="0" eb="1">
      <t>ショク</t>
    </rPh>
    <rPh sb="1" eb="3">
      <t>カンキョウ</t>
    </rPh>
    <rPh sb="4" eb="6">
      <t>キンエン</t>
    </rPh>
    <rPh sb="6" eb="8">
      <t>タイサク</t>
    </rPh>
    <phoneticPr fontId="1"/>
  </si>
  <si>
    <t xml:space="preserve"> 利用者の健康状況(の把握)と
 対応した給食の提供</t>
    <rPh sb="1" eb="4">
      <t>リヨウシャ</t>
    </rPh>
    <rPh sb="5" eb="7">
      <t>ケンコウ</t>
    </rPh>
    <rPh sb="7" eb="9">
      <t>ジョウキョウ</t>
    </rPh>
    <rPh sb="11" eb="13">
      <t>ハアク</t>
    </rPh>
    <rPh sb="17" eb="19">
      <t>タイオウ</t>
    </rPh>
    <rPh sb="21" eb="23">
      <t>キュウショク</t>
    </rPh>
    <rPh sb="24" eb="26">
      <t>テイキョウ</t>
    </rPh>
    <phoneticPr fontId="1"/>
  </si>
  <si>
    <t xml:space="preserve"> 栄養管理委員会(給食関係
 会議)等の開催状状況</t>
    <rPh sb="1" eb="3">
      <t>エイヨウ</t>
    </rPh>
    <rPh sb="3" eb="5">
      <t>カンリ</t>
    </rPh>
    <rPh sb="5" eb="6">
      <t>イ</t>
    </rPh>
    <rPh sb="6" eb="7">
      <t>エン</t>
    </rPh>
    <rPh sb="7" eb="8">
      <t>カイ</t>
    </rPh>
    <rPh sb="9" eb="11">
      <t>キュウショク</t>
    </rPh>
    <rPh sb="11" eb="13">
      <t>カンケイ</t>
    </rPh>
    <rPh sb="15" eb="17">
      <t>カイギ</t>
    </rPh>
    <rPh sb="18" eb="19">
      <t>トウ</t>
    </rPh>
    <rPh sb="20" eb="21">
      <t>ヒラキ</t>
    </rPh>
    <rPh sb="21" eb="22">
      <t>サイ</t>
    </rPh>
    <rPh sb="22" eb="23">
      <t>ジョウ</t>
    </rPh>
    <rPh sb="23" eb="25">
      <t>ジョウキョウ</t>
    </rPh>
    <phoneticPr fontId="1"/>
  </si>
  <si>
    <t>栄養教育(指導)状況(年間)</t>
    <rPh sb="0" eb="2">
      <t>エイヨウ</t>
    </rPh>
    <rPh sb="2" eb="4">
      <t>キョウイク</t>
    </rPh>
    <rPh sb="5" eb="7">
      <t>シドウ</t>
    </rPh>
    <rPh sb="8" eb="10">
      <t>ジョウキョウ</t>
    </rPh>
    <rPh sb="11" eb="13">
      <t>ネンカン</t>
    </rPh>
    <phoneticPr fontId="1"/>
  </si>
  <si>
    <t>個別指導</t>
    <rPh sb="0" eb="2">
      <t>コベツ</t>
    </rPh>
    <rPh sb="2" eb="4">
      <t>シドウ</t>
    </rPh>
    <phoneticPr fontId="1"/>
  </si>
  <si>
    <t>指導内容</t>
    <rPh sb="0" eb="2">
      <t>シドウ</t>
    </rPh>
    <rPh sb="2" eb="4">
      <t>ナイヨウ</t>
    </rPh>
    <phoneticPr fontId="1"/>
  </si>
  <si>
    <t>集団指導</t>
    <rPh sb="0" eb="2">
      <t>シュウダン</t>
    </rPh>
    <rPh sb="2" eb="4">
      <t>シドウ</t>
    </rPh>
    <phoneticPr fontId="1"/>
  </si>
  <si>
    <t xml:space="preserve"> 3  構成メンバー</t>
    <rPh sb="4" eb="6">
      <t>コウセイ</t>
    </rPh>
    <phoneticPr fontId="1"/>
  </si>
  <si>
    <t xml:space="preserve"> 4  主な内容</t>
    <rPh sb="4" eb="5">
      <t>オモ</t>
    </rPh>
    <rPh sb="6" eb="8">
      <t>ナイヨウ</t>
    </rPh>
    <phoneticPr fontId="1"/>
  </si>
  <si>
    <t>備蓄物資　　　　　　　</t>
    <rPh sb="0" eb="2">
      <t>ビチク</t>
    </rPh>
    <rPh sb="2" eb="4">
      <t>ブッシ</t>
    </rPh>
    <phoneticPr fontId="1"/>
  </si>
  <si>
    <t>　　 (内容)　備蓄物資の種類、品名など、また、何日分(何食分)保有してい
    るかご記入ください。</t>
    <rPh sb="4" eb="6">
      <t>ナイヨウ</t>
    </rPh>
    <rPh sb="8" eb="10">
      <t>ビチク</t>
    </rPh>
    <rPh sb="10" eb="12">
      <t>ブッシ</t>
    </rPh>
    <rPh sb="13" eb="15">
      <t>シュルイ</t>
    </rPh>
    <rPh sb="16" eb="18">
      <t>ヒンメイ</t>
    </rPh>
    <rPh sb="24" eb="27">
      <t>ナンニチブン</t>
    </rPh>
    <rPh sb="28" eb="31">
      <t>ナンショクブン</t>
    </rPh>
    <rPh sb="32" eb="34">
      <t>ホユウ</t>
    </rPh>
    <rPh sb="45" eb="47">
      <t>キニュウ</t>
    </rPh>
    <phoneticPr fontId="1"/>
  </si>
  <si>
    <t>食種</t>
    <rPh sb="0" eb="2">
      <t>ショクシュ</t>
    </rPh>
    <phoneticPr fontId="1"/>
  </si>
  <si>
    <t>食数</t>
    <rPh sb="0" eb="1">
      <t>ショク</t>
    </rPh>
    <rPh sb="1" eb="2">
      <t>スウ</t>
    </rPh>
    <phoneticPr fontId="1"/>
  </si>
  <si>
    <t>食品構成（g）</t>
    <rPh sb="0" eb="2">
      <t>ショクヒン</t>
    </rPh>
    <rPh sb="2" eb="4">
      <t>コウセイ</t>
    </rPh>
    <phoneticPr fontId="1"/>
  </si>
  <si>
    <t>給与栄養量等</t>
    <rPh sb="0" eb="2">
      <t>キュウヨ</t>
    </rPh>
    <rPh sb="2" eb="4">
      <t>エイヨウ</t>
    </rPh>
    <rPh sb="4" eb="5">
      <t>リョウ</t>
    </rPh>
    <rPh sb="5" eb="6">
      <t>トウ</t>
    </rPh>
    <phoneticPr fontId="1"/>
  </si>
  <si>
    <t>食品群別</t>
    <rPh sb="0" eb="3">
      <t>ショクヒングン</t>
    </rPh>
    <rPh sb="3" eb="4">
      <t>ベツ</t>
    </rPh>
    <phoneticPr fontId="1"/>
  </si>
  <si>
    <t>目標</t>
    <rPh sb="0" eb="2">
      <t>モクヒョウ</t>
    </rPh>
    <phoneticPr fontId="1"/>
  </si>
  <si>
    <t>実施</t>
    <rPh sb="0" eb="2">
      <t>ジッシ</t>
    </rPh>
    <phoneticPr fontId="1"/>
  </si>
  <si>
    <t>栄養素及び熱量</t>
    <rPh sb="0" eb="3">
      <t>エイヨウソ</t>
    </rPh>
    <rPh sb="3" eb="4">
      <t>オヨ</t>
    </rPh>
    <rPh sb="5" eb="7">
      <t>ネツリョウ</t>
    </rPh>
    <phoneticPr fontId="1"/>
  </si>
  <si>
    <t>1
穀類</t>
    <rPh sb="2" eb="4">
      <t>コクルイ</t>
    </rPh>
    <phoneticPr fontId="1"/>
  </si>
  <si>
    <t>米</t>
    <rPh sb="0" eb="1">
      <t>コメ</t>
    </rPh>
    <phoneticPr fontId="1"/>
  </si>
  <si>
    <t>エネルギー　(㎉)</t>
    <phoneticPr fontId="1"/>
  </si>
  <si>
    <t>小麦</t>
    <rPh sb="0" eb="2">
      <t>コムギ</t>
    </rPh>
    <phoneticPr fontId="1"/>
  </si>
  <si>
    <t>たんぱく質　(g)</t>
    <rPh sb="4" eb="5">
      <t>シツ</t>
    </rPh>
    <phoneticPr fontId="1"/>
  </si>
  <si>
    <t>その他の穀類</t>
    <rPh sb="2" eb="3">
      <t>タ</t>
    </rPh>
    <rPh sb="4" eb="6">
      <t>コクルイ</t>
    </rPh>
    <phoneticPr fontId="1"/>
  </si>
  <si>
    <t>脂　　質　　(g)</t>
    <rPh sb="0" eb="1">
      <t>アブラ</t>
    </rPh>
    <rPh sb="3" eb="4">
      <t>シツ</t>
    </rPh>
    <phoneticPr fontId="1"/>
  </si>
  <si>
    <t>2いも及びでんぷん類</t>
    <rPh sb="3" eb="4">
      <t>オヨ</t>
    </rPh>
    <rPh sb="9" eb="10">
      <t>ルイ</t>
    </rPh>
    <phoneticPr fontId="1"/>
  </si>
  <si>
    <t>炭水化物　　(g)</t>
    <rPh sb="0" eb="4">
      <t>タンスイカブツ</t>
    </rPh>
    <phoneticPr fontId="1"/>
  </si>
  <si>
    <t>3砂糖類</t>
    <rPh sb="1" eb="3">
      <t>サトウ</t>
    </rPh>
    <rPh sb="3" eb="4">
      <t>ルイ</t>
    </rPh>
    <phoneticPr fontId="1"/>
  </si>
  <si>
    <t>4豆　類</t>
    <rPh sb="1" eb="2">
      <t>マメ</t>
    </rPh>
    <rPh sb="3" eb="4">
      <t>ルイ</t>
    </rPh>
    <phoneticPr fontId="1"/>
  </si>
  <si>
    <t>5種実類</t>
    <rPh sb="1" eb="2">
      <t>シュ</t>
    </rPh>
    <rPh sb="2" eb="3">
      <t>ミ</t>
    </rPh>
    <rPh sb="3" eb="4">
      <t>ルイ</t>
    </rPh>
    <phoneticPr fontId="1"/>
  </si>
  <si>
    <t>6
野菜類</t>
    <rPh sb="2" eb="4">
      <t>ヤサイ</t>
    </rPh>
    <rPh sb="4" eb="5">
      <t>ルイ</t>
    </rPh>
    <phoneticPr fontId="1"/>
  </si>
  <si>
    <t>緑黄色野菜</t>
    <rPh sb="0" eb="3">
      <t>リョクオウショク</t>
    </rPh>
    <rPh sb="3" eb="5">
      <t>ヤサイ</t>
    </rPh>
    <phoneticPr fontId="1"/>
  </si>
  <si>
    <t>その他の野菜</t>
    <rPh sb="2" eb="3">
      <t>タ</t>
    </rPh>
    <rPh sb="4" eb="6">
      <t>ヤサイ</t>
    </rPh>
    <phoneticPr fontId="1"/>
  </si>
  <si>
    <t>7果実類</t>
    <rPh sb="1" eb="3">
      <t>カジツ</t>
    </rPh>
    <rPh sb="3" eb="4">
      <t>ルイ</t>
    </rPh>
    <phoneticPr fontId="1"/>
  </si>
  <si>
    <t>8きのこ類</t>
    <rPh sb="4" eb="5">
      <t>ルイ</t>
    </rPh>
    <phoneticPr fontId="1"/>
  </si>
  <si>
    <t>食物繊維　　(g)</t>
    <rPh sb="0" eb="2">
      <t>ショクモツ</t>
    </rPh>
    <rPh sb="2" eb="4">
      <t>センイ</t>
    </rPh>
    <phoneticPr fontId="1"/>
  </si>
  <si>
    <t>9藻　類</t>
    <rPh sb="1" eb="2">
      <t>モ</t>
    </rPh>
    <rPh sb="3" eb="4">
      <t>ルイ</t>
    </rPh>
    <phoneticPr fontId="1"/>
  </si>
  <si>
    <t>食塩相当量　(g)</t>
    <rPh sb="0" eb="2">
      <t>ショクエン</t>
    </rPh>
    <rPh sb="2" eb="4">
      <t>ソウトウ</t>
    </rPh>
    <rPh sb="4" eb="5">
      <t>リョウ</t>
    </rPh>
    <phoneticPr fontId="1"/>
  </si>
  <si>
    <t>10魚介類</t>
    <rPh sb="2" eb="5">
      <t>ギョカイルイ</t>
    </rPh>
    <phoneticPr fontId="1"/>
  </si>
  <si>
    <t>11肉　類</t>
    <rPh sb="2" eb="3">
      <t>ニク</t>
    </rPh>
    <rPh sb="4" eb="5">
      <t>ルイ</t>
    </rPh>
    <phoneticPr fontId="1"/>
  </si>
  <si>
    <t>12卵　類</t>
    <rPh sb="2" eb="3">
      <t>タマゴ</t>
    </rPh>
    <rPh sb="4" eb="5">
      <t>ルイ</t>
    </rPh>
    <phoneticPr fontId="1"/>
  </si>
  <si>
    <t>13
乳類</t>
    <rPh sb="3" eb="4">
      <t>ニュウ</t>
    </rPh>
    <rPh sb="4" eb="5">
      <t>ルイ</t>
    </rPh>
    <phoneticPr fontId="1"/>
  </si>
  <si>
    <t>牛乳</t>
    <rPh sb="0" eb="2">
      <t>ギュウニュウ</t>
    </rPh>
    <phoneticPr fontId="1"/>
  </si>
  <si>
    <t>乳製品</t>
    <rPh sb="0" eb="3">
      <t>ニュウセイヒン</t>
    </rPh>
    <phoneticPr fontId="1"/>
  </si>
  <si>
    <t>14油脂類</t>
    <rPh sb="2" eb="4">
      <t>ユシ</t>
    </rPh>
    <rPh sb="4" eb="5">
      <t>ルイ</t>
    </rPh>
    <phoneticPr fontId="1"/>
  </si>
  <si>
    <t>しょうゆ</t>
    <phoneticPr fontId="1"/>
  </si>
  <si>
    <t>み　そ</t>
    <phoneticPr fontId="1"/>
  </si>
  <si>
    <t>塩</t>
    <rPh sb="0" eb="1">
      <t>シオ</t>
    </rPh>
    <phoneticPr fontId="1"/>
  </si>
  <si>
    <t>＜事業所・寄宿舎用-２＞</t>
    <rPh sb="1" eb="4">
      <t>ジギョウショ</t>
    </rPh>
    <rPh sb="5" eb="8">
      <t>キシュクシャ</t>
    </rPh>
    <rPh sb="8" eb="9">
      <t>ヨウ</t>
    </rPh>
    <phoneticPr fontId="1"/>
  </si>
  <si>
    <t>献立形態
(朝昼夕別に該当
する番号を
記載する)</t>
    <rPh sb="0" eb="2">
      <t>コンダテ</t>
    </rPh>
    <rPh sb="2" eb="4">
      <t>ケイタイ</t>
    </rPh>
    <rPh sb="6" eb="7">
      <t>アサ</t>
    </rPh>
    <rPh sb="7" eb="8">
      <t>ヒル</t>
    </rPh>
    <rPh sb="8" eb="9">
      <t>ユウ</t>
    </rPh>
    <rPh sb="9" eb="10">
      <t>ベツ</t>
    </rPh>
    <rPh sb="11" eb="13">
      <t>ガイトウ</t>
    </rPh>
    <rPh sb="16" eb="18">
      <t>バンゴウ</t>
    </rPh>
    <rPh sb="20" eb="22">
      <t>キサイ</t>
    </rPh>
    <phoneticPr fontId="1"/>
  </si>
  <si>
    <t>1.単一献立</t>
    <rPh sb="2" eb="4">
      <t>タンイツ</t>
    </rPh>
    <rPh sb="4" eb="6">
      <t>コンダテ</t>
    </rPh>
    <phoneticPr fontId="1"/>
  </si>
  <si>
    <t>2.複数献立</t>
    <rPh sb="2" eb="4">
      <t>フクスウ</t>
    </rPh>
    <rPh sb="4" eb="6">
      <t>コンダテ</t>
    </rPh>
    <phoneticPr fontId="1"/>
  </si>
  <si>
    <t>3.カフェテリア方式</t>
    <rPh sb="8" eb="10">
      <t>ホウシキ</t>
    </rPh>
    <phoneticPr fontId="1"/>
  </si>
  <si>
    <t>4.複合</t>
    <rPh sb="2" eb="4">
      <t>フクゴウ</t>
    </rPh>
    <phoneticPr fontId="1"/>
  </si>
  <si>
    <t>朝</t>
    <rPh sb="0" eb="1">
      <t>アサ</t>
    </rPh>
    <phoneticPr fontId="1"/>
  </si>
  <si>
    <t>昼</t>
    <rPh sb="0" eb="1">
      <t>ヒル</t>
    </rPh>
    <phoneticPr fontId="1"/>
  </si>
  <si>
    <t>夕</t>
    <rPh sb="0" eb="1">
      <t>ユウ</t>
    </rPh>
    <phoneticPr fontId="1"/>
  </si>
  <si>
    <r>
      <t xml:space="preserve">対象者喫食率(２月分)
</t>
    </r>
    <r>
      <rPr>
        <sz val="10"/>
        <color theme="1"/>
        <rFont val="ＭＳ 明朝"/>
        <family val="1"/>
        <charset val="128"/>
      </rPr>
      <t>(給食利用者/全従業員数×100)</t>
    </r>
    <rPh sb="0" eb="3">
      <t>タイショウシャ</t>
    </rPh>
    <rPh sb="3" eb="5">
      <t>キッショク</t>
    </rPh>
    <rPh sb="5" eb="6">
      <t>リツ</t>
    </rPh>
    <rPh sb="8" eb="10">
      <t>ガツブン</t>
    </rPh>
    <rPh sb="13" eb="15">
      <t>キュウショク</t>
    </rPh>
    <rPh sb="15" eb="18">
      <t>リヨウシャ</t>
    </rPh>
    <rPh sb="19" eb="20">
      <t>ゼン</t>
    </rPh>
    <rPh sb="20" eb="23">
      <t>ジュウギョウイン</t>
    </rPh>
    <rPh sb="23" eb="24">
      <t>スウ</t>
    </rPh>
    <phoneticPr fontId="1"/>
  </si>
  <si>
    <t>％</t>
    <phoneticPr fontId="1"/>
  </si>
  <si>
    <t>15
調味料</t>
    <rPh sb="3" eb="6">
      <t>チョウミリョウ</t>
    </rPh>
    <phoneticPr fontId="1"/>
  </si>
  <si>
    <t>16調理済加工品</t>
    <rPh sb="2" eb="5">
      <t>チョウリズ</t>
    </rPh>
    <rPh sb="5" eb="8">
      <t>カコウヒン</t>
    </rPh>
    <phoneticPr fontId="1"/>
  </si>
  <si>
    <t>カルシウム (㎎)</t>
    <phoneticPr fontId="1"/>
  </si>
  <si>
    <t>鉄　　　　 (㎎)</t>
    <rPh sb="0" eb="1">
      <t>テツ</t>
    </rPh>
    <phoneticPr fontId="1"/>
  </si>
  <si>
    <t>ﾋﾞﾀﾐﾝA　 (μgRE)</t>
    <phoneticPr fontId="1"/>
  </si>
  <si>
    <t xml:space="preserve">ﾋﾞﾀﾐﾝB1　  (㎎) </t>
    <phoneticPr fontId="1"/>
  </si>
  <si>
    <t>ﾋﾞﾀﾐﾝB2　  (㎎)</t>
    <phoneticPr fontId="1"/>
  </si>
  <si>
    <t>ﾋﾞﾀﾐﾝC　　 (㎎)　</t>
    <phoneticPr fontId="1"/>
  </si>
  <si>
    <t>従事者の研修会</t>
    <rPh sb="0" eb="3">
      <t>ジュウジシャ</t>
    </rPh>
    <rPh sb="4" eb="7">
      <t>ケンシュウカイ</t>
    </rPh>
    <phoneticPr fontId="1"/>
  </si>
  <si>
    <t>2　主な研修内容</t>
    <rPh sb="2" eb="3">
      <t>オモ</t>
    </rPh>
    <rPh sb="4" eb="6">
      <t>ケンシュウ</t>
    </rPh>
    <rPh sb="6" eb="8">
      <t>ナイヨウ</t>
    </rPh>
    <phoneticPr fontId="1"/>
  </si>
  <si>
    <t xml:space="preserve"> 事務の効率化
  (ｺﾝﾋﾟｭｰﾀｰの導入)</t>
    <rPh sb="1" eb="3">
      <t>ジム</t>
    </rPh>
    <rPh sb="4" eb="7">
      <t>コウリツカ</t>
    </rPh>
    <rPh sb="20" eb="22">
      <t>ドウニュウ</t>
    </rPh>
    <phoneticPr fontId="1"/>
  </si>
  <si>
    <t xml:space="preserve"> 給食関係帳簿</t>
    <rPh sb="1" eb="3">
      <t>キュウショク</t>
    </rPh>
    <rPh sb="3" eb="5">
      <t>カンケイ</t>
    </rPh>
    <rPh sb="5" eb="7">
      <t>チョウボ</t>
    </rPh>
    <phoneticPr fontId="1"/>
  </si>
  <si>
    <t xml:space="preserve"> 報告書作成者の
 所属・職及び氏名</t>
    <rPh sb="1" eb="4">
      <t>ホウコクショ</t>
    </rPh>
    <rPh sb="4" eb="7">
      <t>サクセイシャ</t>
    </rPh>
    <rPh sb="10" eb="12">
      <t>ショゾク</t>
    </rPh>
    <rPh sb="13" eb="14">
      <t>ショク</t>
    </rPh>
    <rPh sb="14" eb="15">
      <t>オヨ</t>
    </rPh>
    <rPh sb="16" eb="18">
      <t>シメイ</t>
    </rPh>
    <phoneticPr fontId="1"/>
  </si>
  <si>
    <t>所　属</t>
    <rPh sb="0" eb="1">
      <t>トコロ</t>
    </rPh>
    <rPh sb="2" eb="3">
      <t>ゾク</t>
    </rPh>
    <phoneticPr fontId="1"/>
  </si>
  <si>
    <t>委託業者側</t>
    <rPh sb="0" eb="2">
      <t>イタク</t>
    </rPh>
    <rPh sb="2" eb="4">
      <t>ギョウシャ</t>
    </rPh>
    <rPh sb="4" eb="5">
      <t>ガワ</t>
    </rPh>
    <phoneticPr fontId="1"/>
  </si>
  <si>
    <t>職及び氏名</t>
    <rPh sb="0" eb="1">
      <t>ショク</t>
    </rPh>
    <rPh sb="1" eb="2">
      <t>オヨ</t>
    </rPh>
    <rPh sb="3" eb="5">
      <t>シメイ</t>
    </rPh>
    <phoneticPr fontId="1"/>
  </si>
  <si>
    <t>5　衛生関係帳簿</t>
    <rPh sb="2" eb="4">
      <t>エイセイ</t>
    </rPh>
    <rPh sb="4" eb="6">
      <t>カンケイ</t>
    </rPh>
    <rPh sb="6" eb="8">
      <t>チョウボ</t>
    </rPh>
    <phoneticPr fontId="1"/>
  </si>
  <si>
    <r>
      <t xml:space="preserve">脂質エネルギー比
</t>
    </r>
    <r>
      <rPr>
        <sz val="9"/>
        <color theme="1"/>
        <rFont val="ＭＳ 明朝"/>
        <family val="1"/>
        <charset val="128"/>
      </rPr>
      <t>(脂質エネルギー/総エネルギー)×100</t>
    </r>
    <rPh sb="0" eb="2">
      <t>シシツ</t>
    </rPh>
    <rPh sb="7" eb="8">
      <t>ヒ</t>
    </rPh>
    <rPh sb="10" eb="12">
      <t>シシツ</t>
    </rPh>
    <rPh sb="18" eb="19">
      <t>ソウ</t>
    </rPh>
    <phoneticPr fontId="1"/>
  </si>
  <si>
    <r>
      <t xml:space="preserve">動物性たんぱく質比
</t>
    </r>
    <r>
      <rPr>
        <sz val="9"/>
        <color theme="1"/>
        <rFont val="ＭＳ 明朝"/>
        <family val="1"/>
        <charset val="128"/>
      </rPr>
      <t>(動物性たんぱく質/総たんぱく質)×100</t>
    </r>
    <rPh sb="0" eb="3">
      <t>ドウブツセイ</t>
    </rPh>
    <rPh sb="7" eb="8">
      <t>シツ</t>
    </rPh>
    <rPh sb="8" eb="9">
      <t>ヒ</t>
    </rPh>
    <rPh sb="11" eb="14">
      <t>ドウブツセイ</t>
    </rPh>
    <rPh sb="18" eb="19">
      <t>シツ</t>
    </rPh>
    <rPh sb="20" eb="21">
      <t>ソウ</t>
    </rPh>
    <rPh sb="25" eb="26">
      <t>シツ</t>
    </rPh>
    <phoneticPr fontId="1"/>
  </si>
  <si>
    <r>
      <t xml:space="preserve">たんぱく質エネルギー比
</t>
    </r>
    <r>
      <rPr>
        <sz val="9"/>
        <color theme="1"/>
        <rFont val="ＭＳ 明朝"/>
        <family val="1"/>
        <charset val="128"/>
      </rPr>
      <t>(蛋白質エネルギー/総エネルギー)×100</t>
    </r>
    <rPh sb="4" eb="5">
      <t>シツ</t>
    </rPh>
    <rPh sb="10" eb="11">
      <t>ヒ</t>
    </rPh>
    <rPh sb="13" eb="15">
      <t>タンパク</t>
    </rPh>
    <rPh sb="15" eb="16">
      <t>シツ</t>
    </rPh>
    <rPh sb="22" eb="23">
      <t>ソウ</t>
    </rPh>
    <phoneticPr fontId="1"/>
  </si>
  <si>
    <t xml:space="preserve"> 6　その他         (    　　                                      ) </t>
    <rPh sb="5" eb="6">
      <t>タ</t>
    </rPh>
    <phoneticPr fontId="1"/>
  </si>
  <si>
    <t>％</t>
    <phoneticPr fontId="1"/>
  </si>
  <si>
    <t>人</t>
    <rPh sb="0" eb="1">
      <t>ニン</t>
    </rPh>
    <phoneticPr fontId="1"/>
  </si>
  <si>
    <t>延</t>
    <rPh sb="0" eb="1">
      <t>ノベ</t>
    </rPh>
    <phoneticPr fontId="1"/>
  </si>
  <si>
    <t>有</t>
    <rPh sb="0" eb="1">
      <t>アリ</t>
    </rPh>
    <phoneticPr fontId="1"/>
  </si>
  <si>
    <t>(</t>
    <phoneticPr fontId="1"/>
  </si>
  <si>
    <t>)</t>
    <phoneticPr fontId="1"/>
  </si>
  <si>
    <t>無</t>
    <rPh sb="0" eb="1">
      <t>ム</t>
    </rPh>
    <phoneticPr fontId="1"/>
  </si>
  <si>
    <t>・</t>
    <phoneticPr fontId="1"/>
  </si>
  <si>
    <t>・</t>
    <phoneticPr fontId="1"/>
  </si>
  <si>
    <t>施設全体禁煙・</t>
    <rPh sb="0" eb="2">
      <t>シセツ</t>
    </rPh>
    <rPh sb="2" eb="4">
      <t>ゼンタイ</t>
    </rPh>
    <rPh sb="4" eb="6">
      <t>キンエン</t>
    </rPh>
    <phoneticPr fontId="1"/>
  </si>
  <si>
    <t>一部禁煙(食堂を含む)）</t>
    <rPh sb="0" eb="2">
      <t>イチブ</t>
    </rPh>
    <rPh sb="2" eb="4">
      <t>キンエン</t>
    </rPh>
    <rPh sb="5" eb="7">
      <t>ショクドウ</t>
    </rPh>
    <rPh sb="8" eb="9">
      <t>フク</t>
    </rPh>
    <phoneticPr fontId="1"/>
  </si>
  <si>
    <t>1.有</t>
    <rPh sb="2" eb="3">
      <t>アリ</t>
    </rPh>
    <phoneticPr fontId="1"/>
  </si>
  <si>
    <t>2.無</t>
    <rPh sb="2" eb="3">
      <t>ム</t>
    </rPh>
    <phoneticPr fontId="1"/>
  </si>
  <si>
    <t>提示</t>
    <rPh sb="0" eb="2">
      <t>テイジ</t>
    </rPh>
    <phoneticPr fontId="1"/>
  </si>
  <si>
    <t>配布</t>
    <rPh sb="0" eb="2">
      <t>ハイフ</t>
    </rPh>
    <phoneticPr fontId="1"/>
  </si>
  <si>
    <t>その他
(　　)</t>
    <rPh sb="2" eb="3">
      <t>タ</t>
    </rPh>
    <phoneticPr fontId="1"/>
  </si>
  <si>
    <t>ｴﾈﾙｷﾞｰ</t>
    <phoneticPr fontId="1"/>
  </si>
  <si>
    <t>たんぱく質</t>
    <rPh sb="4" eb="5">
      <t>シツ</t>
    </rPh>
    <phoneticPr fontId="1"/>
  </si>
  <si>
    <t>脂質</t>
    <rPh sb="0" eb="2">
      <t>シシツ</t>
    </rPh>
    <phoneticPr fontId="1"/>
  </si>
  <si>
    <t>炭水化物</t>
    <rPh sb="0" eb="4">
      <t>タンスイカブツ</t>
    </rPh>
    <phoneticPr fontId="1"/>
  </si>
  <si>
    <t>食塩相当量</t>
    <rPh sb="0" eb="2">
      <t>ショクエン</t>
    </rPh>
    <rPh sb="2" eb="4">
      <t>ソウトウ</t>
    </rPh>
    <rPh sb="4" eb="5">
      <t>リョウ</t>
    </rPh>
    <phoneticPr fontId="1"/>
  </si>
  <si>
    <t>1.ﾘｰﾌﾚｯﾄ、給食だより等の配布</t>
    <rPh sb="9" eb="11">
      <t>キュウショク</t>
    </rPh>
    <rPh sb="14" eb="15">
      <t>トウ</t>
    </rPh>
    <rPh sb="16" eb="18">
      <t>ハイフ</t>
    </rPh>
    <phoneticPr fontId="1"/>
  </si>
  <si>
    <t>3.卓上メモ</t>
    <rPh sb="2" eb="4">
      <t>タクジョウ</t>
    </rPh>
    <phoneticPr fontId="1"/>
  </si>
  <si>
    <t>4.実物展示</t>
    <rPh sb="2" eb="4">
      <t>ジツブツ</t>
    </rPh>
    <rPh sb="4" eb="6">
      <t>テンジ</t>
    </rPh>
    <phoneticPr fontId="1"/>
  </si>
  <si>
    <t>5.その他(　　　　)</t>
    <rPh sb="4" eb="5">
      <t>タ</t>
    </rPh>
    <phoneticPr fontId="1"/>
  </si>
  <si>
    <t>1.有</t>
    <rPh sb="2" eb="3">
      <t>アリ</t>
    </rPh>
    <phoneticPr fontId="1"/>
  </si>
  <si>
    <t>2.無</t>
    <rPh sb="2" eb="3">
      <t>ム</t>
    </rPh>
    <phoneticPr fontId="1"/>
  </si>
  <si>
    <t>内容</t>
    <rPh sb="0" eb="2">
      <t>ナイヨウ</t>
    </rPh>
    <phoneticPr fontId="1"/>
  </si>
  <si>
    <t>食中毒ﾏﾆｭｱﾙ</t>
    <rPh sb="0" eb="3">
      <t>ショクチュウドク</t>
    </rPh>
    <phoneticPr fontId="1"/>
  </si>
  <si>
    <t>有</t>
    <rPh sb="0" eb="1">
      <t>アリ</t>
    </rPh>
    <phoneticPr fontId="1"/>
  </si>
  <si>
    <t>・</t>
    <phoneticPr fontId="1"/>
  </si>
  <si>
    <t>無</t>
    <rPh sb="0" eb="1">
      <t>ム</t>
    </rPh>
    <phoneticPr fontId="1"/>
  </si>
  <si>
    <t>災害時等ﾏﾆｭｱﾙ</t>
    <rPh sb="0" eb="2">
      <t>サイガイ</t>
    </rPh>
    <rPh sb="2" eb="3">
      <t>ジ</t>
    </rPh>
    <rPh sb="3" eb="4">
      <t>トウ</t>
    </rPh>
    <phoneticPr fontId="1"/>
  </si>
  <si>
    <t>・</t>
    <phoneticPr fontId="1"/>
  </si>
  <si>
    <t>災害時の給食代行業者契約</t>
    <rPh sb="0" eb="2">
      <t>サイガイ</t>
    </rPh>
    <rPh sb="2" eb="3">
      <t>ジ</t>
    </rPh>
    <rPh sb="4" eb="6">
      <t>キュウショク</t>
    </rPh>
    <rPh sb="6" eb="8">
      <t>ダイコウ</t>
    </rPh>
    <rPh sb="8" eb="10">
      <t>ギョウシャ</t>
    </rPh>
    <rPh sb="10" eb="12">
      <t>ケイヤク</t>
    </rPh>
    <phoneticPr fontId="1"/>
  </si>
  <si>
    <t>栄養補助食品の利用</t>
    <rPh sb="0" eb="2">
      <t>エイヨウ</t>
    </rPh>
    <rPh sb="2" eb="4">
      <t>ホジョ</t>
    </rPh>
    <rPh sb="4" eb="6">
      <t>ショクヒン</t>
    </rPh>
    <rPh sb="7" eb="9">
      <t>リヨウ</t>
    </rPh>
    <phoneticPr fontId="1"/>
  </si>
  <si>
    <t>1.無</t>
    <rPh sb="2" eb="3">
      <t>ム</t>
    </rPh>
    <phoneticPr fontId="1"/>
  </si>
  <si>
    <t>2.有</t>
    <rPh sb="2" eb="3">
      <t>アリ</t>
    </rPh>
    <phoneticPr fontId="1"/>
  </si>
  <si>
    <t>種類</t>
    <rPh sb="0" eb="2">
      <t>シュルイ</t>
    </rPh>
    <phoneticPr fontId="1"/>
  </si>
  <si>
    <t>①献立</t>
    <rPh sb="1" eb="3">
      <t>コンダテ</t>
    </rPh>
    <phoneticPr fontId="1"/>
  </si>
  <si>
    <t>②食数管理</t>
    <rPh sb="1" eb="2">
      <t>ショク</t>
    </rPh>
    <rPh sb="2" eb="3">
      <t>スウ</t>
    </rPh>
    <rPh sb="3" eb="5">
      <t>カンリ</t>
    </rPh>
    <phoneticPr fontId="1"/>
  </si>
  <si>
    <t>③発注</t>
    <rPh sb="1" eb="3">
      <t>ハッチュウ</t>
    </rPh>
    <phoneticPr fontId="1"/>
  </si>
  <si>
    <t>④栄養管理</t>
    <rPh sb="1" eb="3">
      <t>エイヨウ</t>
    </rPh>
    <rPh sb="3" eb="5">
      <t>カンリ</t>
    </rPh>
    <phoneticPr fontId="1"/>
  </si>
  <si>
    <t>⑤売上管理</t>
    <rPh sb="1" eb="3">
      <t>ウリアゲ</t>
    </rPh>
    <rPh sb="3" eb="5">
      <t>カンリ</t>
    </rPh>
    <phoneticPr fontId="1"/>
  </si>
  <si>
    <t>⑥その他(　　　　　　)</t>
    <rPh sb="3" eb="4">
      <t>タ</t>
    </rPh>
    <phoneticPr fontId="1"/>
  </si>
  <si>
    <t xml:space="preserve"> 1 献立表</t>
    <rPh sb="3" eb="5">
      <t>コンダテ</t>
    </rPh>
    <rPh sb="5" eb="6">
      <t>ヒョウ</t>
    </rPh>
    <phoneticPr fontId="1"/>
  </si>
  <si>
    <t xml:space="preserve"> 2 発注書</t>
    <rPh sb="3" eb="6">
      <t>ハッチュウショ</t>
    </rPh>
    <phoneticPr fontId="1"/>
  </si>
  <si>
    <t xml:space="preserve"> 4 食数表</t>
    <rPh sb="3" eb="4">
      <t>ショク</t>
    </rPh>
    <rPh sb="4" eb="5">
      <t>スウ</t>
    </rPh>
    <rPh sb="5" eb="6">
      <t>ヒョウ</t>
    </rPh>
    <phoneticPr fontId="1"/>
  </si>
  <si>
    <t>備蓄保有量</t>
    <rPh sb="0" eb="2">
      <t>ビチク</t>
    </rPh>
    <rPh sb="2" eb="4">
      <t>ホユウ</t>
    </rPh>
    <rPh sb="4" eb="5">
      <t>リョウ</t>
    </rPh>
    <phoneticPr fontId="1"/>
  </si>
  <si>
    <t>（</t>
    <phoneticPr fontId="1"/>
  </si>
  <si>
    <t>）人分を（</t>
    <rPh sb="1" eb="3">
      <t>ニンブン</t>
    </rPh>
    <phoneticPr fontId="1"/>
  </si>
  <si>
    <t>）日分</t>
    <rPh sb="1" eb="3">
      <t>ニチブン</t>
    </rPh>
    <phoneticPr fontId="1"/>
  </si>
  <si>
    <t>対象者の状況</t>
    <rPh sb="0" eb="3">
      <t>タイショウシャ</t>
    </rPh>
    <rPh sb="4" eb="6">
      <t>ジョウキョウ</t>
    </rPh>
    <phoneticPr fontId="1"/>
  </si>
  <si>
    <t>(　年　月日現在)</t>
    <phoneticPr fontId="1"/>
  </si>
  <si>
    <t xml:space="preserve"> 1　名称</t>
    <rPh sb="3" eb="5">
      <t>メイショウ</t>
    </rPh>
    <phoneticPr fontId="1"/>
  </si>
  <si>
    <t>1　栄養管理部門の従事者1人当たりの平均参加回数(　　　　　</t>
    <rPh sb="2" eb="4">
      <t>エイヨウ</t>
    </rPh>
    <rPh sb="4" eb="6">
      <t>カンリ</t>
    </rPh>
    <rPh sb="6" eb="8">
      <t>ブモン</t>
    </rPh>
    <rPh sb="9" eb="12">
      <t>ジュウジシャ</t>
    </rPh>
    <rPh sb="13" eb="14">
      <t>ニン</t>
    </rPh>
    <rPh sb="14" eb="15">
      <t>ア</t>
    </rPh>
    <rPh sb="18" eb="20">
      <t>ヘイキン</t>
    </rPh>
    <rPh sb="20" eb="22">
      <t>サンカ</t>
    </rPh>
    <rPh sb="22" eb="24">
      <t>カイスウ</t>
    </rPh>
    <phoneticPr fontId="1"/>
  </si>
  <si>
    <t>回)</t>
    <phoneticPr fontId="1"/>
  </si>
  <si>
    <t>献立の掲示</t>
    <rPh sb="0" eb="2">
      <t>コンダテ</t>
    </rPh>
    <rPh sb="3" eb="5">
      <t>ケイジ</t>
    </rPh>
    <phoneticPr fontId="1"/>
  </si>
  <si>
    <t>栄養量等の掲示</t>
    <rPh sb="0" eb="2">
      <t>エイヨウ</t>
    </rPh>
    <rPh sb="2" eb="3">
      <t>リョウ</t>
    </rPh>
    <rPh sb="3" eb="4">
      <t>トウ</t>
    </rPh>
    <rPh sb="5" eb="7">
      <t>ケイジ</t>
    </rPh>
    <phoneticPr fontId="1"/>
  </si>
  <si>
    <t>2.ﾎﾟｽﾀｰの掲示</t>
    <rPh sb="8" eb="10">
      <t>ケイジ</t>
    </rPh>
    <phoneticPr fontId="1"/>
  </si>
  <si>
    <t>[方法：　　　　　　　　　　　　</t>
    <rPh sb="1" eb="3">
      <t>ホウホウ</t>
    </rPh>
    <phoneticPr fontId="1"/>
  </si>
  <si>
    <t>]</t>
    <phoneticPr fontId="1"/>
  </si>
  <si>
    <t xml:space="preserve"> 2  回数　</t>
    <rPh sb="4" eb="6">
      <t>カイスウ</t>
    </rPh>
    <phoneticPr fontId="1"/>
  </si>
  <si>
    <t>回/</t>
    <rPh sb="0" eb="1">
      <t>カイ</t>
    </rPh>
    <phoneticPr fontId="1"/>
  </si>
  <si>
    <t>・</t>
    <phoneticPr fontId="1"/>
  </si>
  <si>
    <t>栄養管理状況(1人1日当たり)</t>
    <rPh sb="0" eb="2">
      <t>エイヨウ</t>
    </rPh>
    <rPh sb="2" eb="4">
      <t>カンリ</t>
    </rPh>
    <rPh sb="4" eb="6">
      <t>ジョウキョウ</t>
    </rPh>
    <rPh sb="8" eb="9">
      <t>ニン</t>
    </rPh>
    <rPh sb="10" eb="11">
      <t>ヒ</t>
    </rPh>
    <rPh sb="11" eb="12">
      <t>ア</t>
    </rPh>
    <phoneticPr fontId="1"/>
  </si>
  <si>
    <t xml:space="preserve"> 3 栄養出納表</t>
    <rPh sb="3" eb="5">
      <t>エイヨウ</t>
    </rPh>
    <rPh sb="5" eb="7">
      <t>スイトウ</t>
    </rPh>
    <rPh sb="7" eb="8">
      <t>ヒョウ</t>
    </rPh>
    <phoneticPr fontId="1"/>
  </si>
  <si>
    <t>施設コード</t>
    <rPh sb="0" eb="2">
      <t>シセツ</t>
    </rPh>
    <phoneticPr fontId="1"/>
  </si>
  <si>
    <t>緑黄色野菜_目標量</t>
    <rPh sb="0" eb="3">
      <t>リョクオウショク</t>
    </rPh>
    <rPh sb="3" eb="5">
      <t>ヤサイ</t>
    </rPh>
    <rPh sb="6" eb="8">
      <t>モクヒョウ</t>
    </rPh>
    <rPh sb="8" eb="9">
      <t>リョウ</t>
    </rPh>
    <phoneticPr fontId="1"/>
  </si>
  <si>
    <t>その他の野菜_目標量</t>
    <rPh sb="2" eb="3">
      <t>タ</t>
    </rPh>
    <rPh sb="4" eb="6">
      <t>ヤサイ</t>
    </rPh>
    <rPh sb="7" eb="9">
      <t>モクヒョウ</t>
    </rPh>
    <rPh sb="9" eb="10">
      <t>リョウ</t>
    </rPh>
    <phoneticPr fontId="1"/>
  </si>
  <si>
    <t>緑黄色野菜_実施量</t>
    <rPh sb="0" eb="3">
      <t>リョクオウショク</t>
    </rPh>
    <rPh sb="3" eb="5">
      <t>ヤサイ</t>
    </rPh>
    <rPh sb="6" eb="8">
      <t>ジッシ</t>
    </rPh>
    <rPh sb="8" eb="9">
      <t>リョウ</t>
    </rPh>
    <phoneticPr fontId="1"/>
  </si>
  <si>
    <t>その他の野菜_実施量</t>
    <rPh sb="2" eb="3">
      <t>タ</t>
    </rPh>
    <rPh sb="4" eb="6">
      <t>ヤサイ</t>
    </rPh>
    <rPh sb="7" eb="9">
      <t>ジッシ</t>
    </rPh>
    <rPh sb="9" eb="10">
      <t>リョウ</t>
    </rPh>
    <phoneticPr fontId="1"/>
  </si>
  <si>
    <t>食塩目標量</t>
    <rPh sb="0" eb="2">
      <t>ショクエン</t>
    </rPh>
    <rPh sb="2" eb="4">
      <t>モクヒョウ</t>
    </rPh>
    <rPh sb="4" eb="5">
      <t>リョウ</t>
    </rPh>
    <phoneticPr fontId="1"/>
  </si>
  <si>
    <t>食塩実施量</t>
    <rPh sb="0" eb="2">
      <t>ショクエン</t>
    </rPh>
    <rPh sb="2" eb="4">
      <t>ジッシ</t>
    </rPh>
    <rPh sb="4" eb="5">
      <t>リョウ</t>
    </rPh>
    <phoneticPr fontId="1"/>
  </si>
  <si>
    <t>脂質エネルギー比</t>
    <rPh sb="0" eb="2">
      <t>シシツ</t>
    </rPh>
    <rPh sb="7" eb="8">
      <t>ヒ</t>
    </rPh>
    <phoneticPr fontId="1"/>
  </si>
  <si>
    <t>栄養補助食品の利用有無</t>
    <rPh sb="9" eb="11">
      <t>ウム</t>
    </rPh>
    <phoneticPr fontId="1"/>
  </si>
  <si>
    <t>個別指導数(人)</t>
    <rPh sb="0" eb="2">
      <t>コベツ</t>
    </rPh>
    <rPh sb="2" eb="4">
      <t>シドウ</t>
    </rPh>
    <rPh sb="4" eb="5">
      <t>スウ</t>
    </rPh>
    <rPh sb="6" eb="7">
      <t>ニン</t>
    </rPh>
    <phoneticPr fontId="1"/>
  </si>
  <si>
    <t>献立の掲示有無</t>
    <rPh sb="0" eb="2">
      <t>コンダテ</t>
    </rPh>
    <rPh sb="3" eb="5">
      <t>ケイジ</t>
    </rPh>
    <rPh sb="5" eb="7">
      <t>ウム</t>
    </rPh>
    <phoneticPr fontId="1"/>
  </si>
  <si>
    <t>献立掲示方法</t>
    <rPh sb="0" eb="2">
      <t>コンダテ</t>
    </rPh>
    <rPh sb="2" eb="4">
      <t>ケイジ</t>
    </rPh>
    <rPh sb="4" eb="6">
      <t>ホウホウ</t>
    </rPh>
    <phoneticPr fontId="1"/>
  </si>
  <si>
    <t>栄養量等掲示有無</t>
    <rPh sb="0" eb="2">
      <t>エイヨウ</t>
    </rPh>
    <rPh sb="2" eb="3">
      <t>リョウ</t>
    </rPh>
    <rPh sb="3" eb="4">
      <t>トウ</t>
    </rPh>
    <rPh sb="4" eb="6">
      <t>ケイジ</t>
    </rPh>
    <rPh sb="6" eb="8">
      <t>ウム</t>
    </rPh>
    <phoneticPr fontId="1"/>
  </si>
  <si>
    <t>表示_エネルギー</t>
    <rPh sb="0" eb="2">
      <t>ヒョウジ</t>
    </rPh>
    <phoneticPr fontId="1"/>
  </si>
  <si>
    <t>表示_たんぱく質</t>
    <rPh sb="0" eb="2">
      <t>ヒョウジ</t>
    </rPh>
    <rPh sb="7" eb="8">
      <t>シツ</t>
    </rPh>
    <phoneticPr fontId="1"/>
  </si>
  <si>
    <t>表示_脂質</t>
    <rPh sb="0" eb="2">
      <t>ヒョウジ</t>
    </rPh>
    <rPh sb="3" eb="5">
      <t>シシツ</t>
    </rPh>
    <phoneticPr fontId="1"/>
  </si>
  <si>
    <t>表示_炭水化物</t>
    <rPh sb="0" eb="2">
      <t>ヒョウジ</t>
    </rPh>
    <rPh sb="3" eb="7">
      <t>タンスイカブツ</t>
    </rPh>
    <phoneticPr fontId="1"/>
  </si>
  <si>
    <t>表示_食塩相当量</t>
    <rPh sb="0" eb="2">
      <t>ヒョウジ</t>
    </rPh>
    <rPh sb="3" eb="5">
      <t>ショクエン</t>
    </rPh>
    <rPh sb="5" eb="7">
      <t>ソウトウ</t>
    </rPh>
    <rPh sb="7" eb="8">
      <t>リョウ</t>
    </rPh>
    <phoneticPr fontId="1"/>
  </si>
  <si>
    <t>表示_その他</t>
    <rPh sb="0" eb="2">
      <t>ヒョウジ</t>
    </rPh>
    <rPh sb="5" eb="6">
      <t>タ</t>
    </rPh>
    <phoneticPr fontId="1"/>
  </si>
  <si>
    <t>栄養情報提供_リーフレット</t>
    <rPh sb="0" eb="2">
      <t>エイヨウ</t>
    </rPh>
    <rPh sb="2" eb="4">
      <t>ジョウホウ</t>
    </rPh>
    <rPh sb="4" eb="6">
      <t>テイキョウ</t>
    </rPh>
    <phoneticPr fontId="1"/>
  </si>
  <si>
    <t>栄養情報提供_ポスター</t>
    <rPh sb="0" eb="2">
      <t>エイヨウ</t>
    </rPh>
    <rPh sb="2" eb="4">
      <t>ジョウホウ</t>
    </rPh>
    <rPh sb="4" eb="6">
      <t>テイキョウ</t>
    </rPh>
    <phoneticPr fontId="1"/>
  </si>
  <si>
    <t>栄養情報提供_卓上メモ</t>
    <rPh sb="0" eb="2">
      <t>エイヨウ</t>
    </rPh>
    <rPh sb="2" eb="4">
      <t>ジョウホウ</t>
    </rPh>
    <rPh sb="4" eb="6">
      <t>テイキョウ</t>
    </rPh>
    <rPh sb="7" eb="9">
      <t>タクジョウ</t>
    </rPh>
    <phoneticPr fontId="1"/>
  </si>
  <si>
    <t>栄養情報提供_実物展示</t>
    <rPh sb="0" eb="2">
      <t>エイヨウ</t>
    </rPh>
    <rPh sb="2" eb="4">
      <t>ジョウホウ</t>
    </rPh>
    <rPh sb="4" eb="6">
      <t>テイキョウ</t>
    </rPh>
    <rPh sb="7" eb="9">
      <t>ジツブツ</t>
    </rPh>
    <rPh sb="9" eb="11">
      <t>テンジ</t>
    </rPh>
    <phoneticPr fontId="1"/>
  </si>
  <si>
    <t>栄養情報提供_その他</t>
    <rPh sb="0" eb="2">
      <t>エイヨウ</t>
    </rPh>
    <rPh sb="2" eb="4">
      <t>ジョウホウ</t>
    </rPh>
    <rPh sb="4" eb="6">
      <t>テイキョウ</t>
    </rPh>
    <rPh sb="9" eb="10">
      <t>タ</t>
    </rPh>
    <phoneticPr fontId="1"/>
  </si>
  <si>
    <t>喫食量調査実施有無</t>
    <rPh sb="0" eb="2">
      <t>キッショク</t>
    </rPh>
    <rPh sb="2" eb="3">
      <t>リョウ</t>
    </rPh>
    <rPh sb="3" eb="5">
      <t>チョウサ</t>
    </rPh>
    <rPh sb="5" eb="7">
      <t>ジッシ</t>
    </rPh>
    <rPh sb="7" eb="9">
      <t>ウム</t>
    </rPh>
    <phoneticPr fontId="1"/>
  </si>
  <si>
    <t>嗜好調査実施有無</t>
    <rPh sb="0" eb="2">
      <t>シコウ</t>
    </rPh>
    <rPh sb="2" eb="4">
      <t>チョウサ</t>
    </rPh>
    <rPh sb="4" eb="6">
      <t>ジッシ</t>
    </rPh>
    <rPh sb="6" eb="8">
      <t>ウム</t>
    </rPh>
    <phoneticPr fontId="1"/>
  </si>
  <si>
    <t>従事者研修会平均回数</t>
    <rPh sb="0" eb="3">
      <t>ジュウジシャ</t>
    </rPh>
    <rPh sb="3" eb="6">
      <t>ケンシュウカイ</t>
    </rPh>
    <rPh sb="6" eb="8">
      <t>ヘイキン</t>
    </rPh>
    <rPh sb="8" eb="10">
      <t>カイスウ</t>
    </rPh>
    <phoneticPr fontId="1"/>
  </si>
  <si>
    <t>事務効率化有無</t>
    <rPh sb="0" eb="2">
      <t>ジム</t>
    </rPh>
    <rPh sb="2" eb="5">
      <t>コウリツカ</t>
    </rPh>
    <rPh sb="5" eb="7">
      <t>ウム</t>
    </rPh>
    <phoneticPr fontId="1"/>
  </si>
  <si>
    <t>食中毒対策マニュアル有無</t>
    <rPh sb="0" eb="3">
      <t>ショクチュウドク</t>
    </rPh>
    <rPh sb="3" eb="5">
      <t>タイサク</t>
    </rPh>
    <rPh sb="10" eb="12">
      <t>ウム</t>
    </rPh>
    <phoneticPr fontId="1"/>
  </si>
  <si>
    <t>災害時等マニュアル有無</t>
    <rPh sb="0" eb="2">
      <t>サイガイ</t>
    </rPh>
    <rPh sb="2" eb="3">
      <t>ジ</t>
    </rPh>
    <rPh sb="3" eb="4">
      <t>トウ</t>
    </rPh>
    <rPh sb="9" eb="11">
      <t>ウム</t>
    </rPh>
    <phoneticPr fontId="1"/>
  </si>
  <si>
    <t>備蓄保有量_人数</t>
    <rPh sb="6" eb="8">
      <t>ニンズウ</t>
    </rPh>
    <phoneticPr fontId="1"/>
  </si>
  <si>
    <t>備蓄保有量_日数</t>
    <rPh sb="0" eb="2">
      <t>ビチク</t>
    </rPh>
    <rPh sb="2" eb="4">
      <t>ホユウ</t>
    </rPh>
    <rPh sb="4" eb="5">
      <t>リョウ</t>
    </rPh>
    <rPh sb="6" eb="8">
      <t>ニッスウ</t>
    </rPh>
    <phoneticPr fontId="1"/>
  </si>
  <si>
    <t>備蓄内容</t>
    <rPh sb="0" eb="2">
      <t>ビチク</t>
    </rPh>
    <rPh sb="2" eb="4">
      <t>ナイヨウ</t>
    </rPh>
    <phoneticPr fontId="1"/>
  </si>
  <si>
    <t xml:space="preserve"> 安全衛生委員会と給食運営の連携の有無</t>
    <rPh sb="17" eb="19">
      <t>ウム</t>
    </rPh>
    <phoneticPr fontId="1"/>
  </si>
  <si>
    <t xml:space="preserve"> 健康管理部門と給食部門との連携の有無</t>
    <rPh sb="17" eb="19">
      <t>ウム</t>
    </rPh>
    <phoneticPr fontId="1"/>
  </si>
  <si>
    <t>禁煙対策有無</t>
    <rPh sb="0" eb="2">
      <t>キンエン</t>
    </rPh>
    <rPh sb="2" eb="4">
      <t>タイサク</t>
    </rPh>
    <rPh sb="4" eb="6">
      <t>ウム</t>
    </rPh>
    <phoneticPr fontId="1"/>
  </si>
  <si>
    <t>1:有</t>
    <rPh sb="2" eb="3">
      <t>アリ</t>
    </rPh>
    <phoneticPr fontId="1"/>
  </si>
  <si>
    <t>禁煙対策区分</t>
    <rPh sb="0" eb="2">
      <t>キンエン</t>
    </rPh>
    <rPh sb="2" eb="4">
      <t>タイサク</t>
    </rPh>
    <rPh sb="4" eb="6">
      <t>クブン</t>
    </rPh>
    <phoneticPr fontId="1"/>
  </si>
  <si>
    <t>0:無</t>
    <rPh sb="2" eb="3">
      <t>ナシ</t>
    </rPh>
    <phoneticPr fontId="1"/>
  </si>
  <si>
    <t>1:施設全体禁煙</t>
    <phoneticPr fontId="1"/>
  </si>
  <si>
    <t>2:一部禁煙</t>
    <phoneticPr fontId="1"/>
  </si>
  <si>
    <t>25以上(肥満)　　　　　   人   （　　　　％）</t>
    <rPh sb="2" eb="4">
      <t>イジョウ</t>
    </rPh>
    <rPh sb="5" eb="7">
      <t>ヒマン</t>
    </rPh>
    <rPh sb="16" eb="17">
      <t>ニン</t>
    </rPh>
    <phoneticPr fontId="1"/>
  </si>
  <si>
    <t>18.5未満(やせ)　　　　</t>
    <rPh sb="4" eb="6">
      <t>ミマン</t>
    </rPh>
    <phoneticPr fontId="1"/>
  </si>
  <si>
    <t>25以上(肥満)　　　　　</t>
    <rPh sb="2" eb="4">
      <t>イジョウ</t>
    </rPh>
    <rPh sb="5" eb="7">
      <t>ヒマン</t>
    </rPh>
    <phoneticPr fontId="1"/>
  </si>
  <si>
    <t>人(</t>
    <rPh sb="0" eb="1">
      <t>ニン</t>
    </rPh>
    <phoneticPr fontId="1"/>
  </si>
  <si>
    <t>％)</t>
    <phoneticPr fontId="1"/>
  </si>
  <si>
    <t>人</t>
    <rPh sb="0" eb="1">
      <t>ニン</t>
    </rPh>
    <phoneticPr fontId="1"/>
  </si>
  <si>
    <t>女</t>
    <rPh sb="0" eb="1">
      <t>オンナ</t>
    </rPh>
    <phoneticPr fontId="1"/>
  </si>
  <si>
    <t>男</t>
    <rPh sb="0" eb="1">
      <t>オトコ</t>
    </rPh>
    <phoneticPr fontId="1"/>
  </si>
  <si>
    <t>全従業員</t>
    <rPh sb="0" eb="1">
      <t>ゼン</t>
    </rPh>
    <rPh sb="1" eb="4">
      <t>ジュウギョウイン</t>
    </rPh>
    <phoneticPr fontId="1"/>
  </si>
  <si>
    <t>従業員数_女</t>
    <rPh sb="0" eb="3">
      <t>ジュウギョウイン</t>
    </rPh>
    <rPh sb="3" eb="4">
      <t>スウ</t>
    </rPh>
    <rPh sb="5" eb="6">
      <t>オンナ</t>
    </rPh>
    <phoneticPr fontId="1"/>
  </si>
  <si>
    <t>従業員数_男</t>
    <rPh sb="0" eb="3">
      <t>ジュウギョウイン</t>
    </rPh>
    <rPh sb="3" eb="4">
      <t>スウ</t>
    </rPh>
    <rPh sb="5" eb="6">
      <t>オトコ</t>
    </rPh>
    <phoneticPr fontId="1"/>
  </si>
  <si>
    <t>従業員数_計</t>
    <rPh sb="0" eb="3">
      <t>ジュウギョウイン</t>
    </rPh>
    <rPh sb="3" eb="4">
      <t>スウ</t>
    </rPh>
    <rPh sb="5" eb="6">
      <t>ケイ</t>
    </rPh>
    <phoneticPr fontId="1"/>
  </si>
  <si>
    <t>肥満数_男</t>
    <rPh sb="0" eb="2">
      <t>ヒマン</t>
    </rPh>
    <rPh sb="2" eb="3">
      <t>スウ</t>
    </rPh>
    <rPh sb="4" eb="5">
      <t>オトコ</t>
    </rPh>
    <phoneticPr fontId="1"/>
  </si>
  <si>
    <t>肥満数_女</t>
    <rPh sb="0" eb="2">
      <t>ヒマン</t>
    </rPh>
    <rPh sb="2" eb="3">
      <t>スウ</t>
    </rPh>
    <rPh sb="4" eb="5">
      <t>オンナ</t>
    </rPh>
    <phoneticPr fontId="1"/>
  </si>
  <si>
    <t>肥満数_計</t>
    <rPh sb="0" eb="2">
      <t>ヒマン</t>
    </rPh>
    <rPh sb="2" eb="3">
      <t>スウ</t>
    </rPh>
    <rPh sb="4" eb="5">
      <t>チュウケイ</t>
    </rPh>
    <phoneticPr fontId="1"/>
  </si>
  <si>
    <t>肥満割合_男</t>
    <rPh sb="0" eb="2">
      <t>ヒマン</t>
    </rPh>
    <rPh sb="2" eb="4">
      <t>ワリアイ</t>
    </rPh>
    <rPh sb="5" eb="6">
      <t>オトコ</t>
    </rPh>
    <phoneticPr fontId="1"/>
  </si>
  <si>
    <t>肥満割合_女</t>
    <rPh sb="0" eb="2">
      <t>ヒマン</t>
    </rPh>
    <rPh sb="2" eb="4">
      <t>ワリアイ</t>
    </rPh>
    <rPh sb="5" eb="6">
      <t>オンナ</t>
    </rPh>
    <phoneticPr fontId="1"/>
  </si>
  <si>
    <t>肥満割合_男女計</t>
    <rPh sb="0" eb="2">
      <t>ヒマン</t>
    </rPh>
    <rPh sb="2" eb="4">
      <t>ワリアイ</t>
    </rPh>
    <rPh sb="5" eb="8">
      <t>ダンジョケイ</t>
    </rPh>
    <phoneticPr fontId="1"/>
  </si>
  <si>
    <t>やせ数_男</t>
    <rPh sb="2" eb="3">
      <t>スウ</t>
    </rPh>
    <rPh sb="4" eb="5">
      <t>オトコ</t>
    </rPh>
    <phoneticPr fontId="1"/>
  </si>
  <si>
    <t>やせ数_女</t>
    <rPh sb="2" eb="3">
      <t>スウ</t>
    </rPh>
    <rPh sb="4" eb="5">
      <t>オンナ</t>
    </rPh>
    <phoneticPr fontId="1"/>
  </si>
  <si>
    <t>やせ数_計</t>
    <rPh sb="2" eb="3">
      <t>スウ</t>
    </rPh>
    <rPh sb="4" eb="5">
      <t>チュウケイ</t>
    </rPh>
    <phoneticPr fontId="1"/>
  </si>
  <si>
    <t>やせ割合_男</t>
    <rPh sb="2" eb="4">
      <t>ワリアイ</t>
    </rPh>
    <rPh sb="5" eb="6">
      <t>オトコ</t>
    </rPh>
    <phoneticPr fontId="1"/>
  </si>
  <si>
    <t>やせ割合_女</t>
    <rPh sb="2" eb="4">
      <t>ワリアイ</t>
    </rPh>
    <rPh sb="5" eb="6">
      <t>オンナ</t>
    </rPh>
    <phoneticPr fontId="1"/>
  </si>
  <si>
    <t>やせ割合_男女計</t>
    <rPh sb="2" eb="4">
      <t>ワリアイ</t>
    </rPh>
    <rPh sb="5" eb="8">
      <t>ダンジョケイ</t>
    </rPh>
    <phoneticPr fontId="1"/>
  </si>
  <si>
    <t>肥満とやせ数_男女計</t>
    <rPh sb="0" eb="2">
      <t>ヒマン</t>
    </rPh>
    <rPh sb="5" eb="6">
      <t>スウ</t>
    </rPh>
    <rPh sb="7" eb="10">
      <t>ダンジョケイ</t>
    </rPh>
    <phoneticPr fontId="1"/>
  </si>
  <si>
    <t>肥満とやせの割合_男女計</t>
    <rPh sb="0" eb="2">
      <t>ヒマン</t>
    </rPh>
    <rPh sb="6" eb="8">
      <t>ワリアイ</t>
    </rPh>
    <rPh sb="9" eb="12">
      <t>ダンジョケイ</t>
    </rPh>
    <phoneticPr fontId="1"/>
  </si>
  <si>
    <t>肥満とやせ数_男</t>
    <rPh sb="0" eb="2">
      <t>ヒマン</t>
    </rPh>
    <rPh sb="5" eb="6">
      <t>スウ</t>
    </rPh>
    <rPh sb="7" eb="8">
      <t>オトコ</t>
    </rPh>
    <phoneticPr fontId="1"/>
  </si>
  <si>
    <t>肥満とやせの割合_男</t>
    <rPh sb="0" eb="2">
      <t>ヒマン</t>
    </rPh>
    <rPh sb="6" eb="8">
      <t>ワリアイ</t>
    </rPh>
    <rPh sb="9" eb="10">
      <t>オトコ</t>
    </rPh>
    <phoneticPr fontId="1"/>
  </si>
  <si>
    <t>肥満とやせ数_女</t>
    <rPh sb="0" eb="2">
      <t>ヒマン</t>
    </rPh>
    <rPh sb="5" eb="6">
      <t>スウ</t>
    </rPh>
    <rPh sb="7" eb="8">
      <t>オンナ</t>
    </rPh>
    <phoneticPr fontId="1"/>
  </si>
  <si>
    <t>肥満とやせの割合_女</t>
    <rPh sb="0" eb="2">
      <t>ヒマン</t>
    </rPh>
    <rPh sb="6" eb="8">
      <t>ワリアイ</t>
    </rPh>
    <rPh sb="9" eb="10">
      <t>オンナ</t>
    </rPh>
    <phoneticPr fontId="1"/>
  </si>
  <si>
    <t>集団指導数(回)</t>
    <rPh sb="0" eb="2">
      <t>シュウダン</t>
    </rPh>
    <rPh sb="2" eb="4">
      <t>シドウ</t>
    </rPh>
    <rPh sb="4" eb="5">
      <t>スウ</t>
    </rPh>
    <rPh sb="6" eb="7">
      <t>カイ</t>
    </rPh>
    <phoneticPr fontId="1"/>
  </si>
  <si>
    <t>1:提示</t>
    <phoneticPr fontId="1"/>
  </si>
  <si>
    <t>2:配布</t>
    <phoneticPr fontId="1"/>
  </si>
  <si>
    <t>3:その他</t>
    <phoneticPr fontId="1"/>
  </si>
  <si>
    <t>利用者の健康状況と対応した給食の提供の有無</t>
    <rPh sb="19" eb="21">
      <t>ウム</t>
    </rPh>
    <phoneticPr fontId="1"/>
  </si>
  <si>
    <t>災害時の給食代行業者契約の有無</t>
    <rPh sb="4" eb="6">
      <t>キュウショク</t>
    </rPh>
    <rPh sb="6" eb="8">
      <t>ダイコウ</t>
    </rPh>
    <rPh sb="8" eb="10">
      <t>ギョウシャ</t>
    </rPh>
    <rPh sb="10" eb="12">
      <t>ケイヤク</t>
    </rPh>
    <rPh sb="13" eb="15">
      <t>ウム</t>
    </rPh>
    <phoneticPr fontId="1"/>
  </si>
  <si>
    <t>献立形態</t>
    <rPh sb="0" eb="2">
      <t>コンダテ</t>
    </rPh>
    <rPh sb="2" eb="4">
      <t>ケイタイ</t>
    </rPh>
    <phoneticPr fontId="1"/>
  </si>
  <si>
    <t>喫食率</t>
    <rPh sb="0" eb="2">
      <t>キッショク</t>
    </rPh>
    <rPh sb="2" eb="3">
      <t>リツ</t>
    </rPh>
    <phoneticPr fontId="1"/>
  </si>
  <si>
    <t>1:単一献立</t>
    <phoneticPr fontId="1"/>
  </si>
  <si>
    <t>2:複数献立</t>
    <phoneticPr fontId="1"/>
  </si>
  <si>
    <t>3:カフェテリア方式</t>
    <phoneticPr fontId="1"/>
  </si>
  <si>
    <t>4:複合</t>
    <phoneticPr fontId="1"/>
  </si>
  <si>
    <t>たんぱく質エネルギー比</t>
    <rPh sb="4" eb="5">
      <t>シツ</t>
    </rPh>
    <rPh sb="10" eb="11">
      <t>ヒ</t>
    </rPh>
    <phoneticPr fontId="1"/>
  </si>
  <si>
    <t>令和</t>
    <rPh sb="0" eb="2">
      <t>レイワ</t>
    </rPh>
    <phoneticPr fontId="1"/>
  </si>
  <si>
    <t>年</t>
    <rPh sb="0" eb="1">
      <t>ネン</t>
    </rPh>
    <phoneticPr fontId="1"/>
  </si>
  <si>
    <t>月</t>
    <rPh sb="0" eb="1">
      <t>ガツ</t>
    </rPh>
    <phoneticPr fontId="1"/>
  </si>
  <si>
    <t>日</t>
    <rPh sb="0" eb="1">
      <t>ニチ</t>
    </rPh>
    <phoneticPr fontId="1"/>
  </si>
  <si>
    <t>令和</t>
    <phoneticPr fontId="1"/>
  </si>
  <si>
    <t>年2月実施分</t>
  </si>
  <si>
    <t>〒</t>
    <phoneticPr fontId="1"/>
  </si>
  <si>
    <t>部  門:</t>
    <rPh sb="0" eb="1">
      <t>ブ</t>
    </rPh>
    <rPh sb="3" eb="4">
      <t>モン</t>
    </rPh>
    <phoneticPr fontId="1"/>
  </si>
  <si>
    <t>　</t>
  </si>
  <si>
    <t>1.栄養部</t>
    <rPh sb="2" eb="4">
      <t>エイヨウ</t>
    </rPh>
    <rPh sb="4" eb="5">
      <t>ブ</t>
    </rPh>
    <phoneticPr fontId="1"/>
  </si>
  <si>
    <t>2.診療部</t>
    <rPh sb="2" eb="4">
      <t>シンリョウ</t>
    </rPh>
    <rPh sb="4" eb="5">
      <t>ブ</t>
    </rPh>
    <phoneticPr fontId="1"/>
  </si>
  <si>
    <t>3.事務部</t>
    <rPh sb="2" eb="4">
      <t>ジム</t>
    </rPh>
    <rPh sb="4" eb="5">
      <t>ブ</t>
    </rPh>
    <phoneticPr fontId="1"/>
  </si>
  <si>
    <t>4.その他</t>
    <rPh sb="4" eb="5">
      <t>タ</t>
    </rPh>
    <phoneticPr fontId="1"/>
  </si>
  <si>
    <t>(　　　　 　)</t>
    <phoneticPr fontId="1"/>
  </si>
  <si>
    <t>組織図:</t>
    <rPh sb="0" eb="3">
      <t>ソシキズ</t>
    </rPh>
    <phoneticPr fontId="1"/>
  </si>
  <si>
    <t>→具体的に記入</t>
    <rPh sb="1" eb="4">
      <t>グタイテキ</t>
    </rPh>
    <rPh sb="5" eb="7">
      <t>キニュウ</t>
    </rPh>
    <phoneticPr fontId="1"/>
  </si>
  <si>
    <t xml:space="preserve"> その他
(　　     )</t>
    <rPh sb="3" eb="4">
      <t>タ</t>
    </rPh>
    <phoneticPr fontId="1"/>
  </si>
  <si>
    <t>1.直営</t>
    <rPh sb="2" eb="4">
      <t>チョクエイ</t>
    </rPh>
    <phoneticPr fontId="1"/>
  </si>
  <si>
    <t>2.一部委託</t>
    <rPh sb="2" eb="4">
      <t>イチブ</t>
    </rPh>
    <rPh sb="4" eb="6">
      <t>イタク</t>
    </rPh>
    <phoneticPr fontId="1"/>
  </si>
  <si>
    <t>3.全部委託</t>
    <rPh sb="2" eb="4">
      <t>ゼンブ</t>
    </rPh>
    <rPh sb="4" eb="6">
      <t>イタク</t>
    </rPh>
    <phoneticPr fontId="1"/>
  </si>
  <si>
    <t>1.施設内</t>
    <rPh sb="2" eb="4">
      <t>シセツ</t>
    </rPh>
    <rPh sb="4" eb="5">
      <t>ナイ</t>
    </rPh>
    <phoneticPr fontId="1"/>
  </si>
  <si>
    <t>2.一部施設内</t>
    <rPh sb="2" eb="4">
      <t>イチブ</t>
    </rPh>
    <rPh sb="4" eb="6">
      <t>シセツ</t>
    </rPh>
    <rPh sb="6" eb="7">
      <t>ナイ</t>
    </rPh>
    <phoneticPr fontId="1"/>
  </si>
  <si>
    <t>①献立作成</t>
    <phoneticPr fontId="1"/>
  </si>
  <si>
    <t>②材料購入</t>
    <phoneticPr fontId="1"/>
  </si>
  <si>
    <t>③調理</t>
    <phoneticPr fontId="1"/>
  </si>
  <si>
    <t>④配膳</t>
    <phoneticPr fontId="1"/>
  </si>
  <si>
    <t>⑤下膳</t>
    <phoneticPr fontId="1"/>
  </si>
  <si>
    <t>3.施設外</t>
    <rPh sb="2" eb="5">
      <t>シセツガイ</t>
    </rPh>
    <phoneticPr fontId="1"/>
  </si>
  <si>
    <t>⑥食器洗浄</t>
    <phoneticPr fontId="1"/>
  </si>
  <si>
    <t>⑦その他</t>
    <phoneticPr fontId="1"/>
  </si>
  <si>
    <t>(　　　　　 )</t>
    <phoneticPr fontId="1"/>
  </si>
  <si>
    <t xml:space="preserve"> 健康増進法による管理栄養士を置かなければならない施設の指定の有無</t>
    <rPh sb="1" eb="3">
      <t>ケンコウ</t>
    </rPh>
    <rPh sb="3" eb="5">
      <t>ゾウシン</t>
    </rPh>
    <rPh sb="5" eb="6">
      <t>ホウ</t>
    </rPh>
    <rPh sb="9" eb="11">
      <t>カンリ</t>
    </rPh>
    <rPh sb="11" eb="14">
      <t>エイヨウシ</t>
    </rPh>
    <rPh sb="15" eb="16">
      <t>オ</t>
    </rPh>
    <rPh sb="25" eb="27">
      <t>シセツ</t>
    </rPh>
    <rPh sb="28" eb="30">
      <t>シテイ</t>
    </rPh>
    <rPh sb="31" eb="33">
      <t>ウム</t>
    </rPh>
    <phoneticPr fontId="1"/>
  </si>
  <si>
    <t>（指定番号</t>
    <phoneticPr fontId="1"/>
  </si>
  <si>
    <t>）</t>
    <phoneticPr fontId="1"/>
  </si>
  <si>
    <t>2.無</t>
    <rPh sb="2" eb="3">
      <t>ナシ</t>
    </rPh>
    <phoneticPr fontId="1"/>
  </si>
  <si>
    <t>報告年月日</t>
    <rPh sb="0" eb="2">
      <t>ホウコク</t>
    </rPh>
    <rPh sb="2" eb="5">
      <t>ネンガッピ</t>
    </rPh>
    <phoneticPr fontId="1"/>
  </si>
  <si>
    <t>郵便番号</t>
    <rPh sb="0" eb="2">
      <t>ユウビン</t>
    </rPh>
    <rPh sb="2" eb="4">
      <t>バンゴウ</t>
    </rPh>
    <phoneticPr fontId="1"/>
  </si>
  <si>
    <t>電話番号</t>
    <rPh sb="0" eb="2">
      <t>デンワ</t>
    </rPh>
    <rPh sb="2" eb="4">
      <t>バンゴウ</t>
    </rPh>
    <phoneticPr fontId="1"/>
  </si>
  <si>
    <t>FAX</t>
    <phoneticPr fontId="1"/>
  </si>
  <si>
    <t>E-mail</t>
    <phoneticPr fontId="1"/>
  </si>
  <si>
    <t>組織</t>
    <rPh sb="0" eb="2">
      <t>ソシキ</t>
    </rPh>
    <phoneticPr fontId="1"/>
  </si>
  <si>
    <t>組織図有無</t>
    <rPh sb="0" eb="3">
      <t>ソシキズ</t>
    </rPh>
    <rPh sb="3" eb="5">
      <t>ウム</t>
    </rPh>
    <phoneticPr fontId="1"/>
  </si>
  <si>
    <t>栄養管理部門目標有無</t>
    <rPh sb="0" eb="2">
      <t>エイヨウ</t>
    </rPh>
    <rPh sb="2" eb="4">
      <t>カンリ</t>
    </rPh>
    <rPh sb="4" eb="6">
      <t>ブモン</t>
    </rPh>
    <rPh sb="6" eb="8">
      <t>モクヒョウ</t>
    </rPh>
    <rPh sb="8" eb="10">
      <t>ウム</t>
    </rPh>
    <phoneticPr fontId="1"/>
  </si>
  <si>
    <t>食数_朝食</t>
    <rPh sb="0" eb="2">
      <t>ショクスウ</t>
    </rPh>
    <rPh sb="3" eb="5">
      <t>チョウショク</t>
    </rPh>
    <phoneticPr fontId="1"/>
  </si>
  <si>
    <t>食数_昼食</t>
    <rPh sb="0" eb="2">
      <t>ショクスウ</t>
    </rPh>
    <rPh sb="3" eb="5">
      <t>チュウショク</t>
    </rPh>
    <phoneticPr fontId="1"/>
  </si>
  <si>
    <t>食数_夕食</t>
    <rPh sb="0" eb="2">
      <t>ショクスウ</t>
    </rPh>
    <rPh sb="3" eb="5">
      <t>ユウショク</t>
    </rPh>
    <phoneticPr fontId="1"/>
  </si>
  <si>
    <t>食数_その他</t>
    <rPh sb="0" eb="2">
      <t>ショクスウ</t>
    </rPh>
    <rPh sb="5" eb="6">
      <t>タ</t>
    </rPh>
    <phoneticPr fontId="1"/>
  </si>
  <si>
    <t>定員数等</t>
    <rPh sb="0" eb="3">
      <t>テイインスウ</t>
    </rPh>
    <rPh sb="3" eb="4">
      <t>トウ</t>
    </rPh>
    <phoneticPr fontId="1"/>
  </si>
  <si>
    <t>委託先名称</t>
    <rPh sb="0" eb="3">
      <t>イタクサキ</t>
    </rPh>
    <rPh sb="3" eb="5">
      <t>メイショウ</t>
    </rPh>
    <phoneticPr fontId="1"/>
  </si>
  <si>
    <t>委託内容_献立作成</t>
    <rPh sb="0" eb="2">
      <t>イタク</t>
    </rPh>
    <rPh sb="2" eb="4">
      <t>ナイヨウ</t>
    </rPh>
    <rPh sb="5" eb="7">
      <t>コンダテ</t>
    </rPh>
    <rPh sb="7" eb="9">
      <t>サクセイ</t>
    </rPh>
    <phoneticPr fontId="1"/>
  </si>
  <si>
    <t>委託内容_材料購入</t>
    <rPh sb="0" eb="2">
      <t>イタク</t>
    </rPh>
    <rPh sb="2" eb="4">
      <t>ナイヨウ</t>
    </rPh>
    <rPh sb="5" eb="7">
      <t>ザイリョウ</t>
    </rPh>
    <rPh sb="7" eb="9">
      <t>コウニュウ</t>
    </rPh>
    <phoneticPr fontId="1"/>
  </si>
  <si>
    <t>委託内容_調理</t>
    <rPh sb="0" eb="2">
      <t>イタク</t>
    </rPh>
    <rPh sb="2" eb="4">
      <t>ナイヨウ</t>
    </rPh>
    <rPh sb="5" eb="7">
      <t>チョウリ</t>
    </rPh>
    <phoneticPr fontId="1"/>
  </si>
  <si>
    <t>委託内容_配膳</t>
    <rPh sb="0" eb="2">
      <t>イタク</t>
    </rPh>
    <rPh sb="2" eb="4">
      <t>ナイヨウ</t>
    </rPh>
    <rPh sb="5" eb="7">
      <t>ハイゼン</t>
    </rPh>
    <phoneticPr fontId="1"/>
  </si>
  <si>
    <t>委託内容_下膳</t>
    <rPh sb="0" eb="2">
      <t>イタク</t>
    </rPh>
    <rPh sb="2" eb="4">
      <t>ナイヨウ</t>
    </rPh>
    <rPh sb="5" eb="7">
      <t>ゲゼン</t>
    </rPh>
    <phoneticPr fontId="1"/>
  </si>
  <si>
    <t>委託内容_食器洗浄</t>
    <rPh sb="0" eb="2">
      <t>イタク</t>
    </rPh>
    <rPh sb="2" eb="4">
      <t>ナイヨウ</t>
    </rPh>
    <rPh sb="5" eb="7">
      <t>ショッキ</t>
    </rPh>
    <rPh sb="7" eb="9">
      <t>センジョウ</t>
    </rPh>
    <phoneticPr fontId="1"/>
  </si>
  <si>
    <t>委託内容_その他</t>
    <rPh sb="0" eb="2">
      <t>イタク</t>
    </rPh>
    <rPh sb="2" eb="4">
      <t>ナイヨウ</t>
    </rPh>
    <rPh sb="7" eb="8">
      <t>タ</t>
    </rPh>
    <phoneticPr fontId="1"/>
  </si>
  <si>
    <t>給食従事者常勤_施設管理栄養士</t>
    <rPh sb="0" eb="2">
      <t>キュウショク</t>
    </rPh>
    <rPh sb="2" eb="5">
      <t>ジュウジシャ</t>
    </rPh>
    <rPh sb="8" eb="10">
      <t>シセツ</t>
    </rPh>
    <rPh sb="10" eb="12">
      <t>カンリ</t>
    </rPh>
    <rPh sb="12" eb="15">
      <t>エイヨウシ</t>
    </rPh>
    <phoneticPr fontId="1"/>
  </si>
  <si>
    <t>給食従事者常勤_施設栄養士</t>
    <rPh sb="8" eb="10">
      <t>シセツ</t>
    </rPh>
    <phoneticPr fontId="1"/>
  </si>
  <si>
    <t>給食従事者常勤_施設調理師</t>
    <rPh sb="5" eb="7">
      <t>ジョウキン</t>
    </rPh>
    <rPh sb="8" eb="10">
      <t>シセツ</t>
    </rPh>
    <rPh sb="10" eb="13">
      <t>チョウリシ</t>
    </rPh>
    <phoneticPr fontId="1"/>
  </si>
  <si>
    <t>給食従事者常勤_委託管理栄養士</t>
    <rPh sb="0" eb="2">
      <t>キュウショク</t>
    </rPh>
    <rPh sb="2" eb="5">
      <t>ジュウジシャ</t>
    </rPh>
    <rPh sb="8" eb="10">
      <t>イタク</t>
    </rPh>
    <rPh sb="10" eb="12">
      <t>カンリ</t>
    </rPh>
    <rPh sb="12" eb="15">
      <t>エイヨウシ</t>
    </rPh>
    <phoneticPr fontId="1"/>
  </si>
  <si>
    <t>給食従事者常勤_委託栄養士</t>
    <rPh sb="8" eb="10">
      <t>イタク</t>
    </rPh>
    <phoneticPr fontId="1"/>
  </si>
  <si>
    <t>給食従事者常勤_委託調理師</t>
    <rPh sb="5" eb="7">
      <t>ジョウキン</t>
    </rPh>
    <rPh sb="8" eb="10">
      <t>イタク</t>
    </rPh>
    <rPh sb="10" eb="13">
      <t>チョウリシ</t>
    </rPh>
    <phoneticPr fontId="1"/>
  </si>
  <si>
    <t>指定施設有無</t>
    <rPh sb="0" eb="2">
      <t>シテイ</t>
    </rPh>
    <rPh sb="2" eb="4">
      <t>シセツ</t>
    </rPh>
    <rPh sb="4" eb="6">
      <t>ウム</t>
    </rPh>
    <phoneticPr fontId="1"/>
  </si>
  <si>
    <t>指定番号</t>
    <rPh sb="0" eb="2">
      <t>シテイ</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</si>
</sst>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b/>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2"/>
      <charset val="128"/>
      <scheme val="minor"/>
    </font>
    <font>
      <sz val="11"/>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91">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5" fillId="0" borderId="0" xfId="0" applyFont="1" applyBorder="1" applyAlignment="1">
      <alignment vertical="center"/>
    </xf>
    <xf numFmtId="0" fontId="0" fillId="0" borderId="0" xfId="0" applyBorder="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vertical="center"/>
    </xf>
    <xf numFmtId="0" fontId="2" fillId="0" borderId="15" xfId="0" applyFont="1" applyBorder="1" applyAlignment="1">
      <alignment vertical="center"/>
    </xf>
    <xf numFmtId="0" fontId="6" fillId="0" borderId="0" xfId="0" applyFont="1" applyBorder="1" applyAlignment="1">
      <alignment vertical="center" wrapText="1"/>
    </xf>
    <xf numFmtId="0" fontId="6" fillId="0" borderId="10" xfId="0" applyFont="1" applyBorder="1" applyAlignment="1">
      <alignment horizontal="center" vertical="center"/>
    </xf>
    <xf numFmtId="0" fontId="6" fillId="0" borderId="10" xfId="0" applyFont="1" applyBorder="1" applyAlignment="1">
      <alignment vertical="center"/>
    </xf>
    <xf numFmtId="0" fontId="5" fillId="0" borderId="0" xfId="0" applyFont="1" applyBorder="1" applyAlignment="1">
      <alignment horizontal="left" vertical="center" wrapText="1"/>
    </xf>
    <xf numFmtId="0" fontId="6" fillId="0" borderId="0" xfId="0" applyFont="1" applyBorder="1" applyAlignment="1">
      <alignment vertical="top" wrapText="1"/>
    </xf>
    <xf numFmtId="0" fontId="5" fillId="0" borderId="6" xfId="0" applyFont="1" applyBorder="1" applyAlignment="1">
      <alignment horizontal="center" vertical="center"/>
    </xf>
    <xf numFmtId="0" fontId="5" fillId="0" borderId="0" xfId="0" applyFont="1" applyBorder="1" applyAlignment="1">
      <alignment vertical="center" wrapText="1"/>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2" fillId="2" borderId="15" xfId="0" applyFont="1" applyFill="1" applyBorder="1" applyAlignment="1">
      <alignment vertical="center"/>
    </xf>
    <xf numFmtId="0" fontId="6" fillId="2" borderId="15" xfId="0" applyFont="1" applyFill="1" applyBorder="1" applyAlignment="1">
      <alignment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3" borderId="9" xfId="0" applyFont="1" applyFill="1" applyBorder="1" applyAlignment="1">
      <alignmen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0" fontId="5" fillId="2" borderId="0" xfId="0" applyFont="1" applyFill="1" applyBorder="1" applyAlignment="1">
      <alignment vertical="center"/>
    </xf>
    <xf numFmtId="0" fontId="5" fillId="3" borderId="8" xfId="0" applyFont="1" applyFill="1" applyBorder="1" applyAlignment="1">
      <alignment vertical="center"/>
    </xf>
    <xf numFmtId="0" fontId="5" fillId="3" borderId="0" xfId="0" applyFont="1" applyFill="1" applyBorder="1" applyAlignment="1">
      <alignment vertical="center"/>
    </xf>
    <xf numFmtId="0" fontId="6" fillId="3" borderId="8" xfId="0" applyFont="1" applyFill="1" applyBorder="1" applyAlignment="1">
      <alignment vertical="center" wrapText="1"/>
    </xf>
    <xf numFmtId="0" fontId="5" fillId="3" borderId="8" xfId="0" applyFont="1" applyFill="1" applyBorder="1" applyAlignment="1">
      <alignment vertical="center" wrapText="1"/>
    </xf>
    <xf numFmtId="0" fontId="5" fillId="3" borderId="0" xfId="0" applyFont="1" applyFill="1" applyBorder="1" applyAlignment="1">
      <alignment vertical="top" wrapText="1"/>
    </xf>
    <xf numFmtId="0" fontId="2" fillId="0" borderId="5" xfId="0" applyFont="1" applyBorder="1" applyAlignment="1">
      <alignment vertical="center" shrinkToFit="1"/>
    </xf>
    <xf numFmtId="0" fontId="2" fillId="0" borderId="5" xfId="0" applyFont="1" applyBorder="1" applyAlignment="1">
      <alignment horizontal="left" vertical="top"/>
    </xf>
    <xf numFmtId="0" fontId="2" fillId="3" borderId="9" xfId="0" applyFont="1" applyFill="1" applyBorder="1" applyAlignment="1">
      <alignment vertical="center"/>
    </xf>
    <xf numFmtId="0" fontId="2" fillId="3" borderId="11" xfId="0" applyFont="1" applyFill="1" applyBorder="1" applyAlignment="1">
      <alignment vertical="center"/>
    </xf>
    <xf numFmtId="0" fontId="4" fillId="3" borderId="0" xfId="0" applyFont="1" applyFill="1">
      <alignment vertical="center"/>
    </xf>
    <xf numFmtId="0" fontId="2" fillId="3" borderId="0" xfId="0" applyFont="1" applyFill="1">
      <alignment vertical="center"/>
    </xf>
    <xf numFmtId="0" fontId="2" fillId="3" borderId="10" xfId="0" applyFont="1" applyFill="1" applyBorder="1" applyAlignment="1">
      <alignment vertical="center"/>
    </xf>
    <xf numFmtId="0" fontId="2" fillId="3" borderId="0" xfId="0" applyFont="1" applyFill="1" applyBorder="1" applyAlignment="1">
      <alignment horizontal="left" vertical="center"/>
    </xf>
    <xf numFmtId="0" fontId="2" fillId="3" borderId="2" xfId="0" applyFont="1" applyFill="1" applyBorder="1" applyAlignment="1">
      <alignment horizontal="center"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2" xfId="0" applyFont="1" applyFill="1" applyBorder="1" applyAlignment="1">
      <alignment horizontal="left" vertical="center"/>
    </xf>
    <xf numFmtId="0" fontId="2" fillId="3" borderId="2" xfId="0" applyFont="1" applyFill="1" applyBorder="1" applyAlignment="1">
      <alignment horizontal="righ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4" fillId="3" borderId="2" xfId="0" applyFont="1" applyFill="1" applyBorder="1">
      <alignment vertical="center"/>
    </xf>
    <xf numFmtId="0" fontId="2" fillId="3" borderId="2" xfId="0" applyFont="1" applyFill="1" applyBorder="1">
      <alignment vertical="center"/>
    </xf>
    <xf numFmtId="0" fontId="2" fillId="3" borderId="1" xfId="0" applyFont="1" applyFill="1" applyBorder="1" applyAlignment="1">
      <alignment vertical="center"/>
    </xf>
    <xf numFmtId="0" fontId="5" fillId="3" borderId="5" xfId="0" applyFont="1" applyFill="1" applyBorder="1" applyAlignment="1">
      <alignment vertical="center"/>
    </xf>
    <xf numFmtId="0" fontId="5" fillId="3" borderId="5" xfId="0" applyFont="1" applyFill="1" applyBorder="1" applyAlignment="1">
      <alignment vertical="center" wrapText="1"/>
    </xf>
    <xf numFmtId="0" fontId="0" fillId="3" borderId="6" xfId="0" applyFill="1" applyBorder="1">
      <alignment vertical="center"/>
    </xf>
    <xf numFmtId="0" fontId="6" fillId="3" borderId="9" xfId="0" applyFont="1" applyFill="1" applyBorder="1" applyAlignment="1">
      <alignment horizontal="left" vertical="center"/>
    </xf>
    <xf numFmtId="0" fontId="6" fillId="3" borderId="11" xfId="0" applyFont="1" applyFill="1" applyBorder="1" applyAlignment="1">
      <alignment horizontal="center" vertical="center" wrapText="1"/>
    </xf>
    <xf numFmtId="0" fontId="0" fillId="3" borderId="11" xfId="0" applyFill="1" applyBorder="1">
      <alignment vertical="center"/>
    </xf>
    <xf numFmtId="0" fontId="5" fillId="3" borderId="0" xfId="0" applyFont="1" applyFill="1" applyBorder="1" applyAlignment="1">
      <alignment vertical="center" wrapText="1"/>
    </xf>
    <xf numFmtId="0" fontId="0" fillId="3" borderId="0" xfId="0" applyFill="1">
      <alignment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6" fillId="3" borderId="10" xfId="0" applyFont="1" applyFill="1" applyBorder="1" applyAlignment="1">
      <alignment vertical="center"/>
    </xf>
    <xf numFmtId="0" fontId="6" fillId="3" borderId="10" xfId="0" applyFont="1" applyFill="1" applyBorder="1" applyAlignment="1">
      <alignment vertical="center" wrapText="1"/>
    </xf>
    <xf numFmtId="0" fontId="6" fillId="3" borderId="11" xfId="0" applyFont="1" applyFill="1" applyBorder="1" applyAlignment="1">
      <alignment vertical="center" wrapText="1"/>
    </xf>
    <xf numFmtId="0" fontId="6" fillId="3" borderId="4" xfId="0" applyFont="1" applyFill="1" applyBorder="1" applyAlignment="1">
      <alignment horizontal="left" vertical="center"/>
    </xf>
    <xf numFmtId="0" fontId="6" fillId="3" borderId="5" xfId="0" applyFont="1" applyFill="1" applyBorder="1" applyAlignment="1">
      <alignment horizontal="left" vertical="center" shrinkToFit="1"/>
    </xf>
    <xf numFmtId="0" fontId="0" fillId="3" borderId="8" xfId="0" applyFill="1" applyBorder="1">
      <alignment vertical="center"/>
    </xf>
    <xf numFmtId="0" fontId="6" fillId="3" borderId="7" xfId="0" applyFont="1" applyFill="1" applyBorder="1" applyAlignment="1">
      <alignment horizontal="left" vertical="center"/>
    </xf>
    <xf numFmtId="0" fontId="6" fillId="3" borderId="0" xfId="0" applyFont="1" applyFill="1" applyBorder="1" applyAlignment="1">
      <alignment horizontal="left" vertical="center" shrinkToFit="1"/>
    </xf>
    <xf numFmtId="0" fontId="0" fillId="3" borderId="0" xfId="0" applyFill="1" applyBorder="1">
      <alignment vertical="center"/>
    </xf>
    <xf numFmtId="0" fontId="5" fillId="3" borderId="7" xfId="0" applyFont="1" applyFill="1" applyBorder="1" applyAlignment="1">
      <alignment vertical="center"/>
    </xf>
    <xf numFmtId="0" fontId="2" fillId="3" borderId="10" xfId="0" applyFont="1" applyFill="1" applyBorder="1" applyAlignment="1">
      <alignment vertical="top"/>
    </xf>
    <xf numFmtId="0" fontId="2" fillId="3" borderId="11" xfId="0" applyFont="1" applyFill="1" applyBorder="1" applyAlignment="1">
      <alignment vertical="top"/>
    </xf>
    <xf numFmtId="0" fontId="5" fillId="3" borderId="0" xfId="0" applyFont="1" applyFill="1" applyBorder="1" applyAlignment="1">
      <alignment horizontal="left" vertical="center"/>
    </xf>
    <xf numFmtId="0" fontId="5" fillId="3" borderId="4" xfId="0" applyFont="1" applyFill="1" applyBorder="1" applyAlignment="1">
      <alignment vertical="center"/>
    </xf>
    <xf numFmtId="0" fontId="6" fillId="3" borderId="0" xfId="0" applyFont="1" applyFill="1" applyBorder="1" applyAlignment="1">
      <alignment horizontal="center" vertical="center"/>
    </xf>
    <xf numFmtId="0" fontId="2" fillId="3" borderId="9" xfId="0" applyFont="1" applyFill="1" applyBorder="1" applyAlignment="1">
      <alignment vertical="top"/>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0" xfId="0" applyFont="1" applyFill="1" applyBorder="1" applyAlignment="1">
      <alignment horizontal="left" vertical="top"/>
    </xf>
    <xf numFmtId="0" fontId="2" fillId="3" borderId="8" xfId="0" applyFont="1" applyFill="1" applyBorder="1" applyAlignment="1">
      <alignment horizontal="left" vertical="top"/>
    </xf>
    <xf numFmtId="0" fontId="2" fillId="3" borderId="5" xfId="0" applyFont="1" applyFill="1" applyBorder="1" applyAlignment="1">
      <alignment vertical="top"/>
    </xf>
    <xf numFmtId="0" fontId="2" fillId="3" borderId="7" xfId="0" applyFont="1" applyFill="1" applyBorder="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2" fillId="3" borderId="8" xfId="0" applyFont="1" applyFill="1" applyBorder="1" applyAlignment="1">
      <alignment vertical="center"/>
    </xf>
    <xf numFmtId="0" fontId="2" fillId="3" borderId="2" xfId="0" applyFont="1" applyFill="1" applyBorder="1" applyAlignment="1">
      <alignment horizontal="left" vertical="center" wrapText="1"/>
    </xf>
    <xf numFmtId="0" fontId="2" fillId="3" borderId="5" xfId="0" applyFont="1" applyFill="1" applyBorder="1">
      <alignment vertical="center"/>
    </xf>
    <xf numFmtId="0" fontId="6" fillId="3" borderId="5" xfId="0" applyFont="1" applyFill="1" applyBorder="1" applyAlignment="1">
      <alignment vertical="center"/>
    </xf>
    <xf numFmtId="0" fontId="2" fillId="3" borderId="7" xfId="0" applyFont="1" applyFill="1" applyBorder="1">
      <alignment vertical="center"/>
    </xf>
    <xf numFmtId="0" fontId="2" fillId="3" borderId="0" xfId="0" applyFont="1" applyFill="1" applyBorder="1">
      <alignment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vertical="top"/>
    </xf>
    <xf numFmtId="0" fontId="2" fillId="3" borderId="10" xfId="0" applyFont="1" applyFill="1" applyBorder="1">
      <alignment vertical="center"/>
    </xf>
    <xf numFmtId="0" fontId="5" fillId="3" borderId="0" xfId="0" applyFont="1" applyFill="1" applyBorder="1" applyAlignment="1">
      <alignment vertical="top"/>
    </xf>
    <xf numFmtId="0" fontId="5" fillId="3" borderId="6" xfId="0" applyFont="1" applyFill="1" applyBorder="1" applyAlignment="1">
      <alignment vertical="center"/>
    </xf>
    <xf numFmtId="0" fontId="6" fillId="3" borderId="10" xfId="0" applyFont="1" applyFill="1" applyBorder="1" applyAlignment="1">
      <alignment vertical="top"/>
    </xf>
    <xf numFmtId="0" fontId="6" fillId="3" borderId="11" xfId="0" applyFont="1" applyFill="1" applyBorder="1" applyAlignment="1">
      <alignment horizontal="center"/>
    </xf>
    <xf numFmtId="0" fontId="5" fillId="3" borderId="6" xfId="0" applyFont="1" applyFill="1" applyBorder="1" applyAlignment="1"/>
    <xf numFmtId="0" fontId="5" fillId="3" borderId="11" xfId="0" applyFont="1" applyFill="1" applyBorder="1" applyAlignment="1">
      <alignment horizontal="center"/>
    </xf>
    <xf numFmtId="0" fontId="5" fillId="3" borderId="6" xfId="0" applyFont="1" applyFill="1" applyBorder="1" applyAlignment="1">
      <alignment vertical="top" wrapText="1"/>
    </xf>
    <xf numFmtId="0" fontId="5" fillId="3" borderId="8" xfId="0" applyFont="1" applyFill="1" applyBorder="1" applyAlignment="1">
      <alignment vertical="top" wrapText="1"/>
    </xf>
    <xf numFmtId="0" fontId="5" fillId="3" borderId="4" xfId="0" applyFont="1" applyFill="1" applyBorder="1" applyAlignment="1">
      <alignment vertical="top"/>
    </xf>
    <xf numFmtId="0" fontId="5" fillId="3" borderId="5" xfId="0" applyFont="1" applyFill="1" applyBorder="1" applyAlignment="1">
      <alignment vertical="top" wrapText="1"/>
    </xf>
    <xf numFmtId="0" fontId="5" fillId="3" borderId="7" xfId="0" applyFont="1" applyFill="1" applyBorder="1" applyAlignment="1">
      <alignmen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horizontal="left" vertical="center"/>
    </xf>
    <xf numFmtId="0" fontId="5" fillId="3" borderId="5" xfId="0" applyFont="1" applyFill="1" applyBorder="1" applyAlignment="1">
      <alignment horizontal="right" vertical="center"/>
    </xf>
    <xf numFmtId="0" fontId="5" fillId="3" borderId="0" xfId="0" applyFont="1" applyFill="1" applyBorder="1" applyAlignment="1">
      <alignment horizontal="right" vertical="center"/>
    </xf>
    <xf numFmtId="0" fontId="0" fillId="4" borderId="15" xfId="0" applyFill="1" applyBorder="1">
      <alignment vertical="center"/>
    </xf>
    <xf numFmtId="0" fontId="0" fillId="2" borderId="15" xfId="0" applyFill="1" applyBorder="1">
      <alignment vertical="center"/>
    </xf>
    <xf numFmtId="0" fontId="0" fillId="5" borderId="15" xfId="0" applyFill="1" applyBorder="1">
      <alignment vertical="center"/>
    </xf>
    <xf numFmtId="0" fontId="0" fillId="6" borderId="15" xfId="0" applyFill="1" applyBorder="1">
      <alignment vertical="center"/>
    </xf>
    <xf numFmtId="0" fontId="8" fillId="4" borderId="15" xfId="0" applyFont="1" applyFill="1" applyBorder="1" applyAlignment="1">
      <alignment vertical="center"/>
    </xf>
    <xf numFmtId="0" fontId="0" fillId="0" borderId="15" xfId="0" applyBorder="1">
      <alignment vertical="center"/>
    </xf>
    <xf numFmtId="176" fontId="0" fillId="0" borderId="15" xfId="0" applyNumberFormat="1" applyBorder="1">
      <alignment vertical="center"/>
    </xf>
    <xf numFmtId="1" fontId="0" fillId="0" borderId="15" xfId="0" applyNumberFormat="1" applyBorder="1">
      <alignment vertical="center"/>
    </xf>
    <xf numFmtId="0" fontId="0" fillId="0" borderId="15" xfId="0" applyFill="1" applyBorder="1">
      <alignment vertical="center"/>
    </xf>
    <xf numFmtId="177" fontId="0" fillId="0" borderId="15" xfId="1" applyNumberFormat="1" applyFont="1" applyFill="1" applyBorder="1">
      <alignment vertical="center"/>
    </xf>
    <xf numFmtId="0" fontId="2" fillId="3" borderId="16" xfId="0" applyFont="1" applyFill="1" applyBorder="1" applyAlignment="1">
      <alignment horizontal="right" vertical="center"/>
    </xf>
    <xf numFmtId="0" fontId="2" fillId="3" borderId="17" xfId="0" applyFont="1" applyFill="1" applyBorder="1" applyAlignment="1">
      <alignment horizontal="right" vertical="center"/>
    </xf>
    <xf numFmtId="0" fontId="3" fillId="0" borderId="0" xfId="0" applyFont="1" applyAlignment="1">
      <alignment horizontal="center" vertical="center"/>
    </xf>
    <xf numFmtId="0" fontId="5" fillId="3" borderId="5" xfId="0" applyFont="1" applyFill="1" applyBorder="1" applyAlignment="1">
      <alignment horizontal="left" vertical="center"/>
    </xf>
    <xf numFmtId="20" fontId="0" fillId="0" borderId="0" xfId="0" applyNumberForma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3"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2" borderId="10" xfId="0" applyFont="1" applyFill="1" applyBorder="1" applyAlignment="1">
      <alignment horizontal="center" vertical="center"/>
    </xf>
    <xf numFmtId="0" fontId="2" fillId="0" borderId="4" xfId="0" applyFont="1" applyBorder="1" applyAlignment="1">
      <alignment horizontal="right" vertical="center"/>
    </xf>
    <xf numFmtId="0" fontId="2" fillId="0" borderId="9" xfId="0" applyFont="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2" borderId="0" xfId="0" applyFont="1" applyFill="1" applyBorder="1" applyAlignment="1">
      <alignment horizontal="center" vertical="top"/>
    </xf>
    <xf numFmtId="0" fontId="5" fillId="2" borderId="10" xfId="0" applyFont="1" applyFill="1" applyBorder="1" applyAlignment="1">
      <alignment horizontal="center" vertical="center"/>
    </xf>
    <xf numFmtId="0" fontId="2" fillId="0" borderId="4"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2" borderId="5" xfId="0" applyFont="1" applyFill="1" applyBorder="1" applyAlignment="1">
      <alignment horizontal="center" vertical="top" textRotation="255"/>
    </xf>
    <xf numFmtId="0" fontId="2" fillId="2" borderId="6" xfId="0" applyFont="1" applyFill="1" applyBorder="1" applyAlignment="1">
      <alignment horizontal="center" vertical="top" textRotation="255"/>
    </xf>
    <xf numFmtId="0" fontId="2" fillId="2" borderId="0" xfId="0" applyFont="1" applyFill="1" applyBorder="1" applyAlignment="1">
      <alignment horizontal="center" vertical="top" textRotation="255"/>
    </xf>
    <xf numFmtId="0" fontId="2" fillId="2" borderId="8" xfId="0" applyFont="1" applyFill="1" applyBorder="1" applyAlignment="1">
      <alignment horizontal="center" vertical="top" textRotation="255"/>
    </xf>
    <xf numFmtId="0" fontId="2" fillId="2" borderId="10" xfId="0" applyFont="1" applyFill="1" applyBorder="1" applyAlignment="1">
      <alignment horizontal="center" vertical="top" textRotation="255"/>
    </xf>
    <xf numFmtId="0" fontId="2" fillId="2" borderId="11" xfId="0" applyFont="1" applyFill="1" applyBorder="1" applyAlignment="1">
      <alignment horizontal="center" vertical="top" textRotation="255"/>
    </xf>
    <xf numFmtId="0" fontId="2" fillId="2" borderId="2" xfId="0" applyFont="1" applyFill="1" applyBorder="1" applyAlignment="1">
      <alignment horizontal="left" vertical="center"/>
    </xf>
    <xf numFmtId="0" fontId="6" fillId="2" borderId="5" xfId="0" applyFont="1" applyFill="1" applyBorder="1" applyAlignment="1">
      <alignment horizontal="left" vertical="center"/>
    </xf>
    <xf numFmtId="0" fontId="6" fillId="2" borderId="1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2" fillId="2" borderId="9" xfId="0" applyFont="1" applyFill="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2" fillId="0" borderId="0" xfId="0" applyFont="1" applyBorder="1" applyAlignment="1">
      <alignment horizontal="left" vertical="top"/>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2" borderId="5" xfId="0" applyFont="1" applyFill="1" applyBorder="1" applyAlignment="1">
      <alignment horizontal="center" vertical="center"/>
    </xf>
    <xf numFmtId="0" fontId="5" fillId="0" borderId="7" xfId="0" applyFont="1" applyBorder="1" applyAlignment="1">
      <alignment vertical="top" wrapText="1"/>
    </xf>
    <xf numFmtId="0" fontId="5" fillId="0" borderId="0" xfId="0" applyFont="1" applyBorder="1" applyAlignment="1">
      <alignment vertical="top"/>
    </xf>
    <xf numFmtId="0" fontId="5" fillId="0" borderId="8" xfId="0" applyFont="1" applyBorder="1" applyAlignment="1">
      <alignment vertical="top"/>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6" fillId="0" borderId="12"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2" fillId="0" borderId="15" xfId="0" applyFont="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5" fillId="2" borderId="10" xfId="0" applyFont="1" applyFill="1" applyBorder="1" applyAlignment="1">
      <alignment horizontal="lef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2" fillId="5" borderId="18"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0" xfId="0" applyFont="1" applyFill="1" applyBorder="1" applyAlignment="1">
      <alignment horizontal="center" vertical="center"/>
    </xf>
    <xf numFmtId="176" fontId="2" fillId="5" borderId="5" xfId="0" applyNumberFormat="1" applyFont="1" applyFill="1" applyBorder="1" applyAlignment="1">
      <alignment horizontal="center" vertical="center"/>
    </xf>
    <xf numFmtId="0" fontId="5" fillId="2" borderId="10" xfId="0" applyFont="1" applyFill="1" applyBorder="1" applyAlignment="1">
      <alignment horizontal="center" vertical="top" wrapText="1"/>
    </xf>
    <xf numFmtId="0" fontId="5" fillId="2" borderId="0"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0"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11" xfId="0" applyFont="1" applyFill="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5" xfId="0" applyFont="1" applyBorder="1" applyAlignment="1">
      <alignment horizontal="center" vertical="center" wrapText="1"/>
    </xf>
    <xf numFmtId="0" fontId="2" fillId="2" borderId="15" xfId="0" applyFont="1" applyFill="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3" fillId="0" borderId="0" xfId="0" applyFont="1" applyAlignment="1">
      <alignment vertical="center"/>
    </xf>
    <xf numFmtId="0" fontId="3"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right" vertical="center"/>
    </xf>
    <xf numFmtId="0" fontId="2" fillId="2" borderId="0" xfId="0" applyFont="1" applyFill="1" applyAlignment="1">
      <alignment horizontal="center" vertical="center"/>
    </xf>
    <xf numFmtId="0" fontId="2" fillId="0" borderId="0" xfId="0" applyFont="1" applyFill="1" applyAlignment="1">
      <alignment vertical="center"/>
    </xf>
    <xf numFmtId="0" fontId="2" fillId="2" borderId="0" xfId="0" applyFont="1" applyFill="1" applyAlignment="1">
      <alignment horizontal="left" vertical="center"/>
    </xf>
    <xf numFmtId="0" fontId="4" fillId="3" borderId="0" xfId="0" applyFont="1" applyFill="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5" xfId="0" applyFont="1" applyFill="1" applyBorder="1" applyAlignment="1">
      <alignment horizontal="center" vertical="center"/>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0" xfId="0" applyFont="1" applyFill="1" applyBorder="1" applyAlignment="1">
      <alignment horizontal="left" vertical="center"/>
    </xf>
    <xf numFmtId="0" fontId="2" fillId="3" borderId="5" xfId="0" applyFont="1" applyFill="1" applyBorder="1" applyAlignment="1">
      <alignment horizontal="left" vertical="center"/>
    </xf>
    <xf numFmtId="0" fontId="2" fillId="3" borderId="5" xfId="0" applyFont="1" applyFill="1" applyBorder="1" applyAlignment="1">
      <alignment horizontal="right" vertical="center"/>
    </xf>
    <xf numFmtId="0" fontId="2" fillId="3" borderId="10" xfId="0" applyFont="1" applyFill="1" applyBorder="1" applyAlignment="1">
      <alignment horizontal="right" vertical="center"/>
    </xf>
    <xf numFmtId="0" fontId="5" fillId="0" borderId="4"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5" fillId="0" borderId="4" xfId="0" applyFont="1" applyBorder="1" applyAlignment="1">
      <alignment horizontal="center" vertical="top" textRotation="255"/>
    </xf>
    <xf numFmtId="0" fontId="5" fillId="0" borderId="6" xfId="0" applyFont="1" applyBorder="1" applyAlignment="1">
      <alignment horizontal="center" vertical="top" textRotation="255"/>
    </xf>
    <xf numFmtId="0" fontId="5" fillId="0" borderId="7"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7" xfId="0" applyFont="1" applyBorder="1" applyAlignment="1">
      <alignment horizontal="center" vertical="top" textRotation="255"/>
    </xf>
    <xf numFmtId="0" fontId="5" fillId="0" borderId="8" xfId="0" applyFont="1" applyBorder="1" applyAlignment="1">
      <alignment horizontal="center" vertical="top" textRotation="255"/>
    </xf>
    <xf numFmtId="0" fontId="2" fillId="2" borderId="7" xfId="0" applyFont="1" applyFill="1" applyBorder="1" applyAlignment="1">
      <alignment horizontal="center" vertical="center"/>
    </xf>
    <xf numFmtId="0" fontId="5" fillId="0" borderId="9"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0" fontId="5" fillId="0" borderId="9" xfId="0" applyFont="1" applyBorder="1" applyAlignment="1">
      <alignment horizontal="center" vertical="top" textRotation="255"/>
    </xf>
    <xf numFmtId="0" fontId="5" fillId="0" borderId="11" xfId="0" applyFont="1" applyBorder="1" applyAlignment="1">
      <alignment horizontal="center" vertical="top" textRotation="255"/>
    </xf>
    <xf numFmtId="0" fontId="2" fillId="3" borderId="6" xfId="0" applyFont="1" applyFill="1" applyBorder="1" applyAlignment="1">
      <alignment horizontal="left"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3" borderId="7" xfId="0" applyFont="1" applyFill="1" applyBorder="1" applyAlignment="1">
      <alignment horizontal="left" vertical="center"/>
    </xf>
    <xf numFmtId="0" fontId="2" fillId="3" borderId="0" xfId="0" applyFont="1" applyFill="1" applyBorder="1" applyAlignment="1">
      <alignment horizontal="left" vertical="center"/>
    </xf>
    <xf numFmtId="0" fontId="2" fillId="3" borderId="8" xfId="0" applyFont="1" applyFill="1" applyBorder="1" applyAlignment="1">
      <alignment horizontal="left" vertical="center"/>
    </xf>
    <xf numFmtId="0" fontId="2" fillId="0" borderId="7"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8" xfId="0" applyFont="1" applyBorder="1" applyAlignment="1">
      <alignment horizontal="center" vertical="center" textRotation="255"/>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3" borderId="11" xfId="0" applyFont="1" applyFill="1" applyBorder="1" applyAlignment="1">
      <alignment horizontal="left" vertical="center"/>
    </xf>
    <xf numFmtId="0" fontId="2" fillId="3" borderId="7"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5" fillId="0" borderId="6" xfId="0" applyFont="1" applyBorder="1" applyAlignment="1">
      <alignment horizontal="center" vertical="center"/>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xf>
    <xf numFmtId="0" fontId="5" fillId="0" borderId="8" xfId="0" applyFont="1" applyBorder="1" applyAlignment="1">
      <alignment horizontal="center" vertical="center"/>
    </xf>
    <xf numFmtId="0" fontId="5" fillId="3" borderId="7"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0" xfId="0" applyFont="1" applyFill="1" applyBorder="1" applyAlignment="1">
      <alignment horizontal="left" vertical="center"/>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5" fillId="0" borderId="11" xfId="0" applyFont="1" applyBorder="1" applyAlignment="1">
      <alignment horizontal="center"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4" fillId="3" borderId="5" xfId="0" applyFont="1" applyFill="1" applyBorder="1" applyAlignment="1">
      <alignment vertical="center"/>
    </xf>
    <xf numFmtId="0" fontId="0" fillId="7" borderId="15" xfId="0"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104775</xdr:colOff>
      <xdr:row>21</xdr:row>
      <xdr:rowOff>47625</xdr:rowOff>
    </xdr:from>
    <xdr:to>
      <xdr:col>51</xdr:col>
      <xdr:colOff>85725</xdr:colOff>
      <xdr:row>22</xdr:row>
      <xdr:rowOff>209550</xdr:rowOff>
    </xdr:to>
    <xdr:sp macro="" textlink="">
      <xdr:nvSpPr>
        <xdr:cNvPr id="2" name="大かっこ 1"/>
        <xdr:cNvSpPr/>
      </xdr:nvSpPr>
      <xdr:spPr>
        <a:xfrm>
          <a:off x="3533775" y="4324350"/>
          <a:ext cx="3838575"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133350</xdr:colOff>
      <xdr:row>45</xdr:row>
      <xdr:rowOff>78110</xdr:rowOff>
    </xdr:from>
    <xdr:to>
      <xdr:col>8</xdr:col>
      <xdr:colOff>190500</xdr:colOff>
      <xdr:row>45</xdr:row>
      <xdr:rowOff>133353</xdr:rowOff>
    </xdr:to>
    <xdr:sp macro="" textlink="">
      <xdr:nvSpPr>
        <xdr:cNvPr id="10" name="二等辺三角形 9"/>
        <xdr:cNvSpPr/>
      </xdr:nvSpPr>
      <xdr:spPr>
        <a:xfrm rot="5400000">
          <a:off x="2048828" y="7868607"/>
          <a:ext cx="55243" cy="57150"/>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47</xdr:row>
      <xdr:rowOff>78110</xdr:rowOff>
    </xdr:from>
    <xdr:to>
      <xdr:col>8</xdr:col>
      <xdr:colOff>190500</xdr:colOff>
      <xdr:row>47</xdr:row>
      <xdr:rowOff>133353</xdr:rowOff>
    </xdr:to>
    <xdr:sp macro="" textlink="">
      <xdr:nvSpPr>
        <xdr:cNvPr id="11" name="二等辺三角形 10"/>
        <xdr:cNvSpPr/>
      </xdr:nvSpPr>
      <xdr:spPr>
        <a:xfrm rot="5400000">
          <a:off x="2048828" y="8468682"/>
          <a:ext cx="55243" cy="57150"/>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50</xdr:row>
      <xdr:rowOff>78110</xdr:rowOff>
    </xdr:from>
    <xdr:to>
      <xdr:col>8</xdr:col>
      <xdr:colOff>190500</xdr:colOff>
      <xdr:row>50</xdr:row>
      <xdr:rowOff>133353</xdr:rowOff>
    </xdr:to>
    <xdr:sp macro="" textlink="">
      <xdr:nvSpPr>
        <xdr:cNvPr id="13" name="二等辺三角形 12"/>
        <xdr:cNvSpPr/>
      </xdr:nvSpPr>
      <xdr:spPr>
        <a:xfrm rot="5400000">
          <a:off x="2048828" y="9068757"/>
          <a:ext cx="55243" cy="57150"/>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114299</xdr:colOff>
      <xdr:row>38</xdr:row>
      <xdr:rowOff>28575</xdr:rowOff>
    </xdr:from>
    <xdr:to>
      <xdr:col>26</xdr:col>
      <xdr:colOff>95249</xdr:colOff>
      <xdr:row>39</xdr:row>
      <xdr:rowOff>180975</xdr:rowOff>
    </xdr:to>
    <xdr:sp macro="" textlink="">
      <xdr:nvSpPr>
        <xdr:cNvPr id="17" name="大かっこ 16"/>
        <xdr:cNvSpPr/>
      </xdr:nvSpPr>
      <xdr:spPr>
        <a:xfrm>
          <a:off x="3648074" y="7715250"/>
          <a:ext cx="3381375" cy="3619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85725</xdr:colOff>
      <xdr:row>41</xdr:row>
      <xdr:rowOff>76200</xdr:rowOff>
    </xdr:from>
    <xdr:to>
      <xdr:col>26</xdr:col>
      <xdr:colOff>114299</xdr:colOff>
      <xdr:row>43</xdr:row>
      <xdr:rowOff>152400</xdr:rowOff>
    </xdr:to>
    <xdr:sp macro="" textlink="">
      <xdr:nvSpPr>
        <xdr:cNvPr id="18" name="大かっこ 17"/>
        <xdr:cNvSpPr/>
      </xdr:nvSpPr>
      <xdr:spPr>
        <a:xfrm>
          <a:off x="3619500" y="8181975"/>
          <a:ext cx="3428999"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46</xdr:row>
      <xdr:rowOff>78110</xdr:rowOff>
    </xdr:from>
    <xdr:to>
      <xdr:col>8</xdr:col>
      <xdr:colOff>190500</xdr:colOff>
      <xdr:row>46</xdr:row>
      <xdr:rowOff>133353</xdr:rowOff>
    </xdr:to>
    <xdr:sp macro="" textlink="">
      <xdr:nvSpPr>
        <xdr:cNvPr id="19" name="二等辺三角形 18"/>
        <xdr:cNvSpPr/>
      </xdr:nvSpPr>
      <xdr:spPr>
        <a:xfrm rot="5400000">
          <a:off x="2344103" y="8563932"/>
          <a:ext cx="55243" cy="57150"/>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209551</xdr:colOff>
      <xdr:row>29</xdr:row>
      <xdr:rowOff>28576</xdr:rowOff>
    </xdr:from>
    <xdr:to>
      <xdr:col>19</xdr:col>
      <xdr:colOff>95250</xdr:colOff>
      <xdr:row>30</xdr:row>
      <xdr:rowOff>161926</xdr:rowOff>
    </xdr:to>
    <xdr:sp macro="" textlink="">
      <xdr:nvSpPr>
        <xdr:cNvPr id="2" name="大かっこ 1"/>
        <xdr:cNvSpPr/>
      </xdr:nvSpPr>
      <xdr:spPr>
        <a:xfrm>
          <a:off x="3486151" y="5991226"/>
          <a:ext cx="1666874"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114300</xdr:colOff>
      <xdr:row>37</xdr:row>
      <xdr:rowOff>0</xdr:rowOff>
    </xdr:from>
    <xdr:to>
      <xdr:col>25</xdr:col>
      <xdr:colOff>104775</xdr:colOff>
      <xdr:row>38</xdr:row>
      <xdr:rowOff>0</xdr:rowOff>
    </xdr:to>
    <xdr:sp macro="" textlink="">
      <xdr:nvSpPr>
        <xdr:cNvPr id="2" name="大かっこ 1"/>
        <xdr:cNvSpPr/>
      </xdr:nvSpPr>
      <xdr:spPr>
        <a:xfrm>
          <a:off x="2028825" y="7600950"/>
          <a:ext cx="4791075" cy="247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238125</xdr:colOff>
      <xdr:row>32</xdr:row>
      <xdr:rowOff>28575</xdr:rowOff>
    </xdr:from>
    <xdr:to>
      <xdr:col>25</xdr:col>
      <xdr:colOff>133350</xdr:colOff>
      <xdr:row>34</xdr:row>
      <xdr:rowOff>180975</xdr:rowOff>
    </xdr:to>
    <xdr:sp macro="" textlink="">
      <xdr:nvSpPr>
        <xdr:cNvPr id="3" name="大かっこ 2"/>
        <xdr:cNvSpPr/>
      </xdr:nvSpPr>
      <xdr:spPr>
        <a:xfrm>
          <a:off x="4819650" y="6581775"/>
          <a:ext cx="2028825" cy="571500"/>
        </a:xfrm>
        <a:prstGeom prst="bracketPair">
          <a:avLst>
            <a:gd name="adj" fmla="val 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200026</xdr:colOff>
      <xdr:row>42</xdr:row>
      <xdr:rowOff>28576</xdr:rowOff>
    </xdr:from>
    <xdr:to>
      <xdr:col>25</xdr:col>
      <xdr:colOff>66676</xdr:colOff>
      <xdr:row>44</xdr:row>
      <xdr:rowOff>171450</xdr:rowOff>
    </xdr:to>
    <xdr:sp macro="" textlink="">
      <xdr:nvSpPr>
        <xdr:cNvPr id="13" name="大かっこ 12"/>
        <xdr:cNvSpPr/>
      </xdr:nvSpPr>
      <xdr:spPr>
        <a:xfrm>
          <a:off x="5048251" y="8886826"/>
          <a:ext cx="1733550" cy="5619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628;&#39178;&#31649;&#29702;&#22577;&#21578;&#26360;(&#23398;&#26657;&#32102;&#39135;&#26045;&#35373;&#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
      <sheetName val="学校給食施設用-1"/>
      <sheetName val="学校給食施設用-2"/>
      <sheetName val="集計１"/>
      <sheetName val="集計２、３"/>
    </sheetNames>
    <sheetDataSet>
      <sheetData sheetId="0"/>
      <sheetData sheetId="1">
        <row r="39">
          <cell r="Y39"/>
        </row>
      </sheetData>
      <sheetData sheetId="2">
        <row r="7">
          <cell r="U7"/>
          <cell r="X7"/>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44"/>
  <sheetViews>
    <sheetView tabSelected="1" view="pageBreakPreview" zoomScaleNormal="100" zoomScaleSheetLayoutView="100" workbookViewId="0">
      <selection activeCell="BE25" sqref="BE25"/>
    </sheetView>
  </sheetViews>
  <sheetFormatPr defaultRowHeight="13.5" x14ac:dyDescent="0.15"/>
  <cols>
    <col min="1" max="52" width="1.875" style="1" customWidth="1"/>
    <col min="53" max="16384" width="9" style="1"/>
  </cols>
  <sheetData>
    <row r="1" spans="1:53" x14ac:dyDescent="0.15">
      <c r="A1" s="42"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row>
    <row r="2" spans="1:53" ht="7.5"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row>
    <row r="3" spans="1:53" ht="24.75" customHeight="1" x14ac:dyDescent="0.15">
      <c r="A3" s="147" t="s">
        <v>1</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309"/>
    </row>
    <row r="4" spans="1:53" ht="13.5" customHeight="1" x14ac:dyDescent="0.15">
      <c r="A4" s="310"/>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129"/>
    </row>
    <row r="5" spans="1:53" x14ac:dyDescent="0.15">
      <c r="A5" s="311"/>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L5" s="42"/>
      <c r="AN5" s="312" t="s">
        <v>301</v>
      </c>
      <c r="AO5" s="313"/>
      <c r="AP5" s="313"/>
      <c r="AQ5" s="311" t="s">
        <v>302</v>
      </c>
      <c r="AS5" s="313"/>
      <c r="AT5" s="313"/>
      <c r="AU5" s="311" t="s">
        <v>303</v>
      </c>
      <c r="AV5" s="314"/>
      <c r="AW5" s="313"/>
      <c r="AX5" s="313"/>
      <c r="AY5" s="311" t="s">
        <v>304</v>
      </c>
    </row>
    <row r="6" spans="1:53" ht="15" customHeight="1" x14ac:dyDescent="0.15">
      <c r="A6" s="42"/>
      <c r="B6" s="42"/>
      <c r="C6" s="42" t="s">
        <v>2</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row>
    <row r="7" spans="1:53" ht="7.5"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row>
    <row r="8" spans="1:53" ht="20.100000000000001"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t="s">
        <v>3</v>
      </c>
      <c r="AC8" s="42"/>
      <c r="AD8" s="42"/>
      <c r="AE8" s="42"/>
      <c r="AF8" s="42"/>
      <c r="AG8" s="42"/>
      <c r="AH8" s="42" t="s">
        <v>4</v>
      </c>
      <c r="AI8" s="42"/>
      <c r="AJ8" s="42"/>
      <c r="AK8" s="315"/>
      <c r="AL8" s="315"/>
      <c r="AM8" s="315"/>
      <c r="AN8" s="315"/>
      <c r="AO8" s="315"/>
      <c r="AP8" s="315"/>
      <c r="AQ8" s="315"/>
      <c r="AR8" s="315"/>
      <c r="AS8" s="315"/>
      <c r="AT8" s="315"/>
      <c r="AU8" s="315"/>
      <c r="AV8" s="315"/>
      <c r="AW8" s="315"/>
      <c r="AX8" s="315"/>
      <c r="AY8" s="315"/>
      <c r="AZ8" s="315"/>
    </row>
    <row r="9" spans="1:53" ht="20.100000000000001" customHeight="1"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t="s">
        <v>5</v>
      </c>
      <c r="AI9" s="42"/>
      <c r="AJ9" s="42"/>
      <c r="AK9" s="315"/>
      <c r="AL9" s="315"/>
      <c r="AM9" s="315"/>
      <c r="AN9" s="315"/>
      <c r="AO9" s="315"/>
      <c r="AP9" s="315"/>
      <c r="AQ9" s="315"/>
      <c r="AR9" s="315"/>
      <c r="AS9" s="315"/>
      <c r="AT9" s="315"/>
      <c r="AU9" s="315"/>
      <c r="AV9" s="315"/>
      <c r="AW9" s="315"/>
      <c r="AX9" s="315"/>
      <c r="AY9" s="315"/>
      <c r="AZ9" s="315"/>
    </row>
    <row r="10" spans="1:53" ht="7.5"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row>
    <row r="11" spans="1:53" x14ac:dyDescent="0.15">
      <c r="A11" s="42"/>
      <c r="B11" s="42"/>
      <c r="C11" s="42" t="s">
        <v>6</v>
      </c>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row>
    <row r="12" spans="1:53" ht="7.5" customHeight="1" x14ac:dyDescent="0.1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3" x14ac:dyDescent="0.15">
      <c r="A13" s="316" t="s">
        <v>39</v>
      </c>
      <c r="B13" s="316"/>
      <c r="C13" s="316"/>
      <c r="D13" s="41"/>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312" t="s">
        <v>305</v>
      </c>
      <c r="AR13" s="177"/>
      <c r="AS13" s="177"/>
      <c r="AT13" s="43" t="s">
        <v>306</v>
      </c>
      <c r="AU13" s="43"/>
      <c r="AV13" s="43"/>
      <c r="AW13" s="43"/>
      <c r="AX13" s="43"/>
      <c r="AY13" s="43"/>
      <c r="AZ13" s="43"/>
    </row>
    <row r="14" spans="1:53" ht="21" customHeight="1" x14ac:dyDescent="0.15">
      <c r="A14" s="132" t="s">
        <v>40</v>
      </c>
      <c r="B14" s="133"/>
      <c r="C14" s="133"/>
      <c r="D14" s="133"/>
      <c r="E14" s="133"/>
      <c r="F14" s="133"/>
      <c r="G14" s="133"/>
      <c r="H14" s="133"/>
      <c r="I14" s="133"/>
      <c r="J14" s="134"/>
      <c r="K14" s="180"/>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2"/>
    </row>
    <row r="15" spans="1:53" ht="19.5" customHeight="1" x14ac:dyDescent="0.15">
      <c r="A15" s="142" t="s">
        <v>12</v>
      </c>
      <c r="B15" s="143"/>
      <c r="C15" s="143"/>
      <c r="D15" s="143"/>
      <c r="E15" s="143"/>
      <c r="F15" s="143"/>
      <c r="G15" s="143"/>
      <c r="H15" s="143"/>
      <c r="I15" s="143"/>
      <c r="J15" s="144"/>
      <c r="K15" s="317" t="s">
        <v>307</v>
      </c>
      <c r="L15" s="318"/>
      <c r="M15" s="217"/>
      <c r="N15" s="217"/>
      <c r="O15" s="217"/>
      <c r="P15" s="217"/>
      <c r="Q15" s="217"/>
      <c r="R15" s="217"/>
      <c r="S15" s="217"/>
      <c r="T15" s="217"/>
      <c r="U15" s="217"/>
      <c r="V15" s="2"/>
      <c r="W15" s="51"/>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3"/>
    </row>
    <row r="16" spans="1:53" ht="19.5" customHeight="1" x14ac:dyDescent="0.15">
      <c r="A16" s="148"/>
      <c r="B16" s="149"/>
      <c r="C16" s="149"/>
      <c r="D16" s="149"/>
      <c r="E16" s="149"/>
      <c r="F16" s="149"/>
      <c r="G16" s="149"/>
      <c r="H16" s="149"/>
      <c r="I16" s="149"/>
      <c r="J16" s="150"/>
      <c r="K16" s="319"/>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1"/>
    </row>
    <row r="17" spans="1:52" ht="19.5" customHeight="1" x14ac:dyDescent="0.15">
      <c r="A17" s="148"/>
      <c r="B17" s="149"/>
      <c r="C17" s="149"/>
      <c r="D17" s="149"/>
      <c r="E17" s="149"/>
      <c r="F17" s="149"/>
      <c r="G17" s="149"/>
      <c r="H17" s="149"/>
      <c r="I17" s="149"/>
      <c r="J17" s="150"/>
      <c r="K17" s="322"/>
      <c r="L17" s="88"/>
      <c r="M17" s="88"/>
      <c r="N17" s="88"/>
      <c r="O17" s="88"/>
      <c r="P17" s="95"/>
      <c r="Q17" s="95"/>
      <c r="R17" s="95"/>
      <c r="S17" s="95"/>
      <c r="T17" s="95"/>
      <c r="U17" s="95"/>
      <c r="V17" s="95"/>
      <c r="W17" s="95"/>
      <c r="X17" s="95"/>
      <c r="Y17" s="95"/>
      <c r="Z17" s="95"/>
      <c r="AA17" s="95"/>
      <c r="AB17" s="95"/>
      <c r="AC17" s="95"/>
      <c r="AD17" s="95"/>
      <c r="AE17" s="95" t="s">
        <v>7</v>
      </c>
      <c r="AF17" s="95"/>
      <c r="AG17" s="95"/>
      <c r="AH17" s="95"/>
      <c r="AI17" s="42"/>
      <c r="AJ17" s="313"/>
      <c r="AK17" s="313"/>
      <c r="AL17" s="313"/>
      <c r="AM17" s="313"/>
      <c r="AN17" s="313"/>
      <c r="AO17" s="313"/>
      <c r="AP17" s="313"/>
      <c r="AQ17" s="313"/>
      <c r="AR17" s="313"/>
      <c r="AS17" s="313"/>
      <c r="AT17" s="313"/>
      <c r="AU17" s="313"/>
      <c r="AV17" s="313"/>
      <c r="AW17" s="313"/>
      <c r="AX17" s="313"/>
      <c r="AY17" s="313"/>
      <c r="AZ17" s="198"/>
    </row>
    <row r="18" spans="1:52" ht="19.5" customHeight="1" x14ac:dyDescent="0.15">
      <c r="A18" s="148"/>
      <c r="B18" s="149"/>
      <c r="C18" s="149"/>
      <c r="D18" s="149"/>
      <c r="E18" s="149"/>
      <c r="F18" s="149"/>
      <c r="G18" s="149"/>
      <c r="H18" s="149"/>
      <c r="I18" s="149"/>
      <c r="J18" s="150"/>
      <c r="K18" s="322"/>
      <c r="L18" s="95"/>
      <c r="M18" s="95"/>
      <c r="N18" s="95"/>
      <c r="O18" s="95"/>
      <c r="P18" s="95"/>
      <c r="Q18" s="95"/>
      <c r="R18" s="95"/>
      <c r="S18" s="95"/>
      <c r="T18" s="95"/>
      <c r="U18" s="95"/>
      <c r="V18" s="95"/>
      <c r="W18" s="95"/>
      <c r="X18" s="95"/>
      <c r="Y18" s="95"/>
      <c r="Z18" s="95"/>
      <c r="AA18" s="95"/>
      <c r="AB18" s="95"/>
      <c r="AC18" s="95"/>
      <c r="AD18" s="95"/>
      <c r="AE18" s="95" t="s">
        <v>8</v>
      </c>
      <c r="AF18" s="95"/>
      <c r="AG18" s="95"/>
      <c r="AH18" s="95"/>
      <c r="AI18" s="42"/>
      <c r="AJ18" s="313"/>
      <c r="AK18" s="313"/>
      <c r="AL18" s="313"/>
      <c r="AM18" s="313"/>
      <c r="AN18" s="313"/>
      <c r="AO18" s="313"/>
      <c r="AP18" s="313"/>
      <c r="AQ18" s="313"/>
      <c r="AR18" s="313"/>
      <c r="AS18" s="313"/>
      <c r="AT18" s="313"/>
      <c r="AU18" s="313"/>
      <c r="AV18" s="313"/>
      <c r="AW18" s="313"/>
      <c r="AX18" s="313"/>
      <c r="AY18" s="313"/>
      <c r="AZ18" s="198"/>
    </row>
    <row r="19" spans="1:52" ht="19.5" customHeight="1" x14ac:dyDescent="0.15">
      <c r="A19" s="145"/>
      <c r="B19" s="135"/>
      <c r="C19" s="135"/>
      <c r="D19" s="135"/>
      <c r="E19" s="135"/>
      <c r="F19" s="135"/>
      <c r="G19" s="135"/>
      <c r="H19" s="135"/>
      <c r="I19" s="135"/>
      <c r="J19" s="146"/>
      <c r="K19" s="323"/>
      <c r="L19" s="99"/>
      <c r="M19" s="99"/>
      <c r="N19" s="99"/>
      <c r="O19" s="99"/>
      <c r="P19" s="99"/>
      <c r="Q19" s="99"/>
      <c r="R19" s="99"/>
      <c r="S19" s="99"/>
      <c r="T19" s="99"/>
      <c r="U19" s="99"/>
      <c r="V19" s="99"/>
      <c r="W19" s="99"/>
      <c r="X19" s="99"/>
      <c r="Y19" s="99"/>
      <c r="Z19" s="99"/>
      <c r="AA19" s="99"/>
      <c r="AB19" s="99"/>
      <c r="AC19" s="99"/>
      <c r="AD19" s="99"/>
      <c r="AE19" s="99" t="s">
        <v>9</v>
      </c>
      <c r="AF19" s="99"/>
      <c r="AG19" s="99"/>
      <c r="AH19" s="99"/>
      <c r="AI19" s="42"/>
      <c r="AJ19" s="177"/>
      <c r="AK19" s="177"/>
      <c r="AL19" s="177"/>
      <c r="AM19" s="177"/>
      <c r="AN19" s="177"/>
      <c r="AO19" s="177"/>
      <c r="AP19" s="177"/>
      <c r="AQ19" s="177"/>
      <c r="AR19" s="177"/>
      <c r="AS19" s="177"/>
      <c r="AT19" s="177"/>
      <c r="AU19" s="177"/>
      <c r="AV19" s="177"/>
      <c r="AW19" s="177"/>
      <c r="AX19" s="177"/>
      <c r="AY19" s="177"/>
      <c r="AZ19" s="299"/>
    </row>
    <row r="20" spans="1:52" ht="21" customHeight="1" x14ac:dyDescent="0.15">
      <c r="A20" s="158" t="s">
        <v>42</v>
      </c>
      <c r="B20" s="159"/>
      <c r="C20" s="159"/>
      <c r="D20" s="159"/>
      <c r="E20" s="159"/>
      <c r="F20" s="159"/>
      <c r="G20" s="159"/>
      <c r="H20" s="159"/>
      <c r="I20" s="159"/>
      <c r="J20" s="160"/>
      <c r="K20" s="324" t="s">
        <v>308</v>
      </c>
      <c r="L20" s="325"/>
      <c r="M20" s="325"/>
      <c r="N20" s="325"/>
      <c r="O20" s="325"/>
      <c r="P20" s="304" t="s">
        <v>309</v>
      </c>
      <c r="Q20" s="304"/>
      <c r="R20" s="51" t="s">
        <v>310</v>
      </c>
      <c r="S20" s="51"/>
      <c r="T20" s="51"/>
      <c r="U20" s="51"/>
      <c r="V20" s="51"/>
      <c r="W20" s="51"/>
      <c r="Y20" s="304" t="s">
        <v>309</v>
      </c>
      <c r="Z20" s="304"/>
      <c r="AA20" s="51" t="s">
        <v>311</v>
      </c>
      <c r="AC20" s="51"/>
      <c r="AD20" s="51"/>
      <c r="AE20" s="51"/>
      <c r="AF20" s="51"/>
      <c r="AG20" s="304" t="s">
        <v>309</v>
      </c>
      <c r="AH20" s="304"/>
      <c r="AI20" s="324" t="s">
        <v>312</v>
      </c>
      <c r="AJ20" s="325"/>
      <c r="AK20" s="325"/>
      <c r="AL20" s="325"/>
      <c r="AM20" s="325"/>
      <c r="AN20" s="326"/>
      <c r="AO20" s="304" t="s">
        <v>309</v>
      </c>
      <c r="AP20" s="304"/>
      <c r="AQ20" s="324" t="s">
        <v>313</v>
      </c>
      <c r="AR20" s="325"/>
      <c r="AS20" s="325"/>
      <c r="AT20" s="325"/>
      <c r="AU20" s="325"/>
      <c r="AV20" s="327" t="s">
        <v>314</v>
      </c>
      <c r="AW20" s="327"/>
      <c r="AX20" s="327"/>
      <c r="AY20" s="327"/>
      <c r="AZ20" s="328"/>
    </row>
    <row r="21" spans="1:52" ht="21" customHeight="1" x14ac:dyDescent="0.15">
      <c r="A21" s="161"/>
      <c r="B21" s="162"/>
      <c r="C21" s="162"/>
      <c r="D21" s="162"/>
      <c r="E21" s="162"/>
      <c r="F21" s="162"/>
      <c r="G21" s="162"/>
      <c r="H21" s="162"/>
      <c r="I21" s="162"/>
      <c r="J21" s="163"/>
      <c r="K21" s="329" t="s">
        <v>315</v>
      </c>
      <c r="L21" s="330"/>
      <c r="M21" s="330"/>
      <c r="N21" s="330"/>
      <c r="O21" s="330"/>
      <c r="P21" s="304" t="s">
        <v>309</v>
      </c>
      <c r="Q21" s="304"/>
      <c r="R21" s="43" t="s">
        <v>161</v>
      </c>
      <c r="S21" s="43"/>
      <c r="T21" s="43"/>
      <c r="U21" s="43"/>
      <c r="V21" s="43"/>
      <c r="W21" s="304" t="s">
        <v>309</v>
      </c>
      <c r="X21" s="304"/>
      <c r="Y21" s="43" t="s">
        <v>162</v>
      </c>
      <c r="Z21" s="88"/>
      <c r="AA21" s="88"/>
      <c r="AB21" s="42"/>
      <c r="AC21" s="42"/>
      <c r="AD21" s="43"/>
      <c r="AE21" s="43"/>
      <c r="AF21" s="43"/>
      <c r="AG21" s="43"/>
      <c r="AH21" s="331"/>
      <c r="AI21" s="43"/>
      <c r="AJ21" s="43"/>
      <c r="AK21" s="43"/>
      <c r="AL21" s="43"/>
      <c r="AM21" s="43"/>
      <c r="AN21" s="43"/>
      <c r="AO21" s="43"/>
      <c r="AP21" s="43"/>
      <c r="AQ21" s="43"/>
      <c r="AR21" s="43"/>
      <c r="AS21" s="43"/>
      <c r="AT21" s="43"/>
      <c r="AU21" s="43"/>
      <c r="AV21" s="43"/>
      <c r="AW21" s="43"/>
      <c r="AX21" s="43"/>
      <c r="AY21" s="43"/>
      <c r="AZ21" s="40"/>
    </row>
    <row r="22" spans="1:52" ht="21" customHeight="1" x14ac:dyDescent="0.15">
      <c r="A22" s="164" t="s">
        <v>10</v>
      </c>
      <c r="B22" s="165"/>
      <c r="C22" s="165"/>
      <c r="D22" s="165"/>
      <c r="E22" s="165"/>
      <c r="F22" s="165"/>
      <c r="G22" s="165"/>
      <c r="H22" s="165"/>
      <c r="I22" s="165"/>
      <c r="J22" s="166"/>
      <c r="K22" s="304" t="s">
        <v>309</v>
      </c>
      <c r="L22" s="304"/>
      <c r="M22" s="332" t="s">
        <v>161</v>
      </c>
      <c r="N22" s="333"/>
      <c r="O22" s="42"/>
      <c r="P22" s="42"/>
      <c r="Q22" s="92" t="s">
        <v>316</v>
      </c>
      <c r="R22" s="42"/>
      <c r="S22" s="42"/>
      <c r="T22" s="42"/>
      <c r="U22" s="42"/>
      <c r="V22" s="92"/>
      <c r="W22" s="92"/>
      <c r="X22" s="92"/>
      <c r="Y22" s="92"/>
      <c r="Z22" s="92"/>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52"/>
    </row>
    <row r="23" spans="1:52" ht="21" customHeight="1" x14ac:dyDescent="0.15">
      <c r="A23" s="167"/>
      <c r="B23" s="168"/>
      <c r="C23" s="168"/>
      <c r="D23" s="168"/>
      <c r="E23" s="168"/>
      <c r="F23" s="168"/>
      <c r="G23" s="168"/>
      <c r="H23" s="168"/>
      <c r="I23" s="168"/>
      <c r="J23" s="169"/>
      <c r="K23" s="304" t="s">
        <v>309</v>
      </c>
      <c r="L23" s="304"/>
      <c r="M23" s="331" t="s">
        <v>162</v>
      </c>
      <c r="N23" s="334"/>
      <c r="O23" s="99"/>
      <c r="P23" s="42"/>
      <c r="Q23" s="42"/>
      <c r="R23" s="42"/>
      <c r="S23" s="42"/>
      <c r="T23" s="99"/>
      <c r="U23" s="99"/>
      <c r="V23" s="99"/>
      <c r="W23" s="99"/>
      <c r="X23" s="99"/>
      <c r="Y23" s="99"/>
      <c r="Z23" s="99"/>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40"/>
    </row>
    <row r="24" spans="1:52" ht="24" customHeight="1" x14ac:dyDescent="0.15">
      <c r="A24" s="335" t="s">
        <v>13</v>
      </c>
      <c r="B24" s="336"/>
      <c r="C24" s="337"/>
      <c r="D24" s="132" t="s">
        <v>14</v>
      </c>
      <c r="E24" s="133"/>
      <c r="F24" s="133"/>
      <c r="G24" s="133"/>
      <c r="H24" s="133"/>
      <c r="I24" s="133"/>
      <c r="J24" s="134"/>
      <c r="K24" s="132" t="s">
        <v>15</v>
      </c>
      <c r="L24" s="133"/>
      <c r="M24" s="133"/>
      <c r="N24" s="133"/>
      <c r="O24" s="133"/>
      <c r="P24" s="134"/>
      <c r="Q24" s="132" t="s">
        <v>16</v>
      </c>
      <c r="R24" s="133"/>
      <c r="S24" s="133"/>
      <c r="T24" s="133"/>
      <c r="U24" s="133"/>
      <c r="V24" s="134"/>
      <c r="W24" s="132" t="s">
        <v>17</v>
      </c>
      <c r="X24" s="133"/>
      <c r="Y24" s="133"/>
      <c r="Z24" s="133"/>
      <c r="AA24" s="133"/>
      <c r="AB24" s="134"/>
      <c r="AC24" s="303" t="s">
        <v>317</v>
      </c>
      <c r="AD24" s="303"/>
      <c r="AE24" s="303"/>
      <c r="AF24" s="303"/>
      <c r="AG24" s="303"/>
      <c r="AH24" s="303"/>
      <c r="AI24" s="338" t="s">
        <v>41</v>
      </c>
      <c r="AJ24" s="339"/>
      <c r="AK24" s="339"/>
      <c r="AL24" s="339"/>
      <c r="AM24" s="339"/>
      <c r="AN24" s="340"/>
      <c r="AO24" s="341" t="s">
        <v>18</v>
      </c>
      <c r="AP24" s="342"/>
      <c r="AQ24" s="249"/>
      <c r="AR24" s="217"/>
      <c r="AS24" s="217"/>
      <c r="AT24" s="217"/>
      <c r="AU24" s="217"/>
      <c r="AV24" s="217"/>
      <c r="AW24" s="217"/>
      <c r="AX24" s="217"/>
      <c r="AY24" s="217"/>
      <c r="AZ24" s="250"/>
    </row>
    <row r="25" spans="1:52" ht="24" customHeight="1" x14ac:dyDescent="0.15">
      <c r="A25" s="343"/>
      <c r="B25" s="344"/>
      <c r="C25" s="345"/>
      <c r="D25" s="180"/>
      <c r="E25" s="181"/>
      <c r="F25" s="181"/>
      <c r="G25" s="181"/>
      <c r="H25" s="181"/>
      <c r="I25" s="181"/>
      <c r="J25" s="182"/>
      <c r="K25" s="180"/>
      <c r="L25" s="181"/>
      <c r="M25" s="181"/>
      <c r="N25" s="181"/>
      <c r="O25" s="181"/>
      <c r="P25" s="182"/>
      <c r="Q25" s="180"/>
      <c r="R25" s="181"/>
      <c r="S25" s="181"/>
      <c r="T25" s="181"/>
      <c r="U25" s="181"/>
      <c r="V25" s="182"/>
      <c r="W25" s="180"/>
      <c r="X25" s="181"/>
      <c r="Y25" s="181"/>
      <c r="Z25" s="181"/>
      <c r="AA25" s="181"/>
      <c r="AB25" s="182"/>
      <c r="AC25" s="304"/>
      <c r="AD25" s="304"/>
      <c r="AE25" s="304"/>
      <c r="AF25" s="304"/>
      <c r="AG25" s="304"/>
      <c r="AH25" s="304"/>
      <c r="AI25" s="338">
        <f>K25+Q25+W25+AC25</f>
        <v>0</v>
      </c>
      <c r="AJ25" s="339"/>
      <c r="AK25" s="339"/>
      <c r="AL25" s="339"/>
      <c r="AM25" s="339"/>
      <c r="AN25" s="340"/>
      <c r="AO25" s="346"/>
      <c r="AP25" s="347"/>
      <c r="AQ25" s="348"/>
      <c r="AR25" s="313"/>
      <c r="AS25" s="313"/>
      <c r="AT25" s="313"/>
      <c r="AU25" s="313"/>
      <c r="AV25" s="313"/>
      <c r="AW25" s="313"/>
      <c r="AX25" s="313"/>
      <c r="AY25" s="313"/>
      <c r="AZ25" s="198"/>
    </row>
    <row r="26" spans="1:52" ht="24" customHeight="1" x14ac:dyDescent="0.15">
      <c r="A26" s="343"/>
      <c r="B26" s="344"/>
      <c r="C26" s="345"/>
      <c r="D26" s="180"/>
      <c r="E26" s="181"/>
      <c r="F26" s="181"/>
      <c r="G26" s="181"/>
      <c r="H26" s="181"/>
      <c r="I26" s="181"/>
      <c r="J26" s="182"/>
      <c r="K26" s="180"/>
      <c r="L26" s="181"/>
      <c r="M26" s="181"/>
      <c r="N26" s="181"/>
      <c r="O26" s="181"/>
      <c r="P26" s="182"/>
      <c r="Q26" s="180"/>
      <c r="R26" s="181"/>
      <c r="S26" s="181"/>
      <c r="T26" s="181"/>
      <c r="U26" s="181"/>
      <c r="V26" s="182"/>
      <c r="W26" s="180"/>
      <c r="X26" s="181"/>
      <c r="Y26" s="181"/>
      <c r="Z26" s="181"/>
      <c r="AA26" s="181"/>
      <c r="AB26" s="182"/>
      <c r="AC26" s="304"/>
      <c r="AD26" s="304"/>
      <c r="AE26" s="304"/>
      <c r="AF26" s="304"/>
      <c r="AG26" s="304"/>
      <c r="AH26" s="304"/>
      <c r="AI26" s="338">
        <f>K26+Q26+W26+AC26</f>
        <v>0</v>
      </c>
      <c r="AJ26" s="339"/>
      <c r="AK26" s="339"/>
      <c r="AL26" s="339"/>
      <c r="AM26" s="339"/>
      <c r="AN26" s="340"/>
      <c r="AO26" s="346"/>
      <c r="AP26" s="347"/>
      <c r="AQ26" s="348"/>
      <c r="AR26" s="313"/>
      <c r="AS26" s="313"/>
      <c r="AT26" s="313"/>
      <c r="AU26" s="313"/>
      <c r="AV26" s="313"/>
      <c r="AW26" s="313"/>
      <c r="AX26" s="313"/>
      <c r="AY26" s="313"/>
      <c r="AZ26" s="198"/>
    </row>
    <row r="27" spans="1:52" ht="24" customHeight="1" x14ac:dyDescent="0.15">
      <c r="A27" s="349"/>
      <c r="B27" s="350"/>
      <c r="C27" s="351"/>
      <c r="D27" s="180"/>
      <c r="E27" s="181"/>
      <c r="F27" s="181"/>
      <c r="G27" s="181"/>
      <c r="H27" s="181"/>
      <c r="I27" s="181"/>
      <c r="J27" s="182"/>
      <c r="K27" s="180"/>
      <c r="L27" s="181"/>
      <c r="M27" s="181"/>
      <c r="N27" s="181"/>
      <c r="O27" s="181"/>
      <c r="P27" s="182"/>
      <c r="Q27" s="180"/>
      <c r="R27" s="181"/>
      <c r="S27" s="181"/>
      <c r="T27" s="181"/>
      <c r="U27" s="181"/>
      <c r="V27" s="182"/>
      <c r="W27" s="180"/>
      <c r="X27" s="181"/>
      <c r="Y27" s="181"/>
      <c r="Z27" s="181"/>
      <c r="AA27" s="181"/>
      <c r="AB27" s="182"/>
      <c r="AC27" s="304"/>
      <c r="AD27" s="304"/>
      <c r="AE27" s="304"/>
      <c r="AF27" s="304"/>
      <c r="AG27" s="304"/>
      <c r="AH27" s="304"/>
      <c r="AI27" s="338">
        <f>K27+Q27+W27+AC27</f>
        <v>0</v>
      </c>
      <c r="AJ27" s="339"/>
      <c r="AK27" s="339"/>
      <c r="AL27" s="339"/>
      <c r="AM27" s="339"/>
      <c r="AN27" s="340"/>
      <c r="AO27" s="352"/>
      <c r="AP27" s="353"/>
      <c r="AQ27" s="201"/>
      <c r="AR27" s="177"/>
      <c r="AS27" s="177"/>
      <c r="AT27" s="177"/>
      <c r="AU27" s="177"/>
      <c r="AV27" s="177"/>
      <c r="AW27" s="177"/>
      <c r="AX27" s="177"/>
      <c r="AY27" s="177"/>
      <c r="AZ27" s="299"/>
    </row>
    <row r="28" spans="1:52" ht="23.25" customHeight="1" x14ac:dyDescent="0.15">
      <c r="A28" s="142" t="s">
        <v>20</v>
      </c>
      <c r="B28" s="143"/>
      <c r="C28" s="143"/>
      <c r="D28" s="143"/>
      <c r="E28" s="143"/>
      <c r="F28" s="143"/>
      <c r="G28" s="143"/>
      <c r="H28" s="143"/>
      <c r="I28" s="143"/>
      <c r="J28" s="144"/>
      <c r="K28" s="304" t="s">
        <v>309</v>
      </c>
      <c r="L28" s="304"/>
      <c r="M28" s="324" t="s">
        <v>318</v>
      </c>
      <c r="N28" s="325"/>
      <c r="O28" s="325"/>
      <c r="P28" s="325"/>
      <c r="Q28" s="325"/>
      <c r="R28" s="325"/>
      <c r="S28" s="325"/>
      <c r="T28" s="354"/>
      <c r="U28" s="355" t="s">
        <v>19</v>
      </c>
      <c r="V28" s="356"/>
      <c r="W28" s="357"/>
      <c r="X28" s="151" t="s">
        <v>26</v>
      </c>
      <c r="Y28" s="152"/>
      <c r="Z28" s="152"/>
      <c r="AA28" s="152"/>
      <c r="AB28" s="152"/>
      <c r="AC28" s="153"/>
      <c r="AD28" s="358"/>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359"/>
    </row>
    <row r="29" spans="1:52" ht="23.25" customHeight="1" x14ac:dyDescent="0.15">
      <c r="A29" s="148"/>
      <c r="B29" s="149"/>
      <c r="C29" s="149"/>
      <c r="D29" s="149"/>
      <c r="E29" s="149"/>
      <c r="F29" s="149"/>
      <c r="G29" s="149"/>
      <c r="H29" s="149"/>
      <c r="I29" s="149"/>
      <c r="J29" s="150"/>
      <c r="K29" s="304" t="s">
        <v>309</v>
      </c>
      <c r="L29" s="304"/>
      <c r="M29" s="360" t="s">
        <v>319</v>
      </c>
      <c r="N29" s="361"/>
      <c r="O29" s="361"/>
      <c r="P29" s="361"/>
      <c r="Q29" s="361"/>
      <c r="R29" s="361"/>
      <c r="S29" s="361"/>
      <c r="T29" s="362"/>
      <c r="U29" s="363"/>
      <c r="V29" s="364"/>
      <c r="W29" s="365"/>
      <c r="X29" s="154" t="s">
        <v>22</v>
      </c>
      <c r="Y29" s="366"/>
      <c r="Z29" s="366"/>
      <c r="AA29" s="366"/>
      <c r="AB29" s="366"/>
      <c r="AC29" s="367"/>
      <c r="AD29" s="358"/>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359"/>
    </row>
    <row r="30" spans="1:52" ht="23.25" customHeight="1" x14ac:dyDescent="0.15">
      <c r="A30" s="145"/>
      <c r="B30" s="135"/>
      <c r="C30" s="135"/>
      <c r="D30" s="135"/>
      <c r="E30" s="135"/>
      <c r="F30" s="135"/>
      <c r="G30" s="135"/>
      <c r="H30" s="135"/>
      <c r="I30" s="135"/>
      <c r="J30" s="146"/>
      <c r="K30" s="304" t="s">
        <v>309</v>
      </c>
      <c r="L30" s="304"/>
      <c r="M30" s="329" t="s">
        <v>320</v>
      </c>
      <c r="N30" s="330"/>
      <c r="O30" s="330"/>
      <c r="P30" s="330"/>
      <c r="Q30" s="330"/>
      <c r="R30" s="330"/>
      <c r="S30" s="330"/>
      <c r="T30" s="368"/>
      <c r="U30" s="363"/>
      <c r="V30" s="364"/>
      <c r="W30" s="365"/>
      <c r="X30" s="151" t="s">
        <v>23</v>
      </c>
      <c r="Y30" s="152"/>
      <c r="Z30" s="152"/>
      <c r="AA30" s="152"/>
      <c r="AB30" s="152"/>
      <c r="AC30" s="153"/>
      <c r="AD30" s="358"/>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359"/>
    </row>
    <row r="31" spans="1:52" ht="24.75" customHeight="1" x14ac:dyDescent="0.15">
      <c r="A31" s="142" t="s">
        <v>21</v>
      </c>
      <c r="B31" s="143"/>
      <c r="C31" s="143"/>
      <c r="D31" s="143"/>
      <c r="E31" s="143"/>
      <c r="F31" s="143"/>
      <c r="G31" s="143"/>
      <c r="H31" s="143"/>
      <c r="I31" s="143"/>
      <c r="J31" s="144"/>
      <c r="K31" s="304"/>
      <c r="L31" s="304"/>
      <c r="M31" s="360" t="s">
        <v>321</v>
      </c>
      <c r="N31" s="361"/>
      <c r="O31" s="361"/>
      <c r="P31" s="361"/>
      <c r="Q31" s="361"/>
      <c r="R31" s="361"/>
      <c r="S31" s="361"/>
      <c r="T31" s="362"/>
      <c r="U31" s="363"/>
      <c r="V31" s="364"/>
      <c r="W31" s="365"/>
      <c r="X31" s="154" t="s">
        <v>24</v>
      </c>
      <c r="Y31" s="366"/>
      <c r="Z31" s="366"/>
      <c r="AA31" s="366"/>
      <c r="AB31" s="366"/>
      <c r="AC31" s="367"/>
      <c r="AD31" s="358"/>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359"/>
    </row>
    <row r="32" spans="1:52" ht="18" customHeight="1" x14ac:dyDescent="0.15">
      <c r="A32" s="148"/>
      <c r="B32" s="149"/>
      <c r="C32" s="149"/>
      <c r="D32" s="149"/>
      <c r="E32" s="149"/>
      <c r="F32" s="149"/>
      <c r="G32" s="149"/>
      <c r="H32" s="149"/>
      <c r="I32" s="149"/>
      <c r="J32" s="150"/>
      <c r="K32" s="304" t="s">
        <v>309</v>
      </c>
      <c r="L32" s="304"/>
      <c r="M32" s="369" t="s">
        <v>322</v>
      </c>
      <c r="N32" s="370"/>
      <c r="O32" s="370"/>
      <c r="P32" s="370"/>
      <c r="Q32" s="370"/>
      <c r="R32" s="370"/>
      <c r="S32" s="370"/>
      <c r="T32" s="371"/>
      <c r="U32" s="363"/>
      <c r="V32" s="364"/>
      <c r="W32" s="365"/>
      <c r="X32" s="230" t="s">
        <v>25</v>
      </c>
      <c r="Y32" s="231"/>
      <c r="Z32" s="231"/>
      <c r="AA32" s="231"/>
      <c r="AB32" s="231"/>
      <c r="AC32" s="372"/>
      <c r="AD32" s="304"/>
      <c r="AE32" s="304"/>
      <c r="AF32" s="373" t="s">
        <v>323</v>
      </c>
      <c r="AG32" s="374"/>
      <c r="AH32" s="374"/>
      <c r="AI32" s="374"/>
      <c r="AJ32" s="374"/>
      <c r="AK32" s="374"/>
      <c r="AL32" s="130"/>
      <c r="AM32" s="304"/>
      <c r="AN32" s="304"/>
      <c r="AO32" s="268" t="s">
        <v>324</v>
      </c>
      <c r="AP32" s="269"/>
      <c r="AQ32" s="269"/>
      <c r="AR32" s="269"/>
      <c r="AS32" s="269"/>
      <c r="AT32" s="375"/>
      <c r="AU32" s="304"/>
      <c r="AV32" s="304"/>
      <c r="AW32" s="79" t="s">
        <v>325</v>
      </c>
      <c r="AY32" s="56"/>
      <c r="AZ32" s="101"/>
    </row>
    <row r="33" spans="1:52" ht="18" customHeight="1" x14ac:dyDescent="0.15">
      <c r="A33" s="148"/>
      <c r="B33" s="149"/>
      <c r="C33" s="149"/>
      <c r="D33" s="149"/>
      <c r="E33" s="149"/>
      <c r="F33" s="149"/>
      <c r="G33" s="149"/>
      <c r="H33" s="149"/>
      <c r="I33" s="149"/>
      <c r="J33" s="150"/>
      <c r="K33" s="304"/>
      <c r="L33" s="304"/>
      <c r="M33" s="369"/>
      <c r="N33" s="370"/>
      <c r="O33" s="370"/>
      <c r="P33" s="370"/>
      <c r="Q33" s="370"/>
      <c r="R33" s="370"/>
      <c r="S33" s="370"/>
      <c r="T33" s="371"/>
      <c r="U33" s="363"/>
      <c r="V33" s="364"/>
      <c r="W33" s="365"/>
      <c r="X33" s="240"/>
      <c r="Y33" s="241"/>
      <c r="Z33" s="241"/>
      <c r="AA33" s="241"/>
      <c r="AB33" s="241"/>
      <c r="AC33" s="376"/>
      <c r="AD33" s="304"/>
      <c r="AE33" s="304"/>
      <c r="AF33" s="377" t="s">
        <v>326</v>
      </c>
      <c r="AG33" s="378"/>
      <c r="AH33" s="378"/>
      <c r="AI33" s="378"/>
      <c r="AJ33" s="378"/>
      <c r="AK33" s="378"/>
      <c r="AL33" s="78"/>
      <c r="AM33" s="304"/>
      <c r="AN33" s="304"/>
      <c r="AO33" s="379" t="s">
        <v>327</v>
      </c>
      <c r="AP33" s="380"/>
      <c r="AQ33" s="380"/>
      <c r="AR33" s="380"/>
      <c r="AS33" s="380"/>
      <c r="AT33" s="380"/>
      <c r="AU33" s="33"/>
      <c r="AV33" s="33"/>
      <c r="AW33" s="33"/>
      <c r="AX33" s="33"/>
      <c r="AY33" s="33"/>
      <c r="AZ33" s="32"/>
    </row>
    <row r="34" spans="1:52" ht="20.100000000000001" customHeight="1" x14ac:dyDescent="0.15">
      <c r="A34" s="145"/>
      <c r="B34" s="135"/>
      <c r="C34" s="135"/>
      <c r="D34" s="135"/>
      <c r="E34" s="135"/>
      <c r="F34" s="135"/>
      <c r="G34" s="135"/>
      <c r="H34" s="135"/>
      <c r="I34" s="135"/>
      <c r="J34" s="146"/>
      <c r="K34" s="304"/>
      <c r="L34" s="304"/>
      <c r="M34" s="329" t="s">
        <v>328</v>
      </c>
      <c r="N34" s="330"/>
      <c r="O34" s="330"/>
      <c r="P34" s="330"/>
      <c r="Q34" s="330"/>
      <c r="R34" s="330"/>
      <c r="S34" s="330"/>
      <c r="T34" s="368"/>
      <c r="U34" s="381"/>
      <c r="V34" s="382"/>
      <c r="W34" s="383"/>
      <c r="X34" s="232"/>
      <c r="Y34" s="233"/>
      <c r="Z34" s="233"/>
      <c r="AA34" s="233"/>
      <c r="AB34" s="233"/>
      <c r="AC34" s="384"/>
      <c r="AD34" s="304"/>
      <c r="AE34" s="304"/>
      <c r="AF34" s="385" t="s">
        <v>329</v>
      </c>
      <c r="AG34" s="386"/>
      <c r="AH34" s="386"/>
      <c r="AI34" s="386"/>
      <c r="AJ34" s="386"/>
      <c r="AK34" s="386"/>
      <c r="AL34" s="387"/>
      <c r="AM34" s="304"/>
      <c r="AN34" s="304"/>
      <c r="AO34" s="385" t="s">
        <v>330</v>
      </c>
      <c r="AP34" s="386"/>
      <c r="AQ34" s="386"/>
      <c r="AR34" s="386"/>
      <c r="AS34" s="386"/>
      <c r="AT34" s="386" t="s">
        <v>331</v>
      </c>
      <c r="AU34" s="386"/>
      <c r="AV34" s="386"/>
      <c r="AW34" s="386"/>
      <c r="AX34" s="386"/>
      <c r="AY34" s="386"/>
      <c r="AZ34" s="388"/>
    </row>
    <row r="35" spans="1:52" ht="19.5" customHeight="1" x14ac:dyDescent="0.15">
      <c r="A35" s="355" t="s">
        <v>27</v>
      </c>
      <c r="B35" s="356"/>
      <c r="C35" s="357"/>
      <c r="D35" s="142" t="s">
        <v>28</v>
      </c>
      <c r="E35" s="143"/>
      <c r="F35" s="143"/>
      <c r="G35" s="143"/>
      <c r="H35" s="143"/>
      <c r="I35" s="143"/>
      <c r="J35" s="144"/>
      <c r="K35" s="242" t="s">
        <v>29</v>
      </c>
      <c r="L35" s="242"/>
      <c r="M35" s="242"/>
      <c r="N35" s="242"/>
      <c r="O35" s="242"/>
      <c r="P35" s="242"/>
      <c r="Q35" s="242"/>
      <c r="R35" s="242"/>
      <c r="S35" s="242"/>
      <c r="T35" s="242"/>
      <c r="U35" s="242"/>
      <c r="V35" s="242"/>
      <c r="W35" s="242"/>
      <c r="X35" s="242"/>
      <c r="Y35" s="242"/>
      <c r="Z35" s="242"/>
      <c r="AA35" s="242"/>
      <c r="AB35" s="242"/>
      <c r="AC35" s="242"/>
      <c r="AD35" s="242"/>
      <c r="AE35" s="242"/>
      <c r="AF35" s="242" t="s">
        <v>30</v>
      </c>
      <c r="AG35" s="242"/>
      <c r="AH35" s="242"/>
      <c r="AI35" s="242"/>
      <c r="AJ35" s="242"/>
      <c r="AK35" s="242"/>
      <c r="AL35" s="242"/>
      <c r="AM35" s="242"/>
      <c r="AN35" s="242"/>
      <c r="AO35" s="242"/>
      <c r="AP35" s="242"/>
      <c r="AQ35" s="242"/>
      <c r="AR35" s="242"/>
      <c r="AS35" s="242"/>
      <c r="AT35" s="242"/>
      <c r="AU35" s="242"/>
      <c r="AV35" s="242"/>
      <c r="AW35" s="242"/>
      <c r="AX35" s="242"/>
      <c r="AY35" s="242"/>
      <c r="AZ35" s="242"/>
    </row>
    <row r="36" spans="1:52" ht="19.5" customHeight="1" x14ac:dyDescent="0.15">
      <c r="A36" s="363"/>
      <c r="B36" s="364"/>
      <c r="C36" s="365"/>
      <c r="D36" s="145"/>
      <c r="E36" s="135"/>
      <c r="F36" s="135"/>
      <c r="G36" s="135"/>
      <c r="H36" s="135"/>
      <c r="I36" s="135"/>
      <c r="J36" s="146"/>
      <c r="K36" s="242" t="s">
        <v>31</v>
      </c>
      <c r="L36" s="242"/>
      <c r="M36" s="242"/>
      <c r="N36" s="242"/>
      <c r="O36" s="242"/>
      <c r="P36" s="242"/>
      <c r="Q36" s="242"/>
      <c r="R36" s="242"/>
      <c r="S36" s="242"/>
      <c r="T36" s="242"/>
      <c r="U36" s="242" t="s">
        <v>32</v>
      </c>
      <c r="V36" s="242"/>
      <c r="W36" s="242"/>
      <c r="X36" s="242"/>
      <c r="Y36" s="242"/>
      <c r="Z36" s="242"/>
      <c r="AA36" s="242"/>
      <c r="AB36" s="242"/>
      <c r="AC36" s="242"/>
      <c r="AD36" s="242"/>
      <c r="AE36" s="242"/>
      <c r="AF36" s="242" t="s">
        <v>31</v>
      </c>
      <c r="AG36" s="242"/>
      <c r="AH36" s="242"/>
      <c r="AI36" s="242"/>
      <c r="AJ36" s="242"/>
      <c r="AK36" s="242"/>
      <c r="AL36" s="242"/>
      <c r="AM36" s="242"/>
      <c r="AN36" s="242"/>
      <c r="AO36" s="242"/>
      <c r="AP36" s="242" t="s">
        <v>32</v>
      </c>
      <c r="AQ36" s="242"/>
      <c r="AR36" s="242"/>
      <c r="AS36" s="242"/>
      <c r="AT36" s="242"/>
      <c r="AU36" s="242"/>
      <c r="AV36" s="242"/>
      <c r="AW36" s="242"/>
      <c r="AX36" s="242"/>
      <c r="AY36" s="242"/>
      <c r="AZ36" s="242"/>
    </row>
    <row r="37" spans="1:52" ht="19.5" customHeight="1" x14ac:dyDescent="0.15">
      <c r="A37" s="363"/>
      <c r="B37" s="364"/>
      <c r="C37" s="365"/>
      <c r="D37" s="132" t="s">
        <v>33</v>
      </c>
      <c r="E37" s="133"/>
      <c r="F37" s="133"/>
      <c r="G37" s="133"/>
      <c r="H37" s="133"/>
      <c r="I37" s="133"/>
      <c r="J37" s="13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row>
    <row r="38" spans="1:52" ht="19.5" customHeight="1" x14ac:dyDescent="0.15">
      <c r="A38" s="363"/>
      <c r="B38" s="364"/>
      <c r="C38" s="365"/>
      <c r="D38" s="132" t="s">
        <v>34</v>
      </c>
      <c r="E38" s="133"/>
      <c r="F38" s="133"/>
      <c r="G38" s="133"/>
      <c r="H38" s="133"/>
      <c r="I38" s="133"/>
      <c r="J38" s="13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row>
    <row r="39" spans="1:52" ht="19.5" customHeight="1" x14ac:dyDescent="0.15">
      <c r="A39" s="363"/>
      <c r="B39" s="364"/>
      <c r="C39" s="365"/>
      <c r="D39" s="132" t="s">
        <v>35</v>
      </c>
      <c r="E39" s="133"/>
      <c r="F39" s="133"/>
      <c r="G39" s="133"/>
      <c r="H39" s="133"/>
      <c r="I39" s="133"/>
      <c r="J39" s="13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row>
    <row r="40" spans="1:52" ht="19.5" customHeight="1" x14ac:dyDescent="0.15">
      <c r="A40" s="363"/>
      <c r="B40" s="364"/>
      <c r="C40" s="365"/>
      <c r="D40" s="132" t="s">
        <v>36</v>
      </c>
      <c r="E40" s="133"/>
      <c r="F40" s="133"/>
      <c r="G40" s="133"/>
      <c r="H40" s="133"/>
      <c r="I40" s="133"/>
      <c r="J40" s="13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row>
    <row r="41" spans="1:52" ht="19.5" customHeight="1" x14ac:dyDescent="0.15">
      <c r="A41" s="363"/>
      <c r="B41" s="364"/>
      <c r="C41" s="365"/>
      <c r="D41" s="132" t="s">
        <v>37</v>
      </c>
      <c r="E41" s="133"/>
      <c r="F41" s="133"/>
      <c r="G41" s="133"/>
      <c r="H41" s="133"/>
      <c r="I41" s="133"/>
      <c r="J41" s="13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row>
    <row r="42" spans="1:52" ht="19.5" customHeight="1" x14ac:dyDescent="0.15">
      <c r="A42" s="381"/>
      <c r="B42" s="382"/>
      <c r="C42" s="383"/>
      <c r="D42" s="132" t="s">
        <v>38</v>
      </c>
      <c r="E42" s="133"/>
      <c r="F42" s="133"/>
      <c r="G42" s="133"/>
      <c r="H42" s="133"/>
      <c r="I42" s="133"/>
      <c r="J42" s="134"/>
      <c r="K42" s="242">
        <f>SUM(K37:T41)</f>
        <v>0</v>
      </c>
      <c r="L42" s="242"/>
      <c r="M42" s="242"/>
      <c r="N42" s="242"/>
      <c r="O42" s="242"/>
      <c r="P42" s="242"/>
      <c r="Q42" s="242"/>
      <c r="R42" s="242"/>
      <c r="S42" s="242"/>
      <c r="T42" s="242"/>
      <c r="U42" s="242">
        <f>SUM(U37:AE41)</f>
        <v>0</v>
      </c>
      <c r="V42" s="242"/>
      <c r="W42" s="242"/>
      <c r="X42" s="242"/>
      <c r="Y42" s="242"/>
      <c r="Z42" s="242"/>
      <c r="AA42" s="242"/>
      <c r="AB42" s="242"/>
      <c r="AC42" s="242"/>
      <c r="AD42" s="242"/>
      <c r="AE42" s="242"/>
      <c r="AF42" s="242">
        <f>SUM(AF37:AO41)</f>
        <v>0</v>
      </c>
      <c r="AG42" s="242"/>
      <c r="AH42" s="242"/>
      <c r="AI42" s="242"/>
      <c r="AJ42" s="242"/>
      <c r="AK42" s="242"/>
      <c r="AL42" s="242"/>
      <c r="AM42" s="242"/>
      <c r="AN42" s="242"/>
      <c r="AO42" s="242"/>
      <c r="AP42" s="132">
        <f>SUM(AP37:AZ41)</f>
        <v>0</v>
      </c>
      <c r="AQ42" s="133"/>
      <c r="AR42" s="133"/>
      <c r="AS42" s="133"/>
      <c r="AT42" s="133"/>
      <c r="AU42" s="133"/>
      <c r="AV42" s="133"/>
      <c r="AW42" s="133"/>
      <c r="AX42" s="133"/>
      <c r="AY42" s="133"/>
      <c r="AZ42" s="134"/>
    </row>
    <row r="43" spans="1:52" ht="21" customHeight="1" x14ac:dyDescent="0.15">
      <c r="A43" s="211" t="s">
        <v>332</v>
      </c>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304"/>
      <c r="AG43" s="304"/>
      <c r="AH43" s="332" t="s">
        <v>161</v>
      </c>
      <c r="AI43" s="51"/>
      <c r="AJ43" s="42"/>
      <c r="AL43" s="51" t="s">
        <v>333</v>
      </c>
      <c r="AM43" s="51"/>
      <c r="AN43" s="389"/>
      <c r="AO43" s="51"/>
      <c r="AP43" s="51"/>
      <c r="AQ43" s="51"/>
      <c r="AR43" s="217"/>
      <c r="AS43" s="217"/>
      <c r="AT43" s="217"/>
      <c r="AU43" s="217"/>
      <c r="AV43" s="217"/>
      <c r="AW43" s="217"/>
      <c r="AX43" s="217"/>
      <c r="AY43" s="51" t="s">
        <v>334</v>
      </c>
      <c r="AZ43" s="52"/>
    </row>
    <row r="44" spans="1:52" ht="21" customHeight="1" x14ac:dyDescent="0.15">
      <c r="A44" s="221"/>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304"/>
      <c r="AG44" s="304"/>
      <c r="AH44" s="331" t="s">
        <v>335</v>
      </c>
      <c r="AI44" s="43"/>
      <c r="AJ44" s="43"/>
      <c r="AK44" s="43"/>
      <c r="AL44" s="43"/>
      <c r="AM44" s="43"/>
      <c r="AN44" s="43"/>
      <c r="AO44" s="43"/>
      <c r="AP44" s="43"/>
      <c r="AQ44" s="43"/>
      <c r="AR44" s="43"/>
      <c r="AS44" s="43"/>
      <c r="AT44" s="43"/>
      <c r="AU44" s="43"/>
      <c r="AV44" s="43"/>
      <c r="AW44" s="43"/>
      <c r="AX44" s="43"/>
      <c r="AY44" s="43"/>
      <c r="AZ44" s="40"/>
    </row>
  </sheetData>
  <mergeCells count="139">
    <mergeCell ref="D42:J42"/>
    <mergeCell ref="K42:T42"/>
    <mergeCell ref="U42:AE42"/>
    <mergeCell ref="AF42:AO42"/>
    <mergeCell ref="AP42:AZ42"/>
    <mergeCell ref="A43:AE44"/>
    <mergeCell ref="AF43:AG43"/>
    <mergeCell ref="AR43:AX43"/>
    <mergeCell ref="AF44:AG44"/>
    <mergeCell ref="D40:J40"/>
    <mergeCell ref="K40:T40"/>
    <mergeCell ref="U40:AE40"/>
    <mergeCell ref="AF40:AO40"/>
    <mergeCell ref="AP40:AZ40"/>
    <mergeCell ref="D41:J41"/>
    <mergeCell ref="K41:T41"/>
    <mergeCell ref="U41:AE41"/>
    <mergeCell ref="AF41:AO41"/>
    <mergeCell ref="AP41:AZ41"/>
    <mergeCell ref="D38:J38"/>
    <mergeCell ref="K38:T38"/>
    <mergeCell ref="U38:AE38"/>
    <mergeCell ref="AF38:AO38"/>
    <mergeCell ref="AP38:AZ38"/>
    <mergeCell ref="D39:J39"/>
    <mergeCell ref="K39:T39"/>
    <mergeCell ref="U39:AE39"/>
    <mergeCell ref="AF39:AO39"/>
    <mergeCell ref="AP39:AZ39"/>
    <mergeCell ref="AP36:AZ36"/>
    <mergeCell ref="D37:J37"/>
    <mergeCell ref="K37:T37"/>
    <mergeCell ref="U37:AE37"/>
    <mergeCell ref="AF37:AO37"/>
    <mergeCell ref="AP37:AZ37"/>
    <mergeCell ref="AM34:AN34"/>
    <mergeCell ref="AO34:AS34"/>
    <mergeCell ref="AT34:AZ34"/>
    <mergeCell ref="A35:C42"/>
    <mergeCell ref="D35:J36"/>
    <mergeCell ref="K35:AE35"/>
    <mergeCell ref="AF35:AZ35"/>
    <mergeCell ref="K36:T36"/>
    <mergeCell ref="U36:AE36"/>
    <mergeCell ref="AF36:AO36"/>
    <mergeCell ref="AO32:AT32"/>
    <mergeCell ref="AU32:AV32"/>
    <mergeCell ref="AD33:AE33"/>
    <mergeCell ref="AF33:AK33"/>
    <mergeCell ref="AM33:AN33"/>
    <mergeCell ref="AO33:AT33"/>
    <mergeCell ref="K32:L33"/>
    <mergeCell ref="M32:T33"/>
    <mergeCell ref="X32:AC34"/>
    <mergeCell ref="AD32:AE32"/>
    <mergeCell ref="AF32:AK32"/>
    <mergeCell ref="AM32:AN32"/>
    <mergeCell ref="K34:L34"/>
    <mergeCell ref="M34:T34"/>
    <mergeCell ref="AD34:AE34"/>
    <mergeCell ref="AF34:AK34"/>
    <mergeCell ref="AD29:AZ29"/>
    <mergeCell ref="K30:L30"/>
    <mergeCell ref="M30:T30"/>
    <mergeCell ref="X30:AC30"/>
    <mergeCell ref="AD30:AZ30"/>
    <mergeCell ref="A31:J34"/>
    <mergeCell ref="K31:L31"/>
    <mergeCell ref="M31:T31"/>
    <mergeCell ref="X31:AC31"/>
    <mergeCell ref="AD31:AZ31"/>
    <mergeCell ref="AI27:AN27"/>
    <mergeCell ref="A28:J30"/>
    <mergeCell ref="K28:L28"/>
    <mergeCell ref="M28:T28"/>
    <mergeCell ref="U28:W34"/>
    <mergeCell ref="X28:AC28"/>
    <mergeCell ref="AD28:AZ28"/>
    <mergeCell ref="K29:L29"/>
    <mergeCell ref="M29:T29"/>
    <mergeCell ref="X29:AC29"/>
    <mergeCell ref="K26:P26"/>
    <mergeCell ref="Q26:V26"/>
    <mergeCell ref="W26:AB26"/>
    <mergeCell ref="AC26:AH26"/>
    <mergeCell ref="AI26:AN26"/>
    <mergeCell ref="D27:J27"/>
    <mergeCell ref="K27:P27"/>
    <mergeCell ref="Q27:V27"/>
    <mergeCell ref="W27:AB27"/>
    <mergeCell ref="AC27:AH27"/>
    <mergeCell ref="AI24:AN24"/>
    <mergeCell ref="AO24:AP27"/>
    <mergeCell ref="AQ24:AZ27"/>
    <mergeCell ref="D25:J25"/>
    <mergeCell ref="K25:P25"/>
    <mergeCell ref="Q25:V25"/>
    <mergeCell ref="W25:AB25"/>
    <mergeCell ref="AC25:AH25"/>
    <mergeCell ref="AI25:AN25"/>
    <mergeCell ref="D26:J26"/>
    <mergeCell ref="A22:J23"/>
    <mergeCell ref="K22:L22"/>
    <mergeCell ref="AA22:AY23"/>
    <mergeCell ref="K23:L23"/>
    <mergeCell ref="A24:C27"/>
    <mergeCell ref="D24:J24"/>
    <mergeCell ref="K24:P24"/>
    <mergeCell ref="Q24:V24"/>
    <mergeCell ref="W24:AB24"/>
    <mergeCell ref="AC24:AH24"/>
    <mergeCell ref="AO20:AP20"/>
    <mergeCell ref="AQ20:AU20"/>
    <mergeCell ref="AV20:AZ20"/>
    <mergeCell ref="K21:O21"/>
    <mergeCell ref="P21:Q21"/>
    <mergeCell ref="W21:X21"/>
    <mergeCell ref="A20:J21"/>
    <mergeCell ref="K20:O20"/>
    <mergeCell ref="P20:Q20"/>
    <mergeCell ref="Y20:Z20"/>
    <mergeCell ref="AG20:AH20"/>
    <mergeCell ref="AI20:AM20"/>
    <mergeCell ref="AR13:AS13"/>
    <mergeCell ref="A14:J14"/>
    <mergeCell ref="K14:AZ14"/>
    <mergeCell ref="A15:J19"/>
    <mergeCell ref="K15:L15"/>
    <mergeCell ref="M15:U15"/>
    <mergeCell ref="K16:AZ16"/>
    <mergeCell ref="AJ17:AZ17"/>
    <mergeCell ref="AJ18:AZ18"/>
    <mergeCell ref="AJ19:AZ19"/>
    <mergeCell ref="A3:AZ3"/>
    <mergeCell ref="AO5:AP5"/>
    <mergeCell ref="AS5:AT5"/>
    <mergeCell ref="AW5:AX5"/>
    <mergeCell ref="AK8:AZ8"/>
    <mergeCell ref="AK9:AZ9"/>
  </mergeCells>
  <phoneticPr fontId="1"/>
  <dataValidations count="1">
    <dataValidation type="list" allowBlank="1" showInputMessage="1" showErrorMessage="1" sqref="P20:Q21 Y20:Z20 AG20:AH20 AO20:AP20 W21:X21 K22:L23 K28:L34 AD32:AE34 AM32:AN34 AU32:AV32 AF43:AG44">
      <formula1>"　,○"</formula1>
    </dataValidation>
  </dataValidations>
  <pageMargins left="0.39370078740157483" right="0.39370078740157483"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51"/>
  <sheetViews>
    <sheetView view="pageBreakPreview" zoomScaleNormal="100" zoomScaleSheetLayoutView="100" workbookViewId="0">
      <selection activeCell="J50" sqref="J50:Z50"/>
    </sheetView>
  </sheetViews>
  <sheetFormatPr defaultRowHeight="13.5" x14ac:dyDescent="0.15"/>
  <cols>
    <col min="1" max="1" width="4.125" customWidth="1"/>
    <col min="2" max="2" width="3.875" customWidth="1"/>
    <col min="3" max="7" width="3.625" customWidth="1"/>
    <col min="8" max="8" width="3.125" customWidth="1"/>
    <col min="9" max="29" width="3.625" customWidth="1"/>
  </cols>
  <sheetData>
    <row r="1" spans="1:45" x14ac:dyDescent="0.15">
      <c r="A1" s="41" t="s">
        <v>53</v>
      </c>
      <c r="B1" s="42"/>
      <c r="C1" s="42"/>
      <c r="D1" s="42"/>
      <c r="E1" s="42"/>
      <c r="F1" s="42"/>
      <c r="G1" s="42"/>
      <c r="H1" s="42"/>
      <c r="I1" s="42"/>
      <c r="J1" s="42"/>
      <c r="K1" s="42"/>
      <c r="L1" s="42"/>
      <c r="M1" s="42"/>
      <c r="N1" s="42"/>
      <c r="O1" s="42"/>
      <c r="P1" s="42"/>
      <c r="Q1" s="42"/>
      <c r="R1" s="42"/>
      <c r="S1" s="42"/>
      <c r="T1" s="42"/>
      <c r="U1" s="42"/>
      <c r="V1" s="42"/>
      <c r="W1" s="42"/>
      <c r="X1" s="42"/>
      <c r="Y1" s="42"/>
      <c r="Z1" s="42"/>
      <c r="AA1" s="42"/>
    </row>
    <row r="2" spans="1:45" x14ac:dyDescent="0.15">
      <c r="A2" s="41" t="s">
        <v>54</v>
      </c>
      <c r="B2" s="41"/>
      <c r="C2" s="41"/>
      <c r="D2" s="41"/>
      <c r="E2" s="42"/>
      <c r="F2" s="42"/>
      <c r="G2" s="42"/>
      <c r="H2" s="42"/>
      <c r="I2" s="42"/>
      <c r="J2" s="42"/>
      <c r="K2" s="42"/>
      <c r="L2" s="42"/>
      <c r="M2" s="42"/>
      <c r="N2" s="42"/>
      <c r="O2" s="42"/>
      <c r="P2" s="42"/>
      <c r="Q2" s="43" t="s">
        <v>43</v>
      </c>
      <c r="R2" s="43"/>
      <c r="S2" s="177"/>
      <c r="T2" s="177"/>
      <c r="U2" s="177"/>
      <c r="V2" s="177"/>
      <c r="W2" s="177"/>
      <c r="X2" s="177"/>
      <c r="Y2" s="177"/>
      <c r="Z2" s="177"/>
      <c r="AA2" s="1"/>
    </row>
    <row r="3" spans="1:45" ht="4.5" customHeight="1" x14ac:dyDescent="0.15">
      <c r="A3" s="41"/>
      <c r="B3" s="41"/>
      <c r="C3" s="41"/>
      <c r="D3" s="41"/>
      <c r="E3" s="42"/>
      <c r="F3" s="42"/>
      <c r="G3" s="42"/>
      <c r="H3" s="42"/>
      <c r="I3" s="42"/>
      <c r="J3" s="42"/>
      <c r="K3" s="42"/>
      <c r="L3" s="42"/>
      <c r="M3" s="42"/>
      <c r="N3" s="42"/>
      <c r="O3" s="42"/>
      <c r="P3" s="42"/>
      <c r="Q3" s="44"/>
      <c r="R3" s="44"/>
      <c r="S3" s="44"/>
      <c r="T3" s="44"/>
      <c r="U3" s="44"/>
      <c r="V3" s="44"/>
      <c r="W3" s="44"/>
      <c r="X3" s="44"/>
      <c r="Y3" s="44"/>
      <c r="Z3" s="44"/>
      <c r="AA3" s="42"/>
    </row>
    <row r="4" spans="1:45" ht="16.5" customHeight="1" x14ac:dyDescent="0.15">
      <c r="A4" s="185" t="s">
        <v>202</v>
      </c>
      <c r="B4" s="188" t="s">
        <v>203</v>
      </c>
      <c r="C4" s="189"/>
      <c r="D4" s="132" t="s">
        <v>55</v>
      </c>
      <c r="E4" s="133"/>
      <c r="F4" s="133"/>
      <c r="G4" s="133"/>
      <c r="H4" s="134"/>
      <c r="I4" s="132" t="s">
        <v>56</v>
      </c>
      <c r="J4" s="134"/>
      <c r="K4" s="132" t="s">
        <v>57</v>
      </c>
      <c r="L4" s="133"/>
      <c r="M4" s="133"/>
      <c r="N4" s="134"/>
      <c r="O4" s="132" t="s">
        <v>58</v>
      </c>
      <c r="P4" s="133"/>
      <c r="Q4" s="133"/>
      <c r="R4" s="134"/>
      <c r="S4" s="132" t="s">
        <v>59</v>
      </c>
      <c r="T4" s="133"/>
      <c r="U4" s="133"/>
      <c r="V4" s="134"/>
      <c r="W4" s="132" t="s">
        <v>60</v>
      </c>
      <c r="X4" s="133"/>
      <c r="Y4" s="133"/>
      <c r="Z4" s="133"/>
      <c r="AA4" s="134"/>
    </row>
    <row r="5" spans="1:45" ht="16.5" customHeight="1" x14ac:dyDescent="0.15">
      <c r="A5" s="186"/>
      <c r="B5" s="190"/>
      <c r="C5" s="191"/>
      <c r="D5" s="142" t="s">
        <v>61</v>
      </c>
      <c r="E5" s="143"/>
      <c r="F5" s="143"/>
      <c r="G5" s="143"/>
      <c r="H5" s="144"/>
      <c r="I5" s="132" t="s">
        <v>64</v>
      </c>
      <c r="J5" s="134"/>
      <c r="K5" s="180"/>
      <c r="L5" s="181"/>
      <c r="M5" s="181"/>
      <c r="N5" s="182"/>
      <c r="O5" s="180"/>
      <c r="P5" s="181"/>
      <c r="Q5" s="181"/>
      <c r="R5" s="182"/>
      <c r="S5" s="180"/>
      <c r="T5" s="181"/>
      <c r="U5" s="181"/>
      <c r="V5" s="182"/>
      <c r="W5" s="180"/>
      <c r="X5" s="181"/>
      <c r="Y5" s="181"/>
      <c r="Z5" s="181"/>
      <c r="AA5" s="182"/>
    </row>
    <row r="6" spans="1:45" ht="16.5" customHeight="1" x14ac:dyDescent="0.15">
      <c r="A6" s="186"/>
      <c r="B6" s="190"/>
      <c r="C6" s="191"/>
      <c r="D6" s="145"/>
      <c r="E6" s="135"/>
      <c r="F6" s="135"/>
      <c r="G6" s="135"/>
      <c r="H6" s="146"/>
      <c r="I6" s="132" t="s">
        <v>65</v>
      </c>
      <c r="J6" s="134"/>
      <c r="K6" s="180"/>
      <c r="L6" s="181"/>
      <c r="M6" s="181"/>
      <c r="N6" s="182"/>
      <c r="O6" s="180"/>
      <c r="P6" s="181"/>
      <c r="Q6" s="181"/>
      <c r="R6" s="182"/>
      <c r="S6" s="180"/>
      <c r="T6" s="181"/>
      <c r="U6" s="181"/>
      <c r="V6" s="182"/>
      <c r="W6" s="180"/>
      <c r="X6" s="181"/>
      <c r="Y6" s="181"/>
      <c r="Z6" s="181"/>
      <c r="AA6" s="182"/>
    </row>
    <row r="7" spans="1:45" ht="16.5" customHeight="1" x14ac:dyDescent="0.15">
      <c r="A7" s="186"/>
      <c r="B7" s="190"/>
      <c r="C7" s="191"/>
      <c r="D7" s="142" t="s">
        <v>62</v>
      </c>
      <c r="E7" s="143"/>
      <c r="F7" s="143"/>
      <c r="G7" s="143"/>
      <c r="H7" s="144"/>
      <c r="I7" s="132" t="s">
        <v>64</v>
      </c>
      <c r="J7" s="134"/>
      <c r="K7" s="180"/>
      <c r="L7" s="181"/>
      <c r="M7" s="181"/>
      <c r="N7" s="182"/>
      <c r="O7" s="180"/>
      <c r="P7" s="181"/>
      <c r="Q7" s="181"/>
      <c r="R7" s="182"/>
      <c r="S7" s="180"/>
      <c r="T7" s="181"/>
      <c r="U7" s="181"/>
      <c r="V7" s="182"/>
      <c r="W7" s="180"/>
      <c r="X7" s="181"/>
      <c r="Y7" s="181"/>
      <c r="Z7" s="181"/>
      <c r="AA7" s="182"/>
    </row>
    <row r="8" spans="1:45" ht="16.5" customHeight="1" x14ac:dyDescent="0.15">
      <c r="A8" s="186"/>
      <c r="B8" s="190"/>
      <c r="C8" s="191"/>
      <c r="D8" s="145"/>
      <c r="E8" s="135"/>
      <c r="F8" s="135"/>
      <c r="G8" s="135"/>
      <c r="H8" s="146"/>
      <c r="I8" s="132" t="s">
        <v>65</v>
      </c>
      <c r="J8" s="134"/>
      <c r="K8" s="180"/>
      <c r="L8" s="181"/>
      <c r="M8" s="181"/>
      <c r="N8" s="182"/>
      <c r="O8" s="180"/>
      <c r="P8" s="181"/>
      <c r="Q8" s="181"/>
      <c r="R8" s="182"/>
      <c r="S8" s="180"/>
      <c r="T8" s="181"/>
      <c r="U8" s="181"/>
      <c r="V8" s="182"/>
      <c r="W8" s="180"/>
      <c r="X8" s="181"/>
      <c r="Y8" s="181"/>
      <c r="Z8" s="181"/>
      <c r="AA8" s="182"/>
    </row>
    <row r="9" spans="1:45" ht="16.5" customHeight="1" x14ac:dyDescent="0.15">
      <c r="A9" s="186"/>
      <c r="B9" s="190"/>
      <c r="C9" s="191"/>
      <c r="D9" s="142" t="s">
        <v>63</v>
      </c>
      <c r="E9" s="143"/>
      <c r="F9" s="143"/>
      <c r="G9" s="143"/>
      <c r="H9" s="144"/>
      <c r="I9" s="132" t="s">
        <v>64</v>
      </c>
      <c r="J9" s="134"/>
      <c r="K9" s="180"/>
      <c r="L9" s="181"/>
      <c r="M9" s="181"/>
      <c r="N9" s="182"/>
      <c r="O9" s="180"/>
      <c r="P9" s="181"/>
      <c r="Q9" s="181"/>
      <c r="R9" s="182"/>
      <c r="S9" s="180"/>
      <c r="T9" s="181"/>
      <c r="U9" s="181"/>
      <c r="V9" s="182"/>
      <c r="W9" s="180"/>
      <c r="X9" s="181"/>
      <c r="Y9" s="181"/>
      <c r="Z9" s="181"/>
      <c r="AA9" s="182"/>
    </row>
    <row r="10" spans="1:45" ht="16.5" customHeight="1" x14ac:dyDescent="0.15">
      <c r="A10" s="186"/>
      <c r="B10" s="190"/>
      <c r="C10" s="191"/>
      <c r="D10" s="145"/>
      <c r="E10" s="135"/>
      <c r="F10" s="135"/>
      <c r="G10" s="135"/>
      <c r="H10" s="146"/>
      <c r="I10" s="132" t="s">
        <v>65</v>
      </c>
      <c r="J10" s="134"/>
      <c r="K10" s="180"/>
      <c r="L10" s="181"/>
      <c r="M10" s="181"/>
      <c r="N10" s="182"/>
      <c r="O10" s="180"/>
      <c r="P10" s="181"/>
      <c r="Q10" s="181"/>
      <c r="R10" s="182"/>
      <c r="S10" s="180"/>
      <c r="T10" s="181"/>
      <c r="U10" s="181"/>
      <c r="V10" s="182"/>
      <c r="W10" s="180"/>
      <c r="X10" s="181"/>
      <c r="Y10" s="181"/>
      <c r="Z10" s="181"/>
      <c r="AA10" s="182"/>
    </row>
    <row r="11" spans="1:45" ht="16.5" customHeight="1" x14ac:dyDescent="0.15">
      <c r="A11" s="187"/>
      <c r="B11" s="192"/>
      <c r="C11" s="193"/>
      <c r="D11" s="142" t="s">
        <v>60</v>
      </c>
      <c r="E11" s="143"/>
      <c r="F11" s="143"/>
      <c r="G11" s="143"/>
      <c r="H11" s="143"/>
      <c r="I11" s="143"/>
      <c r="J11" s="144"/>
      <c r="K11" s="249"/>
      <c r="L11" s="217"/>
      <c r="M11" s="217"/>
      <c r="N11" s="250"/>
      <c r="O11" s="249"/>
      <c r="P11" s="217"/>
      <c r="Q11" s="217"/>
      <c r="R11" s="250"/>
      <c r="S11" s="249"/>
      <c r="T11" s="217"/>
      <c r="U11" s="217"/>
      <c r="V11" s="250"/>
      <c r="W11" s="249"/>
      <c r="X11" s="217"/>
      <c r="Y11" s="217"/>
      <c r="Z11" s="217"/>
      <c r="AA11" s="250"/>
    </row>
    <row r="12" spans="1:45" ht="16.5" customHeight="1" x14ac:dyDescent="0.15">
      <c r="A12" s="251" t="s">
        <v>66</v>
      </c>
      <c r="B12" s="252"/>
      <c r="C12" s="252"/>
      <c r="D12" s="252"/>
      <c r="E12" s="252"/>
      <c r="F12" s="252"/>
      <c r="G12" s="252"/>
      <c r="H12" s="252"/>
      <c r="I12" s="252"/>
      <c r="J12" s="253"/>
      <c r="K12" s="23"/>
      <c r="L12" s="45" t="s">
        <v>153</v>
      </c>
      <c r="M12" s="48" t="s">
        <v>154</v>
      </c>
      <c r="N12" s="194"/>
      <c r="O12" s="194"/>
      <c r="P12" s="194"/>
      <c r="Q12" s="49" t="s">
        <v>155</v>
      </c>
      <c r="R12" s="46" t="s">
        <v>157</v>
      </c>
      <c r="S12" s="23"/>
      <c r="T12" s="45" t="s">
        <v>156</v>
      </c>
      <c r="U12" s="46"/>
      <c r="V12" s="46"/>
      <c r="W12" s="46"/>
      <c r="X12" s="46"/>
      <c r="Y12" s="46"/>
      <c r="Z12" s="46"/>
      <c r="AA12" s="47"/>
      <c r="AD12" s="175"/>
      <c r="AE12" s="175"/>
      <c r="AF12" s="175"/>
      <c r="AG12" s="175"/>
      <c r="AH12" s="175"/>
      <c r="AI12" s="175"/>
      <c r="AJ12" s="175"/>
      <c r="AK12" s="175"/>
      <c r="AL12" s="175"/>
      <c r="AM12" s="175"/>
      <c r="AN12" s="175"/>
      <c r="AO12" s="175"/>
      <c r="AP12" s="175"/>
      <c r="AQ12" s="175"/>
      <c r="AR12" s="175"/>
      <c r="AS12" s="175"/>
    </row>
    <row r="13" spans="1:45" ht="16.5" customHeight="1" x14ac:dyDescent="0.15">
      <c r="A13" s="251" t="s">
        <v>67</v>
      </c>
      <c r="B13" s="252"/>
      <c r="C13" s="252"/>
      <c r="D13" s="252"/>
      <c r="E13" s="252"/>
      <c r="F13" s="252"/>
      <c r="G13" s="252"/>
      <c r="H13" s="252"/>
      <c r="I13" s="252"/>
      <c r="J13" s="253"/>
      <c r="K13" s="23"/>
      <c r="L13" s="45" t="s">
        <v>11</v>
      </c>
      <c r="M13" s="46"/>
      <c r="N13" s="46"/>
      <c r="O13" s="46"/>
      <c r="P13" s="46"/>
      <c r="Q13" s="46"/>
      <c r="R13" s="46" t="s">
        <v>158</v>
      </c>
      <c r="S13" s="23"/>
      <c r="T13" s="45" t="s">
        <v>156</v>
      </c>
      <c r="U13" s="46"/>
      <c r="V13" s="46"/>
      <c r="W13" s="46"/>
      <c r="X13" s="46"/>
      <c r="Y13" s="46"/>
      <c r="Z13" s="46"/>
      <c r="AA13" s="47"/>
      <c r="AD13" s="175"/>
      <c r="AE13" s="175"/>
      <c r="AF13" s="175"/>
      <c r="AG13" s="175"/>
      <c r="AH13" s="175"/>
      <c r="AI13" s="175"/>
      <c r="AJ13" s="175"/>
      <c r="AK13" s="175"/>
      <c r="AL13" s="175"/>
      <c r="AM13" s="175"/>
      <c r="AN13" s="175"/>
      <c r="AO13" s="175"/>
      <c r="AP13" s="175"/>
      <c r="AQ13" s="175"/>
      <c r="AR13" s="175"/>
      <c r="AS13" s="175"/>
    </row>
    <row r="14" spans="1:45" ht="16.5" customHeight="1" x14ac:dyDescent="0.15">
      <c r="A14" s="142" t="s">
        <v>68</v>
      </c>
      <c r="B14" s="143"/>
      <c r="C14" s="143"/>
      <c r="D14" s="143"/>
      <c r="E14" s="143"/>
      <c r="F14" s="143"/>
      <c r="G14" s="143"/>
      <c r="H14" s="144"/>
      <c r="I14" s="142" t="s">
        <v>64</v>
      </c>
      <c r="J14" s="144"/>
      <c r="K14" s="50" t="s">
        <v>258</v>
      </c>
      <c r="L14" s="51"/>
      <c r="M14" s="51"/>
      <c r="N14" s="51"/>
      <c r="O14" s="51"/>
      <c r="P14" s="217"/>
      <c r="Q14" s="217"/>
      <c r="R14" s="51" t="s">
        <v>261</v>
      </c>
      <c r="S14" s="263" t="str">
        <f>IFERROR(P14/Y15*100,"")</f>
        <v/>
      </c>
      <c r="T14" s="263"/>
      <c r="U14" s="127" t="s">
        <v>262</v>
      </c>
      <c r="V14" s="51" t="s">
        <v>266</v>
      </c>
      <c r="W14" s="51"/>
      <c r="X14" s="52"/>
      <c r="Y14" s="51" t="s">
        <v>265</v>
      </c>
      <c r="Z14" s="51"/>
      <c r="AA14" s="52"/>
    </row>
    <row r="15" spans="1:45" ht="16.5" customHeight="1" x14ac:dyDescent="0.15">
      <c r="A15" s="148"/>
      <c r="B15" s="149"/>
      <c r="C15" s="149"/>
      <c r="D15" s="149"/>
      <c r="E15" s="149"/>
      <c r="F15" s="149"/>
      <c r="G15" s="149"/>
      <c r="H15" s="150"/>
      <c r="I15" s="145"/>
      <c r="J15" s="146"/>
      <c r="K15" s="39" t="s">
        <v>259</v>
      </c>
      <c r="L15" s="43"/>
      <c r="M15" s="43"/>
      <c r="N15" s="43"/>
      <c r="O15" s="43"/>
      <c r="P15" s="177"/>
      <c r="Q15" s="177"/>
      <c r="R15" s="43" t="s">
        <v>261</v>
      </c>
      <c r="S15" s="262" t="str">
        <f>IFERROR(P15/Y15*100,"")</f>
        <v/>
      </c>
      <c r="T15" s="262"/>
      <c r="U15" s="128" t="s">
        <v>262</v>
      </c>
      <c r="V15" s="258">
        <f>IFERROR(Y15+Y17,"")</f>
        <v>0</v>
      </c>
      <c r="W15" s="259"/>
      <c r="X15" s="260"/>
      <c r="Y15" s="177"/>
      <c r="Z15" s="177"/>
      <c r="AA15" s="40" t="s">
        <v>263</v>
      </c>
    </row>
    <row r="16" spans="1:45" ht="16.5" customHeight="1" x14ac:dyDescent="0.15">
      <c r="A16" s="148"/>
      <c r="B16" s="149"/>
      <c r="C16" s="149"/>
      <c r="D16" s="149"/>
      <c r="E16" s="149"/>
      <c r="F16" s="149"/>
      <c r="G16" s="149"/>
      <c r="H16" s="150"/>
      <c r="I16" s="142" t="s">
        <v>65</v>
      </c>
      <c r="J16" s="144"/>
      <c r="K16" s="50" t="s">
        <v>260</v>
      </c>
      <c r="L16" s="51"/>
      <c r="M16" s="51"/>
      <c r="N16" s="51"/>
      <c r="O16" s="51"/>
      <c r="P16" s="217"/>
      <c r="Q16" s="217"/>
      <c r="R16" s="51" t="s">
        <v>261</v>
      </c>
      <c r="S16" s="261" t="str">
        <f>IFERROR(P16/Y17*100,"")</f>
        <v/>
      </c>
      <c r="T16" s="261"/>
      <c r="U16" s="127" t="s">
        <v>262</v>
      </c>
      <c r="V16" s="258"/>
      <c r="W16" s="259"/>
      <c r="X16" s="260"/>
      <c r="Y16" s="51" t="s">
        <v>264</v>
      </c>
      <c r="Z16" s="51"/>
      <c r="AA16" s="52"/>
    </row>
    <row r="17" spans="1:47" ht="16.5" customHeight="1" x14ac:dyDescent="0.15">
      <c r="A17" s="145"/>
      <c r="B17" s="135"/>
      <c r="C17" s="135"/>
      <c r="D17" s="135"/>
      <c r="E17" s="135"/>
      <c r="F17" s="135"/>
      <c r="G17" s="135"/>
      <c r="H17" s="146"/>
      <c r="I17" s="145"/>
      <c r="J17" s="146"/>
      <c r="K17" s="39" t="s">
        <v>259</v>
      </c>
      <c r="L17" s="43"/>
      <c r="M17" s="43"/>
      <c r="N17" s="43"/>
      <c r="O17" s="43"/>
      <c r="P17" s="177"/>
      <c r="Q17" s="177"/>
      <c r="R17" s="43" t="s">
        <v>261</v>
      </c>
      <c r="S17" s="262" t="str">
        <f>IFERROR(P17/Y17*100,"")</f>
        <v/>
      </c>
      <c r="T17" s="262"/>
      <c r="U17" s="128" t="s">
        <v>262</v>
      </c>
      <c r="V17" s="43"/>
      <c r="W17" s="43"/>
      <c r="X17" s="40" t="s">
        <v>263</v>
      </c>
      <c r="Y17" s="201"/>
      <c r="Z17" s="177"/>
      <c r="AA17" s="40" t="s">
        <v>263</v>
      </c>
    </row>
    <row r="18" spans="1:47" ht="16.5" customHeight="1" x14ac:dyDescent="0.15">
      <c r="A18" s="132" t="s">
        <v>69</v>
      </c>
      <c r="B18" s="133"/>
      <c r="C18" s="133"/>
      <c r="D18" s="133"/>
      <c r="E18" s="133"/>
      <c r="F18" s="133"/>
      <c r="G18" s="133"/>
      <c r="H18" s="134"/>
      <c r="I18" s="23"/>
      <c r="J18" s="46" t="s">
        <v>153</v>
      </c>
      <c r="K18" s="46" t="s">
        <v>154</v>
      </c>
      <c r="L18" s="23"/>
      <c r="M18" s="256" t="s">
        <v>159</v>
      </c>
      <c r="N18" s="257"/>
      <c r="O18" s="257"/>
      <c r="P18" s="257"/>
      <c r="Q18" s="23"/>
      <c r="R18" s="55" t="s">
        <v>160</v>
      </c>
      <c r="S18" s="46"/>
      <c r="T18" s="46"/>
      <c r="U18" s="46"/>
      <c r="V18" s="46"/>
      <c r="W18" s="46"/>
      <c r="X18" s="46"/>
      <c r="Y18" s="47" t="s">
        <v>214</v>
      </c>
      <c r="Z18" s="23"/>
      <c r="AA18" s="8" t="s">
        <v>156</v>
      </c>
      <c r="AD18" s="175"/>
      <c r="AE18" s="175"/>
      <c r="AF18" s="175"/>
      <c r="AG18" s="175"/>
      <c r="AH18" s="175"/>
      <c r="AI18" s="175"/>
      <c r="AJ18" s="175"/>
      <c r="AK18" s="175"/>
      <c r="AL18" s="175"/>
      <c r="AM18" s="175"/>
      <c r="AN18" s="175"/>
      <c r="AO18" s="175"/>
      <c r="AP18" s="175"/>
      <c r="AQ18" s="175"/>
      <c r="AR18" s="175"/>
      <c r="AS18" s="175"/>
      <c r="AT18" s="175"/>
      <c r="AU18" s="175"/>
    </row>
    <row r="19" spans="1:47" ht="9" customHeight="1" x14ac:dyDescent="0.15">
      <c r="A19" s="53"/>
      <c r="B19" s="53"/>
      <c r="C19" s="53"/>
      <c r="D19" s="53"/>
      <c r="E19" s="54"/>
      <c r="F19" s="54"/>
      <c r="G19" s="54"/>
      <c r="H19" s="54"/>
      <c r="I19" s="54"/>
      <c r="J19" s="54"/>
      <c r="K19" s="54"/>
      <c r="L19" s="54"/>
      <c r="M19" s="54"/>
      <c r="N19" s="54"/>
      <c r="O19" s="54"/>
      <c r="P19" s="54"/>
      <c r="Q19" s="54"/>
      <c r="R19" s="54"/>
      <c r="S19" s="54"/>
      <c r="T19" s="54"/>
      <c r="U19" s="54"/>
      <c r="V19" s="54"/>
      <c r="W19" s="54"/>
      <c r="X19" s="54"/>
      <c r="Y19" s="54"/>
      <c r="Z19" s="54"/>
      <c r="AA19" s="54"/>
    </row>
    <row r="20" spans="1:47" ht="16.5" customHeight="1" x14ac:dyDescent="0.15">
      <c r="A20" s="224" t="s">
        <v>72</v>
      </c>
      <c r="B20" s="142" t="s">
        <v>73</v>
      </c>
      <c r="C20" s="143"/>
      <c r="D20" s="143"/>
      <c r="E20" s="144"/>
      <c r="F20" s="178" t="s">
        <v>152</v>
      </c>
      <c r="G20" s="217"/>
      <c r="H20" s="217"/>
      <c r="I20" s="217"/>
      <c r="J20" s="144" t="s">
        <v>151</v>
      </c>
      <c r="K20" s="178" t="s">
        <v>152</v>
      </c>
      <c r="L20" s="217"/>
      <c r="M20" s="217"/>
      <c r="N20" s="217"/>
      <c r="O20" s="144" t="s">
        <v>151</v>
      </c>
      <c r="P20" s="227" t="s">
        <v>44</v>
      </c>
      <c r="Q20" s="230" t="s">
        <v>207</v>
      </c>
      <c r="R20" s="231"/>
      <c r="S20" s="231"/>
      <c r="T20" s="23"/>
      <c r="U20" s="56" t="s">
        <v>161</v>
      </c>
      <c r="V20" s="57"/>
      <c r="W20" s="23"/>
      <c r="X20" s="56" t="s">
        <v>162</v>
      </c>
      <c r="Y20" s="56"/>
      <c r="Z20" s="57"/>
      <c r="AA20" s="58"/>
      <c r="AD20" s="16"/>
      <c r="AE20" s="16"/>
      <c r="AF20" s="16"/>
      <c r="AG20" s="16"/>
      <c r="AH20" s="16"/>
      <c r="AI20" s="16"/>
    </row>
    <row r="21" spans="1:47" ht="16.5" customHeight="1" x14ac:dyDescent="0.15">
      <c r="A21" s="225"/>
      <c r="B21" s="145"/>
      <c r="C21" s="135"/>
      <c r="D21" s="135"/>
      <c r="E21" s="146"/>
      <c r="F21" s="179"/>
      <c r="G21" s="177"/>
      <c r="H21" s="177"/>
      <c r="I21" s="177"/>
      <c r="J21" s="146"/>
      <c r="K21" s="179"/>
      <c r="L21" s="177"/>
      <c r="M21" s="177"/>
      <c r="N21" s="177"/>
      <c r="O21" s="146"/>
      <c r="P21" s="228"/>
      <c r="Q21" s="232"/>
      <c r="R21" s="233"/>
      <c r="S21" s="233"/>
      <c r="T21" s="23"/>
      <c r="U21" s="11" t="s">
        <v>163</v>
      </c>
      <c r="V21" s="23"/>
      <c r="W21" s="12" t="s">
        <v>164</v>
      </c>
      <c r="X21" s="23"/>
      <c r="Y21" s="59" t="s">
        <v>165</v>
      </c>
      <c r="Z21" s="60"/>
      <c r="AA21" s="61"/>
      <c r="AD21" s="16"/>
      <c r="AE21" s="16"/>
      <c r="AF21" s="16"/>
      <c r="AG21" s="16"/>
      <c r="AH21" s="16"/>
      <c r="AI21" s="16"/>
    </row>
    <row r="22" spans="1:47" ht="16.5" customHeight="1" x14ac:dyDescent="0.15">
      <c r="A22" s="225"/>
      <c r="B22" s="242" t="s">
        <v>74</v>
      </c>
      <c r="C22" s="242"/>
      <c r="D22" s="242"/>
      <c r="E22" s="242"/>
      <c r="F22" s="243"/>
      <c r="G22" s="244"/>
      <c r="H22" s="244"/>
      <c r="I22" s="244"/>
      <c r="J22" s="245"/>
      <c r="K22" s="243"/>
      <c r="L22" s="244"/>
      <c r="M22" s="244"/>
      <c r="N22" s="244"/>
      <c r="O22" s="245"/>
      <c r="P22" s="228"/>
      <c r="Q22" s="234" t="s">
        <v>208</v>
      </c>
      <c r="R22" s="235"/>
      <c r="S22" s="235"/>
      <c r="T22" s="23"/>
      <c r="U22" s="33" t="s">
        <v>161</v>
      </c>
      <c r="V22" s="62"/>
      <c r="W22" s="63"/>
      <c r="X22" s="23"/>
      <c r="Y22" s="33" t="s">
        <v>162</v>
      </c>
      <c r="Z22" s="63"/>
      <c r="AA22" s="34"/>
      <c r="AD22" s="13"/>
      <c r="AE22" s="13"/>
      <c r="AF22" s="13"/>
      <c r="AG22" s="13"/>
      <c r="AH22" s="13"/>
      <c r="AI22" s="13"/>
    </row>
    <row r="23" spans="1:47" ht="16.5" customHeight="1" x14ac:dyDescent="0.15">
      <c r="A23" s="225"/>
      <c r="B23" s="242"/>
      <c r="C23" s="242"/>
      <c r="D23" s="242"/>
      <c r="E23" s="242"/>
      <c r="F23" s="246"/>
      <c r="G23" s="199"/>
      <c r="H23" s="199"/>
      <c r="I23" s="199"/>
      <c r="J23" s="247"/>
      <c r="K23" s="246"/>
      <c r="L23" s="199"/>
      <c r="M23" s="199"/>
      <c r="N23" s="199"/>
      <c r="O23" s="247"/>
      <c r="P23" s="228"/>
      <c r="Q23" s="236"/>
      <c r="R23" s="237"/>
      <c r="S23" s="237"/>
      <c r="T23" s="23"/>
      <c r="U23" s="64" t="s">
        <v>166</v>
      </c>
      <c r="V23" s="65"/>
      <c r="W23" s="63"/>
      <c r="X23" s="23"/>
      <c r="Y23" s="64" t="s">
        <v>167</v>
      </c>
      <c r="Z23" s="63"/>
      <c r="AA23" s="34"/>
      <c r="AD23" s="14"/>
      <c r="AE23" s="14"/>
      <c r="AF23" s="14"/>
      <c r="AG23" s="14"/>
      <c r="AH23" s="14"/>
      <c r="AI23" s="14"/>
    </row>
    <row r="24" spans="1:47" ht="16.5" customHeight="1" x14ac:dyDescent="0.15">
      <c r="A24" s="225"/>
      <c r="B24" s="242"/>
      <c r="C24" s="242"/>
      <c r="D24" s="242"/>
      <c r="E24" s="242"/>
      <c r="F24" s="246"/>
      <c r="G24" s="199"/>
      <c r="H24" s="199"/>
      <c r="I24" s="199"/>
      <c r="J24" s="247"/>
      <c r="K24" s="246"/>
      <c r="L24" s="199"/>
      <c r="M24" s="199"/>
      <c r="N24" s="199"/>
      <c r="O24" s="247"/>
      <c r="P24" s="228"/>
      <c r="Q24" s="236"/>
      <c r="R24" s="237"/>
      <c r="S24" s="237"/>
      <c r="T24" s="23"/>
      <c r="U24" s="64" t="s">
        <v>168</v>
      </c>
      <c r="V24" s="65"/>
      <c r="W24" s="63"/>
      <c r="X24" s="23"/>
      <c r="Y24" s="64" t="s">
        <v>169</v>
      </c>
      <c r="Z24" s="63"/>
      <c r="AA24" s="34"/>
      <c r="AD24" s="14"/>
      <c r="AE24" s="14"/>
      <c r="AF24" s="14"/>
      <c r="AG24" s="14"/>
      <c r="AH24" s="14"/>
      <c r="AI24" s="14"/>
    </row>
    <row r="25" spans="1:47" ht="16.5" customHeight="1" x14ac:dyDescent="0.15">
      <c r="A25" s="225"/>
      <c r="B25" s="242" t="s">
        <v>75</v>
      </c>
      <c r="C25" s="242"/>
      <c r="D25" s="242"/>
      <c r="E25" s="242"/>
      <c r="F25" s="249"/>
      <c r="G25" s="217"/>
      <c r="H25" s="217"/>
      <c r="I25" s="217"/>
      <c r="J25" s="52" t="s">
        <v>45</v>
      </c>
      <c r="K25" s="249"/>
      <c r="L25" s="217"/>
      <c r="M25" s="217"/>
      <c r="N25" s="217"/>
      <c r="O25" s="52" t="s">
        <v>45</v>
      </c>
      <c r="P25" s="228"/>
      <c r="Q25" s="238"/>
      <c r="R25" s="239"/>
      <c r="S25" s="239"/>
      <c r="T25" s="23"/>
      <c r="U25" s="66" t="s">
        <v>170</v>
      </c>
      <c r="V25" s="67"/>
      <c r="W25" s="67"/>
      <c r="X25" s="24"/>
      <c r="Y25" s="66" t="s">
        <v>165</v>
      </c>
      <c r="Z25" s="63"/>
      <c r="AA25" s="68"/>
      <c r="AD25" s="14"/>
      <c r="AE25" s="14"/>
      <c r="AF25" s="14"/>
      <c r="AG25" s="14"/>
      <c r="AH25" s="14"/>
      <c r="AI25" s="14"/>
    </row>
    <row r="26" spans="1:47" ht="16.5" customHeight="1" x14ac:dyDescent="0.15">
      <c r="A26" s="225"/>
      <c r="B26" s="242"/>
      <c r="C26" s="242"/>
      <c r="D26" s="242"/>
      <c r="E26" s="242"/>
      <c r="F26" s="201"/>
      <c r="G26" s="177"/>
      <c r="H26" s="177"/>
      <c r="I26" s="177"/>
      <c r="J26" s="40" t="s">
        <v>47</v>
      </c>
      <c r="K26" s="201"/>
      <c r="L26" s="177"/>
      <c r="M26" s="177"/>
      <c r="N26" s="177"/>
      <c r="O26" s="40" t="s">
        <v>47</v>
      </c>
      <c r="P26" s="228"/>
      <c r="Q26" s="230" t="s">
        <v>46</v>
      </c>
      <c r="R26" s="231"/>
      <c r="S26" s="231"/>
      <c r="T26" s="23"/>
      <c r="U26" s="69" t="s">
        <v>171</v>
      </c>
      <c r="V26" s="70"/>
      <c r="W26" s="70"/>
      <c r="X26" s="70"/>
      <c r="Y26" s="70"/>
      <c r="Z26" s="70"/>
      <c r="AA26" s="58"/>
      <c r="AD26" s="10"/>
      <c r="AE26" s="10"/>
      <c r="AF26" s="10"/>
      <c r="AG26" s="10"/>
      <c r="AH26" s="10"/>
      <c r="AI26" s="10"/>
    </row>
    <row r="27" spans="1:47" ht="16.5" customHeight="1" x14ac:dyDescent="0.15">
      <c r="A27" s="225"/>
      <c r="B27" s="242" t="s">
        <v>74</v>
      </c>
      <c r="C27" s="242"/>
      <c r="D27" s="242"/>
      <c r="E27" s="242"/>
      <c r="F27" s="243"/>
      <c r="G27" s="244"/>
      <c r="H27" s="244"/>
      <c r="I27" s="244"/>
      <c r="J27" s="245"/>
      <c r="K27" s="243"/>
      <c r="L27" s="244"/>
      <c r="M27" s="244"/>
      <c r="N27" s="244"/>
      <c r="O27" s="245"/>
      <c r="P27" s="228"/>
      <c r="Q27" s="240"/>
      <c r="R27" s="241"/>
      <c r="S27" s="241"/>
      <c r="T27" s="23"/>
      <c r="U27" s="64" t="s">
        <v>209</v>
      </c>
      <c r="V27" s="65"/>
      <c r="W27" s="65"/>
      <c r="X27" s="65"/>
      <c r="Y27" s="65"/>
      <c r="Z27" s="65"/>
      <c r="AA27" s="71"/>
      <c r="AD27" s="10"/>
      <c r="AE27" s="10"/>
      <c r="AF27" s="10"/>
      <c r="AG27" s="10"/>
      <c r="AH27" s="10"/>
      <c r="AI27" s="10"/>
    </row>
    <row r="28" spans="1:47" ht="16.5" customHeight="1" x14ac:dyDescent="0.15">
      <c r="A28" s="225"/>
      <c r="B28" s="242"/>
      <c r="C28" s="242"/>
      <c r="D28" s="242"/>
      <c r="E28" s="242"/>
      <c r="F28" s="246"/>
      <c r="G28" s="199"/>
      <c r="H28" s="199"/>
      <c r="I28" s="199"/>
      <c r="J28" s="247"/>
      <c r="K28" s="246"/>
      <c r="L28" s="199"/>
      <c r="M28" s="199"/>
      <c r="N28" s="199"/>
      <c r="O28" s="247"/>
      <c r="P28" s="228"/>
      <c r="Q28" s="240"/>
      <c r="R28" s="241"/>
      <c r="S28" s="241"/>
      <c r="T28" s="23"/>
      <c r="U28" s="72" t="s">
        <v>172</v>
      </c>
      <c r="V28" s="73"/>
      <c r="W28" s="74"/>
      <c r="X28" s="23"/>
      <c r="Y28" s="64" t="s">
        <v>173</v>
      </c>
      <c r="Z28" s="65"/>
      <c r="AA28" s="71"/>
      <c r="AD28" s="10"/>
      <c r="AE28" s="10"/>
      <c r="AF28" s="10"/>
      <c r="AG28" s="10"/>
      <c r="AH28" s="10"/>
      <c r="AI28" s="10"/>
    </row>
    <row r="29" spans="1:47" ht="16.5" customHeight="1" x14ac:dyDescent="0.15">
      <c r="A29" s="226"/>
      <c r="B29" s="242"/>
      <c r="C29" s="242"/>
      <c r="D29" s="242"/>
      <c r="E29" s="242"/>
      <c r="F29" s="254"/>
      <c r="G29" s="200"/>
      <c r="H29" s="200"/>
      <c r="I29" s="200"/>
      <c r="J29" s="255"/>
      <c r="K29" s="254"/>
      <c r="L29" s="200"/>
      <c r="M29" s="200"/>
      <c r="N29" s="200"/>
      <c r="O29" s="255"/>
      <c r="P29" s="229"/>
      <c r="Q29" s="232"/>
      <c r="R29" s="233"/>
      <c r="S29" s="233"/>
      <c r="T29" s="23"/>
      <c r="U29" s="66" t="s">
        <v>174</v>
      </c>
      <c r="V29" s="67"/>
      <c r="W29" s="67"/>
      <c r="X29" s="67"/>
      <c r="Y29" s="67"/>
      <c r="Z29" s="67"/>
      <c r="AA29" s="61"/>
      <c r="AD29" s="10"/>
      <c r="AE29" s="10"/>
      <c r="AF29" s="10"/>
      <c r="AG29" s="10"/>
      <c r="AH29" s="10"/>
      <c r="AI29" s="10"/>
    </row>
    <row r="30" spans="1:47" ht="16.5" customHeight="1" x14ac:dyDescent="0.15">
      <c r="A30" s="205" t="s">
        <v>70</v>
      </c>
      <c r="B30" s="206"/>
      <c r="C30" s="206"/>
      <c r="D30" s="206"/>
      <c r="E30" s="206"/>
      <c r="F30" s="206"/>
      <c r="G30" s="206"/>
      <c r="H30" s="206"/>
      <c r="I30" s="206"/>
      <c r="J30" s="207"/>
      <c r="K30" s="23"/>
      <c r="L30" s="79" t="s">
        <v>175</v>
      </c>
      <c r="M30" s="56"/>
      <c r="N30" s="80" t="s">
        <v>177</v>
      </c>
      <c r="O30" s="195"/>
      <c r="P30" s="195"/>
      <c r="Q30" s="195"/>
      <c r="R30" s="195"/>
      <c r="S30" s="195"/>
      <c r="T30" s="78"/>
      <c r="U30" s="23"/>
      <c r="V30" s="75" t="s">
        <v>176</v>
      </c>
      <c r="W30" s="33"/>
      <c r="X30" s="65"/>
      <c r="Y30" s="65"/>
      <c r="Z30" s="65"/>
      <c r="AA30" s="34"/>
      <c r="AD30" s="10"/>
      <c r="AE30" s="10"/>
      <c r="AF30" s="10"/>
      <c r="AG30" s="10"/>
      <c r="AH30" s="10"/>
      <c r="AI30" s="10"/>
    </row>
    <row r="31" spans="1:47" ht="16.5" customHeight="1" x14ac:dyDescent="0.15">
      <c r="A31" s="208"/>
      <c r="B31" s="209"/>
      <c r="C31" s="209"/>
      <c r="D31" s="209"/>
      <c r="E31" s="209"/>
      <c r="F31" s="209"/>
      <c r="G31" s="209"/>
      <c r="H31" s="209"/>
      <c r="I31" s="209"/>
      <c r="J31" s="210"/>
      <c r="K31" s="81"/>
      <c r="L31" s="76"/>
      <c r="M31" s="76"/>
      <c r="N31" s="76"/>
      <c r="O31" s="196"/>
      <c r="P31" s="196"/>
      <c r="Q31" s="196"/>
      <c r="R31" s="196"/>
      <c r="S31" s="196"/>
      <c r="T31" s="76"/>
      <c r="U31" s="76"/>
      <c r="V31" s="76"/>
      <c r="W31" s="76"/>
      <c r="X31" s="76"/>
      <c r="Y31" s="76"/>
      <c r="Z31" s="76"/>
      <c r="AA31" s="77"/>
      <c r="AD31" s="204"/>
      <c r="AE31" s="204"/>
      <c r="AF31" s="204"/>
      <c r="AG31" s="204"/>
      <c r="AH31" s="204"/>
      <c r="AI31" s="204"/>
      <c r="AJ31" s="204"/>
      <c r="AK31" s="204"/>
      <c r="AL31" s="204"/>
      <c r="AM31" s="204"/>
      <c r="AN31" s="204"/>
      <c r="AO31" s="204"/>
      <c r="AP31" s="204"/>
      <c r="AQ31" s="204"/>
      <c r="AR31" s="204"/>
      <c r="AS31" s="204"/>
    </row>
    <row r="32" spans="1:47" ht="16.5" customHeight="1" x14ac:dyDescent="0.15">
      <c r="A32" s="211" t="s">
        <v>48</v>
      </c>
      <c r="B32" s="212"/>
      <c r="C32" s="212"/>
      <c r="D32" s="213"/>
      <c r="E32" s="136" t="s">
        <v>49</v>
      </c>
      <c r="F32" s="137"/>
      <c r="G32" s="137"/>
      <c r="H32" s="138"/>
      <c r="I32" s="23"/>
      <c r="J32" s="38" t="s">
        <v>161</v>
      </c>
      <c r="K32" s="37"/>
      <c r="L32" s="217"/>
      <c r="M32" s="217"/>
      <c r="N32" s="25" t="s">
        <v>213</v>
      </c>
      <c r="O32" s="217"/>
      <c r="P32" s="217"/>
      <c r="Q32" s="217"/>
      <c r="R32" s="86"/>
      <c r="S32" s="82"/>
      <c r="T32" s="23"/>
      <c r="U32" s="82" t="s">
        <v>176</v>
      </c>
      <c r="V32" s="82"/>
      <c r="W32" s="82"/>
      <c r="X32" s="82"/>
      <c r="Y32" s="82"/>
      <c r="Z32" s="82"/>
      <c r="AA32" s="83"/>
      <c r="AD32" s="17"/>
      <c r="AE32" s="17"/>
      <c r="AF32" s="17"/>
      <c r="AG32" s="17"/>
      <c r="AH32" s="17"/>
      <c r="AI32" s="17"/>
      <c r="AJ32" s="17"/>
      <c r="AK32" s="17"/>
      <c r="AL32" s="17"/>
      <c r="AM32" s="17"/>
      <c r="AN32" s="17"/>
      <c r="AO32" s="17"/>
      <c r="AP32" s="17"/>
      <c r="AQ32" s="17"/>
      <c r="AR32" s="17"/>
      <c r="AS32" s="17"/>
    </row>
    <row r="33" spans="1:47" ht="16.5" customHeight="1" x14ac:dyDescent="0.15">
      <c r="A33" s="214"/>
      <c r="B33" s="215"/>
      <c r="C33" s="215"/>
      <c r="D33" s="216"/>
      <c r="E33" s="174"/>
      <c r="F33" s="175"/>
      <c r="G33" s="175"/>
      <c r="H33" s="176"/>
      <c r="I33" s="28" t="s">
        <v>210</v>
      </c>
      <c r="J33" s="29"/>
      <c r="K33" s="248"/>
      <c r="L33" s="248"/>
      <c r="M33" s="248"/>
      <c r="N33" s="248"/>
      <c r="O33" s="248"/>
      <c r="P33" s="248"/>
      <c r="Q33" s="248"/>
      <c r="R33" s="248"/>
      <c r="S33" s="248"/>
      <c r="T33" s="248"/>
      <c r="U33" s="248"/>
      <c r="V33" s="248"/>
      <c r="W33" s="248"/>
      <c r="X33" s="248"/>
      <c r="Y33" s="248"/>
      <c r="Z33" s="248"/>
      <c r="AA33" s="30" t="s">
        <v>211</v>
      </c>
      <c r="AB33" s="31"/>
      <c r="AC33" s="31"/>
      <c r="AD33" s="31"/>
      <c r="AE33" s="33"/>
      <c r="AF33" s="27"/>
      <c r="AG33" s="21"/>
      <c r="AH33" s="21"/>
      <c r="AI33" s="21"/>
      <c r="AJ33" s="21"/>
      <c r="AK33" s="21"/>
      <c r="AL33" s="21"/>
      <c r="AM33" s="21"/>
      <c r="AN33" s="21"/>
      <c r="AO33" s="21"/>
      <c r="AP33" s="21"/>
      <c r="AQ33" s="21"/>
      <c r="AR33" s="21"/>
      <c r="AS33" s="21"/>
    </row>
    <row r="34" spans="1:47" ht="16.5" customHeight="1" x14ac:dyDescent="0.15">
      <c r="A34" s="214"/>
      <c r="B34" s="215"/>
      <c r="C34" s="215"/>
      <c r="D34" s="216"/>
      <c r="E34" s="136" t="s">
        <v>50</v>
      </c>
      <c r="F34" s="137"/>
      <c r="G34" s="137"/>
      <c r="H34" s="138"/>
      <c r="I34" s="23"/>
      <c r="J34" s="27" t="s">
        <v>161</v>
      </c>
      <c r="K34" s="37"/>
      <c r="L34" s="197"/>
      <c r="M34" s="197"/>
      <c r="N34" s="26" t="s">
        <v>213</v>
      </c>
      <c r="O34" s="197"/>
      <c r="P34" s="197"/>
      <c r="Q34" s="197"/>
      <c r="R34" s="84"/>
      <c r="S34" s="84"/>
      <c r="T34" s="23"/>
      <c r="U34" s="84" t="s">
        <v>176</v>
      </c>
      <c r="V34" s="84"/>
      <c r="W34" s="84"/>
      <c r="X34" s="84"/>
      <c r="Y34" s="84"/>
      <c r="Z34" s="84"/>
      <c r="AA34" s="85"/>
      <c r="AD34" s="18"/>
      <c r="AE34" s="17"/>
      <c r="AF34" s="17"/>
      <c r="AG34" s="17"/>
      <c r="AH34" s="17"/>
      <c r="AI34" s="17"/>
      <c r="AJ34" s="17"/>
      <c r="AK34" s="17"/>
      <c r="AL34" s="17"/>
      <c r="AM34" s="17"/>
      <c r="AN34" s="17"/>
      <c r="AO34" s="17"/>
      <c r="AP34" s="17"/>
      <c r="AQ34" s="17"/>
      <c r="AR34" s="17"/>
      <c r="AS34" s="17"/>
      <c r="AT34" s="17"/>
      <c r="AU34" s="17"/>
    </row>
    <row r="35" spans="1:47" ht="16.5" customHeight="1" x14ac:dyDescent="0.15">
      <c r="A35" s="214"/>
      <c r="B35" s="215"/>
      <c r="C35" s="215"/>
      <c r="D35" s="216"/>
      <c r="E35" s="174"/>
      <c r="F35" s="175"/>
      <c r="G35" s="175"/>
      <c r="H35" s="176"/>
      <c r="I35" s="28" t="s">
        <v>210</v>
      </c>
      <c r="J35" s="36"/>
      <c r="K35" s="264"/>
      <c r="L35" s="264"/>
      <c r="M35" s="264"/>
      <c r="N35" s="264"/>
      <c r="O35" s="264"/>
      <c r="P35" s="264"/>
      <c r="Q35" s="264"/>
      <c r="R35" s="264"/>
      <c r="S35" s="264"/>
      <c r="T35" s="264"/>
      <c r="U35" s="264"/>
      <c r="V35" s="264"/>
      <c r="W35" s="264"/>
      <c r="X35" s="264"/>
      <c r="Y35" s="264"/>
      <c r="Z35" s="264"/>
      <c r="AA35" s="35" t="s">
        <v>211</v>
      </c>
      <c r="AD35" s="22"/>
      <c r="AE35" s="21"/>
      <c r="AF35" s="21"/>
      <c r="AG35" s="21"/>
      <c r="AH35" s="21"/>
      <c r="AI35" s="21"/>
      <c r="AJ35" s="21"/>
      <c r="AK35" s="21"/>
      <c r="AL35" s="21"/>
      <c r="AM35" s="21"/>
      <c r="AN35" s="21"/>
      <c r="AO35" s="21"/>
      <c r="AP35" s="21"/>
      <c r="AQ35" s="21"/>
      <c r="AR35" s="21"/>
      <c r="AS35" s="21"/>
      <c r="AT35" s="21"/>
      <c r="AU35" s="21"/>
    </row>
    <row r="36" spans="1:47" ht="5.25" customHeight="1" x14ac:dyDescent="0.15">
      <c r="A36" s="211" t="s">
        <v>71</v>
      </c>
      <c r="B36" s="212"/>
      <c r="C36" s="212"/>
      <c r="D36" s="212"/>
      <c r="E36" s="212"/>
      <c r="F36" s="212"/>
      <c r="G36" s="212"/>
      <c r="H36" s="213"/>
      <c r="I36" s="50"/>
      <c r="J36" s="51"/>
      <c r="K36" s="51"/>
      <c r="L36" s="51"/>
      <c r="M36" s="51"/>
      <c r="N36" s="51"/>
      <c r="O36" s="51"/>
      <c r="P36" s="51"/>
      <c r="Q36" s="51"/>
      <c r="R36" s="51"/>
      <c r="S36" s="51"/>
      <c r="T36" s="51"/>
      <c r="U36" s="51"/>
      <c r="V36" s="51"/>
      <c r="W36" s="51"/>
      <c r="X36" s="51"/>
      <c r="Y36" s="51"/>
      <c r="Z36" s="51"/>
      <c r="AA36" s="52"/>
    </row>
    <row r="37" spans="1:47" ht="16.5" customHeight="1" x14ac:dyDescent="0.15">
      <c r="A37" s="214"/>
      <c r="B37" s="215"/>
      <c r="C37" s="215"/>
      <c r="D37" s="215"/>
      <c r="E37" s="215"/>
      <c r="F37" s="215"/>
      <c r="G37" s="215"/>
      <c r="H37" s="216"/>
      <c r="I37" s="87" t="s">
        <v>204</v>
      </c>
      <c r="J37" s="88"/>
      <c r="K37" s="88"/>
      <c r="L37" s="197"/>
      <c r="M37" s="197"/>
      <c r="N37" s="197"/>
      <c r="O37" s="197"/>
      <c r="P37" s="197"/>
      <c r="Q37" s="197"/>
      <c r="R37" s="197"/>
      <c r="S37" s="197"/>
      <c r="T37" s="197"/>
      <c r="U37" s="197"/>
      <c r="V37" s="197"/>
      <c r="W37" s="197"/>
      <c r="X37" s="197"/>
      <c r="Y37" s="197"/>
      <c r="Z37" s="197"/>
      <c r="AA37" s="198"/>
    </row>
    <row r="38" spans="1:47" ht="16.5" customHeight="1" x14ac:dyDescent="0.15">
      <c r="A38" s="214"/>
      <c r="B38" s="215"/>
      <c r="C38" s="215"/>
      <c r="D38" s="215"/>
      <c r="E38" s="215"/>
      <c r="F38" s="215"/>
      <c r="G38" s="215"/>
      <c r="H38" s="216"/>
      <c r="I38" s="87" t="s">
        <v>212</v>
      </c>
      <c r="J38" s="88"/>
      <c r="K38" s="88"/>
      <c r="L38" s="197"/>
      <c r="M38" s="197"/>
      <c r="N38" s="89" t="s">
        <v>213</v>
      </c>
      <c r="O38" s="197"/>
      <c r="P38" s="197"/>
      <c r="Q38" s="197"/>
      <c r="R38" s="88"/>
      <c r="S38" s="88"/>
      <c r="T38" s="88"/>
      <c r="U38" s="88"/>
      <c r="V38" s="88"/>
      <c r="W38" s="88"/>
      <c r="X38" s="88"/>
      <c r="Y38" s="88"/>
      <c r="Z38" s="88"/>
      <c r="AA38" s="90"/>
    </row>
    <row r="39" spans="1:47" ht="16.5" customHeight="1" x14ac:dyDescent="0.15">
      <c r="A39" s="214"/>
      <c r="B39" s="215"/>
      <c r="C39" s="215"/>
      <c r="D39" s="215"/>
      <c r="E39" s="215"/>
      <c r="F39" s="215"/>
      <c r="G39" s="215"/>
      <c r="H39" s="216"/>
      <c r="I39" s="87" t="s">
        <v>76</v>
      </c>
      <c r="J39" s="88"/>
      <c r="K39" s="88"/>
      <c r="L39" s="88"/>
      <c r="M39" s="88"/>
      <c r="N39" s="88"/>
      <c r="O39" s="199"/>
      <c r="P39" s="199"/>
      <c r="Q39" s="199"/>
      <c r="R39" s="199"/>
      <c r="S39" s="199"/>
      <c r="T39" s="199"/>
      <c r="U39" s="199"/>
      <c r="V39" s="199"/>
      <c r="W39" s="199"/>
      <c r="X39" s="199"/>
      <c r="Y39" s="199"/>
      <c r="Z39" s="199"/>
      <c r="AA39" s="90"/>
    </row>
    <row r="40" spans="1:47" ht="16.5" customHeight="1" x14ac:dyDescent="0.15">
      <c r="A40" s="214"/>
      <c r="B40" s="215"/>
      <c r="C40" s="215"/>
      <c r="D40" s="215"/>
      <c r="E40" s="215"/>
      <c r="F40" s="215"/>
      <c r="G40" s="215"/>
      <c r="H40" s="216"/>
      <c r="I40" s="87"/>
      <c r="J40" s="88"/>
      <c r="K40" s="88"/>
      <c r="L40" s="88"/>
      <c r="M40" s="88"/>
      <c r="N40" s="88"/>
      <c r="O40" s="199"/>
      <c r="P40" s="199"/>
      <c r="Q40" s="199"/>
      <c r="R40" s="199"/>
      <c r="S40" s="199"/>
      <c r="T40" s="199"/>
      <c r="U40" s="199"/>
      <c r="V40" s="199"/>
      <c r="W40" s="199"/>
      <c r="X40" s="199"/>
      <c r="Y40" s="199"/>
      <c r="Z40" s="199"/>
      <c r="AA40" s="90"/>
    </row>
    <row r="41" spans="1:47" ht="7.5" customHeight="1" x14ac:dyDescent="0.15">
      <c r="A41" s="214"/>
      <c r="B41" s="215"/>
      <c r="C41" s="215"/>
      <c r="D41" s="215"/>
      <c r="E41" s="215"/>
      <c r="F41" s="215"/>
      <c r="G41" s="215"/>
      <c r="H41" s="216"/>
      <c r="I41" s="87"/>
      <c r="J41" s="88"/>
      <c r="K41" s="88"/>
      <c r="L41" s="88"/>
      <c r="M41" s="88"/>
      <c r="N41" s="88"/>
      <c r="O41" s="44"/>
      <c r="P41" s="44"/>
      <c r="Q41" s="44"/>
      <c r="R41" s="44"/>
      <c r="S41" s="44"/>
      <c r="T41" s="44"/>
      <c r="U41" s="44"/>
      <c r="V41" s="44"/>
      <c r="W41" s="44"/>
      <c r="X41" s="44"/>
      <c r="Y41" s="44"/>
      <c r="Z41" s="44"/>
      <c r="AA41" s="90"/>
    </row>
    <row r="42" spans="1:47" ht="16.5" customHeight="1" x14ac:dyDescent="0.15">
      <c r="A42" s="214"/>
      <c r="B42" s="215"/>
      <c r="C42" s="215"/>
      <c r="D42" s="215"/>
      <c r="E42" s="215"/>
      <c r="F42" s="215"/>
      <c r="G42" s="215"/>
      <c r="H42" s="216"/>
      <c r="I42" s="87" t="s">
        <v>77</v>
      </c>
      <c r="J42" s="88"/>
      <c r="K42" s="88"/>
      <c r="L42" s="88"/>
      <c r="M42" s="88"/>
      <c r="N42" s="88"/>
      <c r="O42" s="199"/>
      <c r="P42" s="199"/>
      <c r="Q42" s="199"/>
      <c r="R42" s="199"/>
      <c r="S42" s="199"/>
      <c r="T42" s="199"/>
      <c r="U42" s="199"/>
      <c r="V42" s="199"/>
      <c r="W42" s="199"/>
      <c r="X42" s="199"/>
      <c r="Y42" s="199"/>
      <c r="Z42" s="199"/>
      <c r="AA42" s="90"/>
    </row>
    <row r="43" spans="1:47" ht="16.5" customHeight="1" x14ac:dyDescent="0.15">
      <c r="A43" s="214"/>
      <c r="B43" s="215"/>
      <c r="C43" s="215"/>
      <c r="D43" s="215"/>
      <c r="E43" s="215"/>
      <c r="F43" s="215"/>
      <c r="G43" s="215"/>
      <c r="H43" s="216"/>
      <c r="I43" s="87"/>
      <c r="J43" s="88"/>
      <c r="K43" s="88"/>
      <c r="L43" s="88"/>
      <c r="M43" s="88"/>
      <c r="N43" s="88"/>
      <c r="O43" s="199"/>
      <c r="P43" s="199"/>
      <c r="Q43" s="199"/>
      <c r="R43" s="199"/>
      <c r="S43" s="199"/>
      <c r="T43" s="199"/>
      <c r="U43" s="199"/>
      <c r="V43" s="199"/>
      <c r="W43" s="199"/>
      <c r="X43" s="199"/>
      <c r="Y43" s="199"/>
      <c r="Z43" s="199"/>
      <c r="AA43" s="90"/>
    </row>
    <row r="44" spans="1:47" ht="16.5" customHeight="1" x14ac:dyDescent="0.15">
      <c r="A44" s="221"/>
      <c r="B44" s="222"/>
      <c r="C44" s="222"/>
      <c r="D44" s="222"/>
      <c r="E44" s="222"/>
      <c r="F44" s="222"/>
      <c r="G44" s="222"/>
      <c r="H44" s="223"/>
      <c r="I44" s="39"/>
      <c r="J44" s="43"/>
      <c r="K44" s="43"/>
      <c r="L44" s="43"/>
      <c r="M44" s="43"/>
      <c r="N44" s="43"/>
      <c r="O44" s="200"/>
      <c r="P44" s="200"/>
      <c r="Q44" s="200"/>
      <c r="R44" s="200"/>
      <c r="S44" s="200"/>
      <c r="T44" s="200"/>
      <c r="U44" s="200"/>
      <c r="V44" s="200"/>
      <c r="W44" s="200"/>
      <c r="X44" s="200"/>
      <c r="Y44" s="200"/>
      <c r="Z44" s="200"/>
      <c r="AA44" s="40"/>
    </row>
    <row r="45" spans="1:47" ht="10.5" customHeight="1" x14ac:dyDescent="0.15">
      <c r="A45" s="91"/>
      <c r="B45" s="91"/>
      <c r="C45" s="91"/>
      <c r="D45" s="91"/>
      <c r="E45" s="91"/>
      <c r="F45" s="91"/>
      <c r="G45" s="91"/>
      <c r="H45" s="91"/>
      <c r="I45" s="46"/>
      <c r="J45" s="46"/>
      <c r="K45" s="46"/>
      <c r="L45" s="46"/>
      <c r="M45" s="46"/>
      <c r="N45" s="46"/>
      <c r="O45" s="46"/>
      <c r="P45" s="46"/>
      <c r="Q45" s="46"/>
      <c r="R45" s="46"/>
      <c r="S45" s="46"/>
      <c r="T45" s="46"/>
      <c r="U45" s="46"/>
      <c r="V45" s="46"/>
      <c r="W45" s="46"/>
      <c r="X45" s="46"/>
      <c r="Y45" s="46"/>
      <c r="Z45" s="46"/>
      <c r="AA45" s="46"/>
    </row>
    <row r="46" spans="1:47" ht="16.5" customHeight="1" x14ac:dyDescent="0.15">
      <c r="A46" s="136" t="s">
        <v>51</v>
      </c>
      <c r="B46" s="137"/>
      <c r="C46" s="137"/>
      <c r="D46" s="137"/>
      <c r="E46" s="137"/>
      <c r="F46" s="137"/>
      <c r="G46" s="137"/>
      <c r="H46" s="138"/>
      <c r="I46" s="92"/>
      <c r="J46" s="93" t="s">
        <v>178</v>
      </c>
      <c r="K46" s="56"/>
      <c r="L46" s="56"/>
      <c r="M46" s="23"/>
      <c r="N46" s="96" t="s">
        <v>179</v>
      </c>
      <c r="O46" s="56" t="s">
        <v>180</v>
      </c>
      <c r="P46" s="23"/>
      <c r="Q46" s="96" t="s">
        <v>181</v>
      </c>
      <c r="R46" s="56"/>
      <c r="S46" s="56" t="s">
        <v>182</v>
      </c>
      <c r="T46" s="56"/>
      <c r="U46" s="56"/>
      <c r="V46" s="56"/>
      <c r="W46" s="23"/>
      <c r="X46" s="96" t="s">
        <v>179</v>
      </c>
      <c r="Y46" s="96" t="s">
        <v>183</v>
      </c>
      <c r="Z46" s="23"/>
      <c r="AA46" s="15" t="s">
        <v>181</v>
      </c>
      <c r="AD46" s="202"/>
      <c r="AE46" s="202"/>
      <c r="AF46" s="202"/>
      <c r="AG46" s="202"/>
      <c r="AH46" s="202"/>
      <c r="AI46" s="202"/>
      <c r="AJ46" s="202"/>
      <c r="AK46" s="202"/>
      <c r="AL46" s="202"/>
      <c r="AM46" s="202"/>
      <c r="AN46" s="202"/>
      <c r="AO46" s="202"/>
      <c r="AP46" s="202"/>
      <c r="AQ46" s="202"/>
      <c r="AR46" s="202"/>
      <c r="AS46" s="202"/>
      <c r="AT46" s="202"/>
    </row>
    <row r="47" spans="1:47" ht="16.5" customHeight="1" x14ac:dyDescent="0.15">
      <c r="A47" s="174"/>
      <c r="B47" s="175"/>
      <c r="C47" s="175"/>
      <c r="D47" s="175"/>
      <c r="E47" s="175"/>
      <c r="F47" s="175"/>
      <c r="G47" s="175"/>
      <c r="H47" s="176"/>
      <c r="I47" s="94"/>
      <c r="J47" s="33" t="s">
        <v>184</v>
      </c>
      <c r="K47" s="33"/>
      <c r="L47" s="33"/>
      <c r="M47" s="33"/>
      <c r="N47" s="33"/>
      <c r="O47" s="33"/>
      <c r="P47" s="33"/>
      <c r="Q47" s="33"/>
      <c r="R47" s="23"/>
      <c r="S47" s="97" t="s">
        <v>179</v>
      </c>
      <c r="T47" s="32" t="s">
        <v>180</v>
      </c>
      <c r="U47" s="23"/>
      <c r="V47" s="97" t="s">
        <v>181</v>
      </c>
      <c r="W47" s="33"/>
      <c r="X47" s="33"/>
      <c r="Y47" s="33"/>
      <c r="Z47" s="33"/>
      <c r="AA47" s="32"/>
      <c r="AD47" s="202"/>
      <c r="AE47" s="202"/>
      <c r="AF47" s="202"/>
      <c r="AG47" s="202"/>
      <c r="AH47" s="202"/>
      <c r="AI47" s="202"/>
      <c r="AJ47" s="202"/>
      <c r="AK47" s="202"/>
      <c r="AL47" s="202"/>
      <c r="AM47" s="202"/>
      <c r="AN47" s="202"/>
      <c r="AO47" s="202"/>
      <c r="AP47" s="202"/>
      <c r="AQ47" s="202"/>
      <c r="AR47" s="202"/>
      <c r="AS47" s="202"/>
      <c r="AT47" s="203"/>
    </row>
    <row r="48" spans="1:47" ht="16.5" customHeight="1" x14ac:dyDescent="0.15">
      <c r="A48" s="174"/>
      <c r="B48" s="175"/>
      <c r="C48" s="175"/>
      <c r="D48" s="175"/>
      <c r="E48" s="175"/>
      <c r="F48" s="175"/>
      <c r="G48" s="175"/>
      <c r="H48" s="176"/>
      <c r="I48" s="95"/>
      <c r="J48" s="33" t="s">
        <v>78</v>
      </c>
      <c r="K48" s="33"/>
      <c r="L48" s="33"/>
      <c r="M48" s="33"/>
      <c r="N48" s="33"/>
      <c r="O48" s="33"/>
      <c r="P48" s="33" t="s">
        <v>52</v>
      </c>
      <c r="Q48" s="95"/>
      <c r="R48" s="33"/>
      <c r="S48" s="33"/>
      <c r="T48" s="33"/>
      <c r="U48" s="33"/>
      <c r="V48" s="33"/>
      <c r="W48" s="33"/>
      <c r="X48" s="33"/>
      <c r="Y48" s="33"/>
      <c r="Z48" s="33"/>
      <c r="AA48" s="32"/>
    </row>
    <row r="49" spans="1:27" ht="26.25" customHeight="1" x14ac:dyDescent="0.15">
      <c r="A49" s="174"/>
      <c r="B49" s="175"/>
      <c r="C49" s="175"/>
      <c r="D49" s="175"/>
      <c r="E49" s="175"/>
      <c r="F49" s="175"/>
      <c r="G49" s="175"/>
      <c r="H49" s="176"/>
      <c r="I49" s="218" t="s">
        <v>79</v>
      </c>
      <c r="J49" s="219"/>
      <c r="K49" s="219"/>
      <c r="L49" s="219"/>
      <c r="M49" s="219"/>
      <c r="N49" s="219"/>
      <c r="O49" s="219"/>
      <c r="P49" s="219"/>
      <c r="Q49" s="219"/>
      <c r="R49" s="219"/>
      <c r="S49" s="219"/>
      <c r="T49" s="219"/>
      <c r="U49" s="219"/>
      <c r="V49" s="219"/>
      <c r="W49" s="219"/>
      <c r="X49" s="219"/>
      <c r="Y49" s="219"/>
      <c r="Z49" s="219"/>
      <c r="AA49" s="220"/>
    </row>
    <row r="50" spans="1:27" ht="29.25" customHeight="1" x14ac:dyDescent="0.15">
      <c r="A50" s="174"/>
      <c r="B50" s="175"/>
      <c r="C50" s="175"/>
      <c r="D50" s="175"/>
      <c r="E50" s="175"/>
      <c r="F50" s="175"/>
      <c r="G50" s="175"/>
      <c r="H50" s="176"/>
      <c r="I50" s="100"/>
      <c r="J50" s="183"/>
      <c r="K50" s="183"/>
      <c r="L50" s="183"/>
      <c r="M50" s="183"/>
      <c r="N50" s="183"/>
      <c r="O50" s="183"/>
      <c r="P50" s="183"/>
      <c r="Q50" s="183"/>
      <c r="R50" s="183"/>
      <c r="S50" s="183"/>
      <c r="T50" s="183"/>
      <c r="U50" s="183"/>
      <c r="V50" s="183"/>
      <c r="W50" s="183"/>
      <c r="X50" s="183"/>
      <c r="Y50" s="183"/>
      <c r="Z50" s="183"/>
      <c r="AA50" s="98"/>
    </row>
    <row r="51" spans="1:27" ht="16.5" customHeight="1" x14ac:dyDescent="0.15">
      <c r="A51" s="170"/>
      <c r="B51" s="171"/>
      <c r="C51" s="171"/>
      <c r="D51" s="171"/>
      <c r="E51" s="171"/>
      <c r="F51" s="171"/>
      <c r="G51" s="171"/>
      <c r="H51" s="172"/>
      <c r="I51" s="99"/>
      <c r="J51" s="29" t="s">
        <v>198</v>
      </c>
      <c r="K51" s="29"/>
      <c r="L51" s="29"/>
      <c r="M51" s="29" t="s">
        <v>199</v>
      </c>
      <c r="N51" s="184"/>
      <c r="O51" s="184"/>
      <c r="P51" s="29" t="s">
        <v>200</v>
      </c>
      <c r="Q51" s="29"/>
      <c r="R51" s="29"/>
      <c r="S51" s="184"/>
      <c r="T51" s="184"/>
      <c r="U51" s="29" t="s">
        <v>201</v>
      </c>
      <c r="V51" s="29"/>
      <c r="W51" s="29"/>
      <c r="X51" s="29"/>
      <c r="Y51" s="29"/>
      <c r="Z51" s="29"/>
      <c r="AA51" s="30"/>
    </row>
  </sheetData>
  <mergeCells count="117">
    <mergeCell ref="AD12:AS12"/>
    <mergeCell ref="AD13:AS13"/>
    <mergeCell ref="AD18:AU18"/>
    <mergeCell ref="M18:P18"/>
    <mergeCell ref="A14:H17"/>
    <mergeCell ref="I14:J15"/>
    <mergeCell ref="I16:J17"/>
    <mergeCell ref="L38:M38"/>
    <mergeCell ref="O38:Q38"/>
    <mergeCell ref="Y15:Z15"/>
    <mergeCell ref="V15:X16"/>
    <mergeCell ref="Y17:Z17"/>
    <mergeCell ref="S16:T16"/>
    <mergeCell ref="S15:T15"/>
    <mergeCell ref="S14:T14"/>
    <mergeCell ref="S17:T17"/>
    <mergeCell ref="P14:Q14"/>
    <mergeCell ref="P15:Q15"/>
    <mergeCell ref="P16:Q16"/>
    <mergeCell ref="P17:Q17"/>
    <mergeCell ref="K35:Z35"/>
    <mergeCell ref="O32:Q32"/>
    <mergeCell ref="W7:AA7"/>
    <mergeCell ref="W9:AA9"/>
    <mergeCell ref="K10:N10"/>
    <mergeCell ref="O10:R10"/>
    <mergeCell ref="S10:V10"/>
    <mergeCell ref="W10:AA10"/>
    <mergeCell ref="F27:J29"/>
    <mergeCell ref="K27:O29"/>
    <mergeCell ref="L20:N21"/>
    <mergeCell ref="G20:I21"/>
    <mergeCell ref="O20:O21"/>
    <mergeCell ref="J20:J21"/>
    <mergeCell ref="K25:N25"/>
    <mergeCell ref="F25:I25"/>
    <mergeCell ref="O11:R11"/>
    <mergeCell ref="S11:V11"/>
    <mergeCell ref="K5:N5"/>
    <mergeCell ref="O5:R5"/>
    <mergeCell ref="I5:J5"/>
    <mergeCell ref="I6:J6"/>
    <mergeCell ref="K7:N7"/>
    <mergeCell ref="O7:R7"/>
    <mergeCell ref="S7:V7"/>
    <mergeCell ref="K22:O24"/>
    <mergeCell ref="B25:E26"/>
    <mergeCell ref="B27:E29"/>
    <mergeCell ref="K33:Z33"/>
    <mergeCell ref="I4:J4"/>
    <mergeCell ref="I7:J7"/>
    <mergeCell ref="W11:AA11"/>
    <mergeCell ref="K9:N9"/>
    <mergeCell ref="O9:R9"/>
    <mergeCell ref="A13:J13"/>
    <mergeCell ref="K6:N6"/>
    <mergeCell ref="O6:R6"/>
    <mergeCell ref="S6:V6"/>
    <mergeCell ref="S9:V9"/>
    <mergeCell ref="W6:AA6"/>
    <mergeCell ref="D5:H6"/>
    <mergeCell ref="I10:J10"/>
    <mergeCell ref="A12:J12"/>
    <mergeCell ref="K4:N4"/>
    <mergeCell ref="O4:R4"/>
    <mergeCell ref="S4:V4"/>
    <mergeCell ref="W4:AA4"/>
    <mergeCell ref="W8:AA8"/>
    <mergeCell ref="K11:N11"/>
    <mergeCell ref="S8:V8"/>
    <mergeCell ref="D4:H4"/>
    <mergeCell ref="L34:M34"/>
    <mergeCell ref="O34:Q34"/>
    <mergeCell ref="AD46:AT46"/>
    <mergeCell ref="AD47:AT47"/>
    <mergeCell ref="AD31:AS31"/>
    <mergeCell ref="A30:J31"/>
    <mergeCell ref="A32:D35"/>
    <mergeCell ref="E32:H33"/>
    <mergeCell ref="E34:H35"/>
    <mergeCell ref="L32:M32"/>
    <mergeCell ref="F20:F21"/>
    <mergeCell ref="A46:H51"/>
    <mergeCell ref="I49:AA49"/>
    <mergeCell ref="A36:H44"/>
    <mergeCell ref="A20:A29"/>
    <mergeCell ref="B20:E21"/>
    <mergeCell ref="P20:P29"/>
    <mergeCell ref="Q20:S21"/>
    <mergeCell ref="Q22:S25"/>
    <mergeCell ref="Q26:S29"/>
    <mergeCell ref="B22:E24"/>
    <mergeCell ref="F22:J24"/>
    <mergeCell ref="S2:Z2"/>
    <mergeCell ref="K20:K21"/>
    <mergeCell ref="S5:V5"/>
    <mergeCell ref="W5:AA5"/>
    <mergeCell ref="J50:Z50"/>
    <mergeCell ref="N51:O51"/>
    <mergeCell ref="S51:T51"/>
    <mergeCell ref="A4:A11"/>
    <mergeCell ref="B4:C11"/>
    <mergeCell ref="N12:P12"/>
    <mergeCell ref="O30:S31"/>
    <mergeCell ref="L37:AA37"/>
    <mergeCell ref="O39:Z40"/>
    <mergeCell ref="O42:Z44"/>
    <mergeCell ref="F26:I26"/>
    <mergeCell ref="K26:N26"/>
    <mergeCell ref="I8:J8"/>
    <mergeCell ref="I9:J9"/>
    <mergeCell ref="A18:H18"/>
    <mergeCell ref="D7:H8"/>
    <mergeCell ref="D9:H10"/>
    <mergeCell ref="D11:J11"/>
    <mergeCell ref="K8:N8"/>
    <mergeCell ref="O8:R8"/>
  </mergeCells>
  <phoneticPr fontId="1"/>
  <dataValidations count="3">
    <dataValidation type="list" allowBlank="1" showInputMessage="1" showErrorMessage="1" sqref="O38:Q38 O32:Q32">
      <formula1>"日,週,月,年"</formula1>
    </dataValidation>
    <dataValidation type="list" allowBlank="1" showInputMessage="1" showErrorMessage="1" sqref="O34:Q34">
      <formula1>"月,年"</formula1>
    </dataValidation>
    <dataValidation type="list" allowBlank="1" showInputMessage="1" showErrorMessage="1" sqref="K12:K13 S12:S13 I18 L18 Q18 Z18 T20:T29 W20 V21 X21:X24 X28 K30 U30 I32 T32 I34 T34 M46 P46 W46 Z46 R47 U47">
      <formula1>"　,○"</formula1>
    </dataValidation>
  </dataValidations>
  <printOptions horizontalCentered="1"/>
  <pageMargins left="0.31496062992125984" right="0.31496062992125984"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9"/>
  <sheetViews>
    <sheetView view="pageBreakPreview" topLeftCell="A4" zoomScaleNormal="100" zoomScaleSheetLayoutView="100" workbookViewId="0">
      <selection activeCell="F10" sqref="F10"/>
    </sheetView>
  </sheetViews>
  <sheetFormatPr defaultRowHeight="13.5" x14ac:dyDescent="0.15"/>
  <cols>
    <col min="1" max="1" width="4.125" customWidth="1"/>
    <col min="2" max="26" width="3.5" customWidth="1"/>
  </cols>
  <sheetData>
    <row r="1" spans="1:26" x14ac:dyDescent="0.15">
      <c r="A1" s="41" t="s">
        <v>118</v>
      </c>
      <c r="B1" s="42"/>
      <c r="C1" s="42"/>
      <c r="D1" s="42"/>
      <c r="E1" s="42"/>
      <c r="F1" s="42"/>
      <c r="G1" s="42"/>
      <c r="H1" s="42"/>
      <c r="I1" s="42"/>
      <c r="J1" s="42"/>
      <c r="K1" s="42"/>
      <c r="L1" s="42"/>
      <c r="M1" s="42"/>
      <c r="N1" s="42"/>
      <c r="O1" s="42"/>
      <c r="P1" s="42"/>
      <c r="Q1" s="43" t="s">
        <v>43</v>
      </c>
      <c r="R1" s="43"/>
      <c r="S1" s="177"/>
      <c r="T1" s="177"/>
      <c r="U1" s="177"/>
      <c r="V1" s="177"/>
      <c r="W1" s="177"/>
      <c r="X1" s="177"/>
      <c r="Y1" s="177"/>
      <c r="Z1" s="177"/>
    </row>
    <row r="2" spans="1:26" ht="7.5" customHeight="1" x14ac:dyDescent="0.15">
      <c r="A2" s="41"/>
      <c r="B2" s="41"/>
      <c r="C2" s="41"/>
      <c r="D2" s="41"/>
      <c r="E2" s="41"/>
      <c r="F2" s="42"/>
      <c r="G2" s="42"/>
      <c r="H2" s="42"/>
      <c r="I2" s="42"/>
      <c r="J2" s="42"/>
      <c r="K2" s="42"/>
      <c r="L2" s="42"/>
      <c r="M2" s="42"/>
      <c r="N2" s="42"/>
      <c r="O2" s="42"/>
      <c r="P2" s="42"/>
      <c r="Q2" s="42"/>
      <c r="R2" s="42"/>
      <c r="S2" s="42"/>
      <c r="T2" s="42"/>
      <c r="U2" s="42"/>
      <c r="V2" s="42"/>
      <c r="W2" s="42"/>
      <c r="X2" s="42"/>
      <c r="Y2" s="63"/>
      <c r="Z2" s="63"/>
    </row>
    <row r="3" spans="1:26" ht="16.5" customHeight="1" x14ac:dyDescent="0.15">
      <c r="A3" s="139" t="s">
        <v>80</v>
      </c>
      <c r="B3" s="142" t="s">
        <v>14</v>
      </c>
      <c r="C3" s="143"/>
      <c r="D3" s="144"/>
      <c r="E3" s="249"/>
      <c r="F3" s="217"/>
      <c r="G3" s="217"/>
      <c r="H3" s="250"/>
      <c r="I3" s="249"/>
      <c r="J3" s="217"/>
      <c r="K3" s="217"/>
      <c r="L3" s="250"/>
      <c r="M3" s="249"/>
      <c r="N3" s="217"/>
      <c r="O3" s="217"/>
      <c r="P3" s="250"/>
      <c r="Q3" s="249"/>
      <c r="R3" s="217"/>
      <c r="S3" s="217"/>
      <c r="T3" s="250"/>
      <c r="U3" s="249"/>
      <c r="V3" s="217"/>
      <c r="W3" s="250"/>
      <c r="X3" s="142" t="s">
        <v>38</v>
      </c>
      <c r="Y3" s="143"/>
      <c r="Z3" s="144"/>
    </row>
    <row r="4" spans="1:26" ht="16.5" customHeight="1" x14ac:dyDescent="0.15">
      <c r="A4" s="140"/>
      <c r="B4" s="145"/>
      <c r="C4" s="135"/>
      <c r="D4" s="146"/>
      <c r="E4" s="201"/>
      <c r="F4" s="177"/>
      <c r="G4" s="177"/>
      <c r="H4" s="299"/>
      <c r="I4" s="201"/>
      <c r="J4" s="177"/>
      <c r="K4" s="177"/>
      <c r="L4" s="299"/>
      <c r="M4" s="201"/>
      <c r="N4" s="177"/>
      <c r="O4" s="177"/>
      <c r="P4" s="299"/>
      <c r="Q4" s="201"/>
      <c r="R4" s="177"/>
      <c r="S4" s="177"/>
      <c r="T4" s="299"/>
      <c r="U4" s="201"/>
      <c r="V4" s="177"/>
      <c r="W4" s="299"/>
      <c r="X4" s="145"/>
      <c r="Y4" s="135"/>
      <c r="Z4" s="146"/>
    </row>
    <row r="5" spans="1:26" ht="16.5" customHeight="1" x14ac:dyDescent="0.15">
      <c r="A5" s="140"/>
      <c r="B5" s="142" t="s">
        <v>81</v>
      </c>
      <c r="C5" s="143"/>
      <c r="D5" s="144"/>
      <c r="E5" s="249"/>
      <c r="F5" s="217"/>
      <c r="G5" s="217"/>
      <c r="H5" s="250"/>
      <c r="I5" s="249"/>
      <c r="J5" s="217"/>
      <c r="K5" s="217"/>
      <c r="L5" s="250"/>
      <c r="M5" s="249"/>
      <c r="N5" s="217"/>
      <c r="O5" s="217"/>
      <c r="P5" s="250"/>
      <c r="Q5" s="249"/>
      <c r="R5" s="217"/>
      <c r="S5" s="217"/>
      <c r="T5" s="250"/>
      <c r="U5" s="249"/>
      <c r="V5" s="217"/>
      <c r="W5" s="250"/>
      <c r="X5" s="249"/>
      <c r="Y5" s="217"/>
      <c r="Z5" s="250"/>
    </row>
    <row r="6" spans="1:26" ht="16.5" customHeight="1" x14ac:dyDescent="0.15">
      <c r="A6" s="141"/>
      <c r="B6" s="145"/>
      <c r="C6" s="135"/>
      <c r="D6" s="146"/>
      <c r="E6" s="201"/>
      <c r="F6" s="177"/>
      <c r="G6" s="177"/>
      <c r="H6" s="299"/>
      <c r="I6" s="201"/>
      <c r="J6" s="177"/>
      <c r="K6" s="177"/>
      <c r="L6" s="299"/>
      <c r="M6" s="201"/>
      <c r="N6" s="177"/>
      <c r="O6" s="177"/>
      <c r="P6" s="299"/>
      <c r="Q6" s="201"/>
      <c r="R6" s="177"/>
      <c r="S6" s="177"/>
      <c r="T6" s="299"/>
      <c r="U6" s="201"/>
      <c r="V6" s="177"/>
      <c r="W6" s="299"/>
      <c r="X6" s="201"/>
      <c r="Y6" s="177"/>
      <c r="Z6" s="299"/>
    </row>
    <row r="7" spans="1:26" s="5" customFormat="1" ht="16.5" customHeight="1" x14ac:dyDescent="0.15">
      <c r="A7" s="288" t="s">
        <v>119</v>
      </c>
      <c r="B7" s="289"/>
      <c r="C7" s="289"/>
      <c r="D7" s="290"/>
      <c r="E7" s="23"/>
      <c r="F7" s="79" t="s">
        <v>120</v>
      </c>
      <c r="G7" s="56"/>
      <c r="H7" s="56"/>
      <c r="I7" s="56"/>
      <c r="J7" s="56"/>
      <c r="K7" s="101"/>
      <c r="L7" s="7" t="s">
        <v>124</v>
      </c>
      <c r="M7" s="180"/>
      <c r="N7" s="181"/>
      <c r="O7" s="181"/>
      <c r="P7" s="182"/>
      <c r="Q7" s="211" t="s">
        <v>127</v>
      </c>
      <c r="R7" s="137"/>
      <c r="S7" s="137"/>
      <c r="T7" s="137"/>
      <c r="U7" s="137"/>
      <c r="V7" s="137"/>
      <c r="W7" s="138"/>
      <c r="X7" s="281"/>
      <c r="Y7" s="282"/>
      <c r="Z7" s="283"/>
    </row>
    <row r="8" spans="1:26" s="5" customFormat="1" ht="16.5" customHeight="1" x14ac:dyDescent="0.15">
      <c r="A8" s="291"/>
      <c r="B8" s="292"/>
      <c r="C8" s="292"/>
      <c r="D8" s="293"/>
      <c r="E8" s="23"/>
      <c r="F8" s="87" t="s">
        <v>121</v>
      </c>
      <c r="G8" s="88"/>
      <c r="H8" s="88"/>
      <c r="I8" s="88"/>
      <c r="J8" s="88"/>
      <c r="K8" s="90"/>
      <c r="L8" s="297" t="s">
        <v>125</v>
      </c>
      <c r="M8" s="249"/>
      <c r="N8" s="217"/>
      <c r="O8" s="217"/>
      <c r="P8" s="250"/>
      <c r="Q8" s="174"/>
      <c r="R8" s="175"/>
      <c r="S8" s="175"/>
      <c r="T8" s="175"/>
      <c r="U8" s="175"/>
      <c r="V8" s="175"/>
      <c r="W8" s="176"/>
      <c r="X8" s="284"/>
      <c r="Y8" s="285"/>
      <c r="Z8" s="286"/>
    </row>
    <row r="9" spans="1:26" s="5" customFormat="1" ht="16.5" customHeight="1" x14ac:dyDescent="0.15">
      <c r="A9" s="291"/>
      <c r="B9" s="292"/>
      <c r="C9" s="292"/>
      <c r="D9" s="293"/>
      <c r="E9" s="23"/>
      <c r="F9" s="87" t="s">
        <v>122</v>
      </c>
      <c r="G9" s="88"/>
      <c r="H9" s="88"/>
      <c r="I9" s="88"/>
      <c r="J9" s="88"/>
      <c r="K9" s="90"/>
      <c r="L9" s="298"/>
      <c r="M9" s="201"/>
      <c r="N9" s="177"/>
      <c r="O9" s="177"/>
      <c r="P9" s="299"/>
      <c r="Q9" s="174"/>
      <c r="R9" s="175"/>
      <c r="S9" s="175"/>
      <c r="T9" s="175"/>
      <c r="U9" s="175"/>
      <c r="V9" s="175"/>
      <c r="W9" s="176"/>
      <c r="X9" s="284"/>
      <c r="Y9" s="285"/>
      <c r="Z9" s="286"/>
    </row>
    <row r="10" spans="1:26" s="5" customFormat="1" ht="16.5" customHeight="1" x14ac:dyDescent="0.15">
      <c r="A10" s="294"/>
      <c r="B10" s="295"/>
      <c r="C10" s="295"/>
      <c r="D10" s="296"/>
      <c r="E10" s="23"/>
      <c r="F10" s="39" t="s">
        <v>123</v>
      </c>
      <c r="G10" s="43"/>
      <c r="H10" s="43"/>
      <c r="I10" s="43"/>
      <c r="J10" s="43"/>
      <c r="K10" s="40"/>
      <c r="L10" s="6" t="s">
        <v>126</v>
      </c>
      <c r="M10" s="180"/>
      <c r="N10" s="181"/>
      <c r="O10" s="181"/>
      <c r="P10" s="182"/>
      <c r="Q10" s="170"/>
      <c r="R10" s="171"/>
      <c r="S10" s="171"/>
      <c r="T10" s="171"/>
      <c r="U10" s="171"/>
      <c r="V10" s="171"/>
      <c r="W10" s="172"/>
      <c r="X10" s="102"/>
      <c r="Y10" s="102"/>
      <c r="Z10" s="103" t="s">
        <v>128</v>
      </c>
    </row>
    <row r="11" spans="1:26" ht="17.100000000000001" customHeight="1" x14ac:dyDescent="0.15">
      <c r="A11" s="139" t="s">
        <v>215</v>
      </c>
      <c r="B11" s="132" t="s">
        <v>82</v>
      </c>
      <c r="C11" s="133"/>
      <c r="D11" s="133"/>
      <c r="E11" s="133"/>
      <c r="F11" s="133"/>
      <c r="G11" s="133"/>
      <c r="H11" s="133"/>
      <c r="I11" s="133"/>
      <c r="J11" s="133"/>
      <c r="K11" s="133"/>
      <c r="L11" s="133"/>
      <c r="M11" s="133"/>
      <c r="N11" s="133"/>
      <c r="O11" s="134"/>
      <c r="P11" s="132" t="s">
        <v>83</v>
      </c>
      <c r="Q11" s="133"/>
      <c r="R11" s="133"/>
      <c r="S11" s="133"/>
      <c r="T11" s="133"/>
      <c r="U11" s="133"/>
      <c r="V11" s="133"/>
      <c r="W11" s="133"/>
      <c r="X11" s="133"/>
      <c r="Y11" s="133"/>
      <c r="Z11" s="134"/>
    </row>
    <row r="12" spans="1:26" ht="17.100000000000001" customHeight="1" x14ac:dyDescent="0.15">
      <c r="A12" s="140"/>
      <c r="B12" s="132" t="s">
        <v>84</v>
      </c>
      <c r="C12" s="133"/>
      <c r="D12" s="133"/>
      <c r="E12" s="133"/>
      <c r="F12" s="133"/>
      <c r="G12" s="134"/>
      <c r="H12" s="132" t="s">
        <v>85</v>
      </c>
      <c r="I12" s="133"/>
      <c r="J12" s="133"/>
      <c r="K12" s="134"/>
      <c r="L12" s="132" t="s">
        <v>86</v>
      </c>
      <c r="M12" s="133"/>
      <c r="N12" s="133"/>
      <c r="O12" s="133"/>
      <c r="P12" s="132" t="s">
        <v>87</v>
      </c>
      <c r="Q12" s="133"/>
      <c r="R12" s="133"/>
      <c r="S12" s="133"/>
      <c r="T12" s="134"/>
      <c r="U12" s="132" t="s">
        <v>85</v>
      </c>
      <c r="V12" s="133"/>
      <c r="W12" s="134"/>
      <c r="X12" s="132" t="s">
        <v>86</v>
      </c>
      <c r="Y12" s="133"/>
      <c r="Z12" s="134"/>
    </row>
    <row r="13" spans="1:26" ht="16.5" customHeight="1" x14ac:dyDescent="0.15">
      <c r="A13" s="140"/>
      <c r="B13" s="211" t="s">
        <v>88</v>
      </c>
      <c r="C13" s="213"/>
      <c r="D13" s="287" t="s">
        <v>89</v>
      </c>
      <c r="E13" s="270"/>
      <c r="F13" s="270"/>
      <c r="G13" s="271"/>
      <c r="H13" s="278"/>
      <c r="I13" s="279"/>
      <c r="J13" s="279"/>
      <c r="K13" s="280"/>
      <c r="L13" s="180"/>
      <c r="M13" s="181"/>
      <c r="N13" s="181"/>
      <c r="O13" s="182"/>
      <c r="P13" s="251" t="s">
        <v>90</v>
      </c>
      <c r="Q13" s="252"/>
      <c r="R13" s="252"/>
      <c r="S13" s="252"/>
      <c r="T13" s="253"/>
      <c r="U13" s="180"/>
      <c r="V13" s="181"/>
      <c r="W13" s="182"/>
      <c r="X13" s="180"/>
      <c r="Y13" s="181"/>
      <c r="Z13" s="182"/>
    </row>
    <row r="14" spans="1:26" ht="16.5" customHeight="1" x14ac:dyDescent="0.15">
      <c r="A14" s="140"/>
      <c r="B14" s="214"/>
      <c r="C14" s="216"/>
      <c r="D14" s="256" t="s">
        <v>91</v>
      </c>
      <c r="E14" s="257"/>
      <c r="F14" s="257"/>
      <c r="G14" s="173"/>
      <c r="H14" s="278"/>
      <c r="I14" s="279"/>
      <c r="J14" s="279"/>
      <c r="K14" s="280"/>
      <c r="L14" s="180"/>
      <c r="M14" s="181"/>
      <c r="N14" s="181"/>
      <c r="O14" s="182"/>
      <c r="P14" s="251" t="s">
        <v>92</v>
      </c>
      <c r="Q14" s="252"/>
      <c r="R14" s="252"/>
      <c r="S14" s="252"/>
      <c r="T14" s="253"/>
      <c r="U14" s="180"/>
      <c r="V14" s="181"/>
      <c r="W14" s="182"/>
      <c r="X14" s="180"/>
      <c r="Y14" s="181"/>
      <c r="Z14" s="182"/>
    </row>
    <row r="15" spans="1:26" ht="16.5" customHeight="1" x14ac:dyDescent="0.15">
      <c r="A15" s="140"/>
      <c r="B15" s="221"/>
      <c r="C15" s="223"/>
      <c r="D15" s="300" t="s">
        <v>93</v>
      </c>
      <c r="E15" s="301"/>
      <c r="F15" s="301"/>
      <c r="G15" s="302"/>
      <c r="H15" s="278"/>
      <c r="I15" s="279"/>
      <c r="J15" s="279"/>
      <c r="K15" s="280"/>
      <c r="L15" s="180"/>
      <c r="M15" s="181"/>
      <c r="N15" s="181"/>
      <c r="O15" s="182"/>
      <c r="P15" s="251" t="s">
        <v>94</v>
      </c>
      <c r="Q15" s="252"/>
      <c r="R15" s="252"/>
      <c r="S15" s="252"/>
      <c r="T15" s="253"/>
      <c r="U15" s="180"/>
      <c r="V15" s="181"/>
      <c r="W15" s="182"/>
      <c r="X15" s="180"/>
      <c r="Y15" s="181"/>
      <c r="Z15" s="182"/>
    </row>
    <row r="16" spans="1:26" ht="16.5" customHeight="1" x14ac:dyDescent="0.15">
      <c r="A16" s="140"/>
      <c r="B16" s="251" t="s">
        <v>95</v>
      </c>
      <c r="C16" s="252"/>
      <c r="D16" s="252"/>
      <c r="E16" s="252"/>
      <c r="F16" s="252"/>
      <c r="G16" s="253"/>
      <c r="H16" s="278"/>
      <c r="I16" s="279"/>
      <c r="J16" s="279"/>
      <c r="K16" s="280"/>
      <c r="L16" s="180"/>
      <c r="M16" s="181"/>
      <c r="N16" s="181"/>
      <c r="O16" s="182"/>
      <c r="P16" s="251" t="s">
        <v>96</v>
      </c>
      <c r="Q16" s="252"/>
      <c r="R16" s="252"/>
      <c r="S16" s="252"/>
      <c r="T16" s="253"/>
      <c r="U16" s="180"/>
      <c r="V16" s="181"/>
      <c r="W16" s="182"/>
      <c r="X16" s="180"/>
      <c r="Y16" s="181"/>
      <c r="Z16" s="182"/>
    </row>
    <row r="17" spans="1:31" ht="16.5" customHeight="1" x14ac:dyDescent="0.15">
      <c r="A17" s="140"/>
      <c r="B17" s="251" t="s">
        <v>97</v>
      </c>
      <c r="C17" s="252"/>
      <c r="D17" s="252"/>
      <c r="E17" s="252"/>
      <c r="F17" s="252"/>
      <c r="G17" s="253"/>
      <c r="H17" s="278"/>
      <c r="I17" s="279"/>
      <c r="J17" s="279"/>
      <c r="K17" s="280"/>
      <c r="L17" s="180"/>
      <c r="M17" s="181"/>
      <c r="N17" s="181"/>
      <c r="O17" s="182"/>
      <c r="P17" s="251" t="s">
        <v>131</v>
      </c>
      <c r="Q17" s="252"/>
      <c r="R17" s="252"/>
      <c r="S17" s="252"/>
      <c r="T17" s="253"/>
      <c r="U17" s="180"/>
      <c r="V17" s="181"/>
      <c r="W17" s="182"/>
      <c r="X17" s="180"/>
      <c r="Y17" s="181"/>
      <c r="Z17" s="182"/>
    </row>
    <row r="18" spans="1:31" ht="16.5" customHeight="1" x14ac:dyDescent="0.15">
      <c r="A18" s="140"/>
      <c r="B18" s="251" t="s">
        <v>98</v>
      </c>
      <c r="C18" s="252"/>
      <c r="D18" s="252"/>
      <c r="E18" s="252"/>
      <c r="F18" s="252"/>
      <c r="G18" s="253"/>
      <c r="H18" s="278"/>
      <c r="I18" s="279"/>
      <c r="J18" s="279"/>
      <c r="K18" s="280"/>
      <c r="L18" s="180"/>
      <c r="M18" s="181"/>
      <c r="N18" s="181"/>
      <c r="O18" s="182"/>
      <c r="P18" s="251" t="s">
        <v>132</v>
      </c>
      <c r="Q18" s="252"/>
      <c r="R18" s="252"/>
      <c r="S18" s="252"/>
      <c r="T18" s="253"/>
      <c r="U18" s="180"/>
      <c r="V18" s="181"/>
      <c r="W18" s="182"/>
      <c r="X18" s="180"/>
      <c r="Y18" s="181"/>
      <c r="Z18" s="182"/>
    </row>
    <row r="19" spans="1:31" ht="16.5" customHeight="1" x14ac:dyDescent="0.15">
      <c r="A19" s="140"/>
      <c r="B19" s="251" t="s">
        <v>99</v>
      </c>
      <c r="C19" s="252"/>
      <c r="D19" s="252"/>
      <c r="E19" s="252"/>
      <c r="F19" s="252"/>
      <c r="G19" s="253"/>
      <c r="H19" s="278"/>
      <c r="I19" s="279"/>
      <c r="J19" s="279"/>
      <c r="K19" s="280"/>
      <c r="L19" s="180"/>
      <c r="M19" s="181"/>
      <c r="N19" s="181"/>
      <c r="O19" s="182"/>
      <c r="P19" s="251" t="s">
        <v>133</v>
      </c>
      <c r="Q19" s="252"/>
      <c r="R19" s="252"/>
      <c r="S19" s="252"/>
      <c r="T19" s="253"/>
      <c r="U19" s="180"/>
      <c r="V19" s="181"/>
      <c r="W19" s="182"/>
      <c r="X19" s="180"/>
      <c r="Y19" s="181"/>
      <c r="Z19" s="182"/>
    </row>
    <row r="20" spans="1:31" ht="16.5" customHeight="1" x14ac:dyDescent="0.15">
      <c r="A20" s="140"/>
      <c r="B20" s="211" t="s">
        <v>100</v>
      </c>
      <c r="C20" s="213"/>
      <c r="D20" s="256" t="s">
        <v>101</v>
      </c>
      <c r="E20" s="257"/>
      <c r="F20" s="257"/>
      <c r="G20" s="173"/>
      <c r="H20" s="278"/>
      <c r="I20" s="279"/>
      <c r="J20" s="279"/>
      <c r="K20" s="280"/>
      <c r="L20" s="180"/>
      <c r="M20" s="181"/>
      <c r="N20" s="181"/>
      <c r="O20" s="182"/>
      <c r="P20" s="251" t="s">
        <v>134</v>
      </c>
      <c r="Q20" s="252"/>
      <c r="R20" s="252"/>
      <c r="S20" s="252"/>
      <c r="T20" s="253"/>
      <c r="U20" s="180"/>
      <c r="V20" s="181"/>
      <c r="W20" s="182"/>
      <c r="X20" s="180"/>
      <c r="Y20" s="181"/>
      <c r="Z20" s="182"/>
    </row>
    <row r="21" spans="1:31" ht="16.5" customHeight="1" x14ac:dyDescent="0.15">
      <c r="A21" s="140"/>
      <c r="B21" s="221"/>
      <c r="C21" s="223"/>
      <c r="D21" s="256" t="s">
        <v>102</v>
      </c>
      <c r="E21" s="257"/>
      <c r="F21" s="257"/>
      <c r="G21" s="173"/>
      <c r="H21" s="278"/>
      <c r="I21" s="279"/>
      <c r="J21" s="279"/>
      <c r="K21" s="280"/>
      <c r="L21" s="180"/>
      <c r="M21" s="181"/>
      <c r="N21" s="181"/>
      <c r="O21" s="182"/>
      <c r="P21" s="251" t="s">
        <v>135</v>
      </c>
      <c r="Q21" s="252"/>
      <c r="R21" s="252"/>
      <c r="S21" s="252"/>
      <c r="T21" s="253"/>
      <c r="U21" s="180"/>
      <c r="V21" s="181"/>
      <c r="W21" s="182"/>
      <c r="X21" s="180"/>
      <c r="Y21" s="181"/>
      <c r="Z21" s="182"/>
    </row>
    <row r="22" spans="1:31" ht="16.5" customHeight="1" x14ac:dyDescent="0.15">
      <c r="A22" s="140"/>
      <c r="B22" s="251" t="s">
        <v>103</v>
      </c>
      <c r="C22" s="252"/>
      <c r="D22" s="252"/>
      <c r="E22" s="252"/>
      <c r="F22" s="252"/>
      <c r="G22" s="253"/>
      <c r="H22" s="278"/>
      <c r="I22" s="279"/>
      <c r="J22" s="279"/>
      <c r="K22" s="280"/>
      <c r="L22" s="180"/>
      <c r="M22" s="181"/>
      <c r="N22" s="181"/>
      <c r="O22" s="182"/>
      <c r="P22" s="251" t="s">
        <v>136</v>
      </c>
      <c r="Q22" s="252"/>
      <c r="R22" s="252"/>
      <c r="S22" s="252"/>
      <c r="T22" s="253"/>
      <c r="U22" s="180"/>
      <c r="V22" s="181"/>
      <c r="W22" s="182"/>
      <c r="X22" s="180"/>
      <c r="Y22" s="181"/>
      <c r="Z22" s="182"/>
    </row>
    <row r="23" spans="1:31" ht="16.5" customHeight="1" x14ac:dyDescent="0.15">
      <c r="A23" s="140"/>
      <c r="B23" s="251" t="s">
        <v>104</v>
      </c>
      <c r="C23" s="252"/>
      <c r="D23" s="252"/>
      <c r="E23" s="252"/>
      <c r="F23" s="252"/>
      <c r="G23" s="253"/>
      <c r="H23" s="278"/>
      <c r="I23" s="279"/>
      <c r="J23" s="279"/>
      <c r="K23" s="280"/>
      <c r="L23" s="180"/>
      <c r="M23" s="181"/>
      <c r="N23" s="181"/>
      <c r="O23" s="182"/>
      <c r="P23" s="252" t="s">
        <v>105</v>
      </c>
      <c r="Q23" s="252"/>
      <c r="R23" s="252"/>
      <c r="S23" s="252"/>
      <c r="T23" s="253"/>
      <c r="U23" s="180"/>
      <c r="V23" s="181"/>
      <c r="W23" s="182"/>
      <c r="X23" s="180"/>
      <c r="Y23" s="181"/>
      <c r="Z23" s="182"/>
    </row>
    <row r="24" spans="1:31" ht="16.5" customHeight="1" x14ac:dyDescent="0.15">
      <c r="A24" s="140"/>
      <c r="B24" s="251" t="s">
        <v>106</v>
      </c>
      <c r="C24" s="252"/>
      <c r="D24" s="252"/>
      <c r="E24" s="252"/>
      <c r="F24" s="252"/>
      <c r="G24" s="253"/>
      <c r="H24" s="278"/>
      <c r="I24" s="279"/>
      <c r="J24" s="279"/>
      <c r="K24" s="280"/>
      <c r="L24" s="180"/>
      <c r="M24" s="181"/>
      <c r="N24" s="181"/>
      <c r="O24" s="182"/>
      <c r="P24" s="252" t="s">
        <v>107</v>
      </c>
      <c r="Q24" s="252"/>
      <c r="R24" s="252"/>
      <c r="S24" s="252"/>
      <c r="T24" s="253"/>
      <c r="U24" s="180"/>
      <c r="V24" s="181"/>
      <c r="W24" s="182"/>
      <c r="X24" s="180"/>
      <c r="Y24" s="181"/>
      <c r="Z24" s="182"/>
    </row>
    <row r="25" spans="1:31" ht="16.5" customHeight="1" x14ac:dyDescent="0.15">
      <c r="A25" s="140"/>
      <c r="B25" s="251" t="s">
        <v>108</v>
      </c>
      <c r="C25" s="252"/>
      <c r="D25" s="252"/>
      <c r="E25" s="252"/>
      <c r="F25" s="252"/>
      <c r="G25" s="253"/>
      <c r="H25" s="278"/>
      <c r="I25" s="279"/>
      <c r="J25" s="279"/>
      <c r="K25" s="280"/>
      <c r="L25" s="180"/>
      <c r="M25" s="181"/>
      <c r="N25" s="181"/>
      <c r="O25" s="182"/>
      <c r="P25" s="272" t="s">
        <v>146</v>
      </c>
      <c r="Q25" s="273"/>
      <c r="R25" s="273"/>
      <c r="S25" s="273"/>
      <c r="T25" s="273"/>
      <c r="U25" s="273"/>
      <c r="V25" s="273"/>
      <c r="W25" s="274"/>
      <c r="X25" s="305"/>
      <c r="Y25" s="306"/>
      <c r="Z25" s="104"/>
    </row>
    <row r="26" spans="1:31" ht="16.5" customHeight="1" x14ac:dyDescent="0.15">
      <c r="A26" s="140"/>
      <c r="B26" s="251" t="s">
        <v>109</v>
      </c>
      <c r="C26" s="252"/>
      <c r="D26" s="252"/>
      <c r="E26" s="252"/>
      <c r="F26" s="252"/>
      <c r="G26" s="253"/>
      <c r="H26" s="278"/>
      <c r="I26" s="279"/>
      <c r="J26" s="279"/>
      <c r="K26" s="280"/>
      <c r="L26" s="180"/>
      <c r="M26" s="181"/>
      <c r="N26" s="181"/>
      <c r="O26" s="182"/>
      <c r="P26" s="275"/>
      <c r="Q26" s="276"/>
      <c r="R26" s="276"/>
      <c r="S26" s="276"/>
      <c r="T26" s="276"/>
      <c r="U26" s="276"/>
      <c r="V26" s="276"/>
      <c r="W26" s="277"/>
      <c r="X26" s="307"/>
      <c r="Y26" s="308"/>
      <c r="Z26" s="105" t="s">
        <v>150</v>
      </c>
    </row>
    <row r="27" spans="1:31" ht="16.5" customHeight="1" x14ac:dyDescent="0.15">
      <c r="A27" s="140"/>
      <c r="B27" s="251" t="s">
        <v>110</v>
      </c>
      <c r="C27" s="252"/>
      <c r="D27" s="252"/>
      <c r="E27" s="252"/>
      <c r="F27" s="252"/>
      <c r="G27" s="253"/>
      <c r="H27" s="278"/>
      <c r="I27" s="279"/>
      <c r="J27" s="279"/>
      <c r="K27" s="280"/>
      <c r="L27" s="180"/>
      <c r="M27" s="181"/>
      <c r="N27" s="181"/>
      <c r="O27" s="182"/>
      <c r="P27" s="272" t="s">
        <v>148</v>
      </c>
      <c r="Q27" s="273"/>
      <c r="R27" s="273"/>
      <c r="S27" s="273"/>
      <c r="T27" s="273"/>
      <c r="U27" s="273"/>
      <c r="V27" s="273"/>
      <c r="W27" s="274"/>
      <c r="X27" s="305"/>
      <c r="Y27" s="306"/>
      <c r="Z27" s="104"/>
    </row>
    <row r="28" spans="1:31" ht="16.5" customHeight="1" x14ac:dyDescent="0.15">
      <c r="A28" s="140"/>
      <c r="B28" s="211" t="s">
        <v>111</v>
      </c>
      <c r="C28" s="213"/>
      <c r="D28" s="256" t="s">
        <v>112</v>
      </c>
      <c r="E28" s="257"/>
      <c r="F28" s="257"/>
      <c r="G28" s="173"/>
      <c r="H28" s="278"/>
      <c r="I28" s="279"/>
      <c r="J28" s="279"/>
      <c r="K28" s="280"/>
      <c r="L28" s="180"/>
      <c r="M28" s="181"/>
      <c r="N28" s="181"/>
      <c r="O28" s="182"/>
      <c r="P28" s="275"/>
      <c r="Q28" s="276"/>
      <c r="R28" s="276"/>
      <c r="S28" s="276"/>
      <c r="T28" s="276"/>
      <c r="U28" s="276"/>
      <c r="V28" s="276"/>
      <c r="W28" s="277"/>
      <c r="X28" s="307"/>
      <c r="Y28" s="308"/>
      <c r="Z28" s="105" t="s">
        <v>150</v>
      </c>
    </row>
    <row r="29" spans="1:31" ht="16.5" customHeight="1" x14ac:dyDescent="0.15">
      <c r="A29" s="140"/>
      <c r="B29" s="221"/>
      <c r="C29" s="223"/>
      <c r="D29" s="256" t="s">
        <v>113</v>
      </c>
      <c r="E29" s="257"/>
      <c r="F29" s="257"/>
      <c r="G29" s="173"/>
      <c r="H29" s="278"/>
      <c r="I29" s="279"/>
      <c r="J29" s="279"/>
      <c r="K29" s="280"/>
      <c r="L29" s="180"/>
      <c r="M29" s="181"/>
      <c r="N29" s="181"/>
      <c r="O29" s="182"/>
      <c r="P29" s="272" t="s">
        <v>147</v>
      </c>
      <c r="Q29" s="273"/>
      <c r="R29" s="273"/>
      <c r="S29" s="273"/>
      <c r="T29" s="273"/>
      <c r="U29" s="273"/>
      <c r="V29" s="273"/>
      <c r="W29" s="274"/>
      <c r="X29" s="305"/>
      <c r="Y29" s="306"/>
      <c r="Z29" s="104"/>
    </row>
    <row r="30" spans="1:31" ht="16.5" customHeight="1" x14ac:dyDescent="0.15">
      <c r="A30" s="140"/>
      <c r="B30" s="251" t="s">
        <v>114</v>
      </c>
      <c r="C30" s="252"/>
      <c r="D30" s="252"/>
      <c r="E30" s="252"/>
      <c r="F30" s="252"/>
      <c r="G30" s="253"/>
      <c r="H30" s="278"/>
      <c r="I30" s="279"/>
      <c r="J30" s="279"/>
      <c r="K30" s="280"/>
      <c r="L30" s="180"/>
      <c r="M30" s="181"/>
      <c r="N30" s="181"/>
      <c r="O30" s="182"/>
      <c r="P30" s="275"/>
      <c r="Q30" s="276"/>
      <c r="R30" s="276"/>
      <c r="S30" s="276"/>
      <c r="T30" s="276"/>
      <c r="U30" s="276"/>
      <c r="V30" s="276"/>
      <c r="W30" s="277"/>
      <c r="X30" s="307"/>
      <c r="Y30" s="308"/>
      <c r="Z30" s="105" t="s">
        <v>150</v>
      </c>
    </row>
    <row r="31" spans="1:31" ht="16.5" customHeight="1" x14ac:dyDescent="0.15">
      <c r="A31" s="140"/>
      <c r="B31" s="211" t="s">
        <v>129</v>
      </c>
      <c r="C31" s="213"/>
      <c r="D31" s="251" t="s">
        <v>115</v>
      </c>
      <c r="E31" s="252"/>
      <c r="F31" s="252"/>
      <c r="G31" s="253"/>
      <c r="H31" s="278"/>
      <c r="I31" s="279"/>
      <c r="J31" s="279"/>
      <c r="K31" s="280"/>
      <c r="L31" s="180"/>
      <c r="M31" s="181"/>
      <c r="N31" s="181"/>
      <c r="O31" s="182"/>
      <c r="P31" s="108" t="s">
        <v>185</v>
      </c>
      <c r="Q31" s="109"/>
      <c r="R31" s="109"/>
      <c r="S31" s="109"/>
      <c r="T31" s="109"/>
      <c r="U31" s="109"/>
      <c r="V31" s="109"/>
      <c r="W31" s="109"/>
      <c r="X31" s="109"/>
      <c r="Y31" s="109"/>
      <c r="Z31" s="106"/>
      <c r="AB31" s="19"/>
      <c r="AC31" s="19"/>
      <c r="AD31" s="19"/>
      <c r="AE31" s="19"/>
    </row>
    <row r="32" spans="1:31" ht="16.5" customHeight="1" x14ac:dyDescent="0.15">
      <c r="A32" s="140"/>
      <c r="B32" s="214"/>
      <c r="C32" s="216"/>
      <c r="D32" s="251" t="s">
        <v>116</v>
      </c>
      <c r="E32" s="252"/>
      <c r="F32" s="252"/>
      <c r="G32" s="253"/>
      <c r="H32" s="278"/>
      <c r="I32" s="279"/>
      <c r="J32" s="279"/>
      <c r="K32" s="280"/>
      <c r="L32" s="180"/>
      <c r="M32" s="181"/>
      <c r="N32" s="181"/>
      <c r="O32" s="182"/>
      <c r="P32" s="23"/>
      <c r="Q32" s="33" t="s">
        <v>186</v>
      </c>
      <c r="R32" s="62"/>
      <c r="S32" s="62"/>
      <c r="T32" s="62"/>
      <c r="U32" s="62"/>
      <c r="V32" s="62"/>
      <c r="W32" s="62"/>
      <c r="X32" s="62"/>
      <c r="Y32" s="62"/>
      <c r="Z32" s="35"/>
      <c r="AB32" s="19"/>
      <c r="AC32" s="19"/>
      <c r="AD32" s="19"/>
      <c r="AE32" s="19"/>
    </row>
    <row r="33" spans="1:36" ht="16.5" customHeight="1" x14ac:dyDescent="0.15">
      <c r="A33" s="140"/>
      <c r="B33" s="214"/>
      <c r="C33" s="216"/>
      <c r="D33" s="251" t="s">
        <v>117</v>
      </c>
      <c r="E33" s="252"/>
      <c r="F33" s="252"/>
      <c r="G33" s="253"/>
      <c r="H33" s="278"/>
      <c r="I33" s="279"/>
      <c r="J33" s="279"/>
      <c r="K33" s="280"/>
      <c r="L33" s="180"/>
      <c r="M33" s="181"/>
      <c r="N33" s="181"/>
      <c r="O33" s="182"/>
      <c r="P33" s="23"/>
      <c r="Q33" s="33" t="s">
        <v>187</v>
      </c>
      <c r="R33" s="62"/>
      <c r="S33" s="80" t="s">
        <v>188</v>
      </c>
      <c r="T33" s="265"/>
      <c r="U33" s="265"/>
      <c r="V33" s="265"/>
      <c r="W33" s="265"/>
      <c r="X33" s="265"/>
      <c r="Y33" s="265"/>
      <c r="Z33" s="107"/>
      <c r="AB33" s="19"/>
      <c r="AC33" s="19"/>
      <c r="AD33" s="19"/>
      <c r="AE33" s="19"/>
    </row>
    <row r="34" spans="1:36" ht="16.5" customHeight="1" x14ac:dyDescent="0.15">
      <c r="A34" s="140"/>
      <c r="B34" s="221"/>
      <c r="C34" s="223"/>
      <c r="D34" s="251" t="s">
        <v>37</v>
      </c>
      <c r="E34" s="252"/>
      <c r="F34" s="252"/>
      <c r="G34" s="253"/>
      <c r="H34" s="278"/>
      <c r="I34" s="279"/>
      <c r="J34" s="279"/>
      <c r="K34" s="280"/>
      <c r="L34" s="180"/>
      <c r="M34" s="181"/>
      <c r="N34" s="181"/>
      <c r="O34" s="182"/>
      <c r="P34" s="110"/>
      <c r="Q34" s="36"/>
      <c r="R34" s="36"/>
      <c r="S34" s="36"/>
      <c r="T34" s="265"/>
      <c r="U34" s="265"/>
      <c r="V34" s="265"/>
      <c r="W34" s="265"/>
      <c r="X34" s="265"/>
      <c r="Y34" s="265"/>
      <c r="Z34" s="107"/>
      <c r="AB34" s="19"/>
      <c r="AC34" s="19"/>
      <c r="AD34" s="19"/>
      <c r="AE34" s="19"/>
    </row>
    <row r="35" spans="1:36" ht="16.5" customHeight="1" x14ac:dyDescent="0.15">
      <c r="A35" s="140"/>
      <c r="B35" s="251" t="s">
        <v>130</v>
      </c>
      <c r="C35" s="252"/>
      <c r="D35" s="252"/>
      <c r="E35" s="252"/>
      <c r="F35" s="252"/>
      <c r="G35" s="253"/>
      <c r="H35" s="278"/>
      <c r="I35" s="279"/>
      <c r="J35" s="279"/>
      <c r="K35" s="280"/>
      <c r="L35" s="180"/>
      <c r="M35" s="181"/>
      <c r="N35" s="181"/>
      <c r="O35" s="182"/>
      <c r="P35" s="111"/>
      <c r="Q35" s="112"/>
      <c r="R35" s="112"/>
      <c r="S35" s="112"/>
      <c r="T35" s="266"/>
      <c r="U35" s="266"/>
      <c r="V35" s="266"/>
      <c r="W35" s="266"/>
      <c r="X35" s="266"/>
      <c r="Y35" s="266"/>
      <c r="Z35" s="113"/>
      <c r="AB35" s="19"/>
      <c r="AC35" s="19"/>
      <c r="AD35" s="19"/>
      <c r="AE35" s="19"/>
    </row>
    <row r="36" spans="1:36" ht="16.5" customHeight="1" x14ac:dyDescent="0.15">
      <c r="A36" s="136" t="s">
        <v>137</v>
      </c>
      <c r="B36" s="137"/>
      <c r="C36" s="137"/>
      <c r="D36" s="137"/>
      <c r="E36" s="137"/>
      <c r="F36" s="137"/>
      <c r="G36" s="138"/>
      <c r="H36" s="50" t="s">
        <v>205</v>
      </c>
      <c r="I36" s="51"/>
      <c r="J36" s="51"/>
      <c r="K36" s="51"/>
      <c r="L36" s="51"/>
      <c r="M36" s="51"/>
      <c r="N36" s="51"/>
      <c r="O36" s="51"/>
      <c r="P36" s="51"/>
      <c r="Q36" s="51"/>
      <c r="R36" s="51"/>
      <c r="S36" s="51"/>
      <c r="T36" s="51"/>
      <c r="U36" s="51"/>
      <c r="V36" s="217"/>
      <c r="W36" s="217"/>
      <c r="X36" s="51" t="s">
        <v>206</v>
      </c>
      <c r="Y36" s="51"/>
      <c r="Z36" s="52"/>
    </row>
    <row r="37" spans="1:36" ht="16.5" customHeight="1" x14ac:dyDescent="0.15">
      <c r="A37" s="174"/>
      <c r="B37" s="175"/>
      <c r="C37" s="175"/>
      <c r="D37" s="175"/>
      <c r="E37" s="175"/>
      <c r="F37" s="175"/>
      <c r="G37" s="176"/>
      <c r="H37" s="174" t="s">
        <v>138</v>
      </c>
      <c r="I37" s="175"/>
      <c r="J37" s="175"/>
      <c r="K37" s="175"/>
      <c r="L37" s="175"/>
      <c r="M37" s="175"/>
      <c r="N37" s="175"/>
      <c r="O37" s="175"/>
      <c r="P37" s="175"/>
      <c r="Q37" s="175"/>
      <c r="R37" s="175"/>
      <c r="S37" s="175"/>
      <c r="T37" s="175"/>
      <c r="U37" s="175"/>
      <c r="V37" s="175"/>
      <c r="W37" s="175"/>
      <c r="X37" s="175"/>
      <c r="Y37" s="175"/>
      <c r="Z37" s="176"/>
    </row>
    <row r="38" spans="1:36" ht="23.25" customHeight="1" x14ac:dyDescent="0.15">
      <c r="A38" s="170"/>
      <c r="B38" s="171"/>
      <c r="C38" s="171"/>
      <c r="D38" s="171"/>
      <c r="E38" s="171"/>
      <c r="F38" s="171"/>
      <c r="G38" s="172"/>
      <c r="H38" s="39"/>
      <c r="I38" s="177"/>
      <c r="J38" s="177"/>
      <c r="K38" s="177"/>
      <c r="L38" s="177"/>
      <c r="M38" s="177"/>
      <c r="N38" s="177"/>
      <c r="O38" s="177"/>
      <c r="P38" s="177"/>
      <c r="Q38" s="177"/>
      <c r="R38" s="177"/>
      <c r="S38" s="177"/>
      <c r="T38" s="177"/>
      <c r="U38" s="177"/>
      <c r="V38" s="177"/>
      <c r="W38" s="177"/>
      <c r="X38" s="177"/>
      <c r="Y38" s="177"/>
      <c r="Z38" s="40"/>
    </row>
    <row r="39" spans="1:36" ht="16.5" customHeight="1" x14ac:dyDescent="0.15">
      <c r="A39" s="211" t="s">
        <v>139</v>
      </c>
      <c r="B39" s="212"/>
      <c r="C39" s="212"/>
      <c r="D39" s="212"/>
      <c r="E39" s="212"/>
      <c r="F39" s="212"/>
      <c r="G39" s="213"/>
      <c r="H39" s="23"/>
      <c r="I39" s="56" t="s">
        <v>175</v>
      </c>
      <c r="J39" s="56"/>
      <c r="K39" s="56"/>
      <c r="L39" s="56"/>
      <c r="M39" s="56"/>
      <c r="N39" s="56"/>
      <c r="O39" s="56"/>
      <c r="P39" s="56"/>
      <c r="Q39" s="56"/>
      <c r="R39" s="23"/>
      <c r="S39" s="56" t="s">
        <v>176</v>
      </c>
      <c r="T39" s="56"/>
      <c r="U39" s="56"/>
      <c r="V39" s="56"/>
      <c r="W39" s="56"/>
      <c r="X39" s="56"/>
      <c r="Y39" s="56"/>
      <c r="Z39" s="101"/>
      <c r="AB39" s="20"/>
      <c r="AC39" s="20"/>
      <c r="AD39" s="20"/>
      <c r="AE39" s="20"/>
      <c r="AF39" s="20"/>
      <c r="AG39" s="20"/>
      <c r="AH39" s="20"/>
      <c r="AI39" s="20"/>
      <c r="AJ39" s="20"/>
    </row>
    <row r="40" spans="1:36" ht="16.5" customHeight="1" x14ac:dyDescent="0.15">
      <c r="A40" s="214"/>
      <c r="B40" s="215"/>
      <c r="C40" s="215"/>
      <c r="D40" s="215"/>
      <c r="E40" s="215"/>
      <c r="F40" s="215"/>
      <c r="G40" s="216"/>
      <c r="H40" s="75"/>
      <c r="I40" s="23"/>
      <c r="J40" s="33" t="s">
        <v>189</v>
      </c>
      <c r="K40" s="33"/>
      <c r="L40" s="33"/>
      <c r="M40" s="23"/>
      <c r="N40" s="33" t="s">
        <v>190</v>
      </c>
      <c r="O40" s="33"/>
      <c r="P40" s="33"/>
      <c r="Q40" s="33"/>
      <c r="R40" s="23"/>
      <c r="S40" s="33" t="s">
        <v>191</v>
      </c>
      <c r="T40" s="33"/>
      <c r="U40" s="23"/>
      <c r="V40" s="33" t="s">
        <v>192</v>
      </c>
      <c r="W40" s="33"/>
      <c r="X40" s="33"/>
      <c r="Y40" s="33"/>
      <c r="Z40" s="32"/>
      <c r="AB40" s="4"/>
      <c r="AC40" s="4"/>
      <c r="AD40" s="4"/>
      <c r="AE40" s="4"/>
      <c r="AF40" s="4"/>
      <c r="AG40" s="4"/>
      <c r="AH40" s="4"/>
      <c r="AI40" s="4"/>
      <c r="AJ40" s="4"/>
    </row>
    <row r="41" spans="1:36" ht="16.5" customHeight="1" x14ac:dyDescent="0.15">
      <c r="A41" s="221"/>
      <c r="B41" s="222"/>
      <c r="C41" s="222"/>
      <c r="D41" s="222"/>
      <c r="E41" s="222"/>
      <c r="F41" s="222"/>
      <c r="G41" s="223"/>
      <c r="H41" s="28"/>
      <c r="I41" s="23"/>
      <c r="J41" s="29" t="s">
        <v>193</v>
      </c>
      <c r="K41" s="29"/>
      <c r="L41" s="29"/>
      <c r="M41" s="23"/>
      <c r="N41" s="29" t="s">
        <v>194</v>
      </c>
      <c r="O41" s="29"/>
      <c r="P41" s="29"/>
      <c r="Q41" s="29"/>
      <c r="R41" s="29"/>
      <c r="S41" s="29"/>
      <c r="T41" s="63"/>
      <c r="U41" s="29"/>
      <c r="V41" s="29"/>
      <c r="W41" s="29"/>
      <c r="X41" s="29"/>
      <c r="Y41" s="29"/>
      <c r="Z41" s="30"/>
      <c r="AB41" s="4"/>
      <c r="AC41" s="4"/>
      <c r="AD41" s="4"/>
      <c r="AE41" s="4"/>
      <c r="AF41" s="4"/>
      <c r="AG41" s="4"/>
      <c r="AH41" s="4"/>
      <c r="AI41" s="4"/>
      <c r="AJ41" s="4"/>
    </row>
    <row r="42" spans="1:36" ht="16.5" customHeight="1" x14ac:dyDescent="0.15">
      <c r="A42" s="136" t="s">
        <v>140</v>
      </c>
      <c r="B42" s="137"/>
      <c r="C42" s="137"/>
      <c r="D42" s="137"/>
      <c r="E42" s="137"/>
      <c r="F42" s="137"/>
      <c r="G42" s="138"/>
      <c r="H42" s="268" t="s">
        <v>195</v>
      </c>
      <c r="I42" s="269"/>
      <c r="J42" s="269"/>
      <c r="K42" s="269"/>
      <c r="L42" s="56"/>
      <c r="M42" s="23"/>
      <c r="N42" s="96" t="s">
        <v>179</v>
      </c>
      <c r="O42" s="115" t="s">
        <v>183</v>
      </c>
      <c r="P42" s="56"/>
      <c r="Q42" s="23"/>
      <c r="R42" s="96" t="s">
        <v>181</v>
      </c>
      <c r="S42" s="56"/>
      <c r="T42" s="270" t="s">
        <v>145</v>
      </c>
      <c r="U42" s="270"/>
      <c r="V42" s="270"/>
      <c r="W42" s="270"/>
      <c r="X42" s="270"/>
      <c r="Y42" s="270"/>
      <c r="Z42" s="271"/>
      <c r="AB42" s="4"/>
      <c r="AC42" s="4"/>
      <c r="AD42" s="4"/>
      <c r="AE42" s="4"/>
      <c r="AF42" s="4"/>
      <c r="AG42" s="4"/>
      <c r="AH42" s="4"/>
      <c r="AI42" s="4"/>
      <c r="AJ42" s="4"/>
    </row>
    <row r="43" spans="1:36" ht="16.5" customHeight="1" x14ac:dyDescent="0.15">
      <c r="A43" s="174"/>
      <c r="B43" s="175"/>
      <c r="C43" s="175"/>
      <c r="D43" s="175"/>
      <c r="E43" s="175"/>
      <c r="F43" s="175"/>
      <c r="G43" s="176"/>
      <c r="H43" s="114" t="s">
        <v>196</v>
      </c>
      <c r="I43" s="33"/>
      <c r="J43" s="33"/>
      <c r="K43" s="33"/>
      <c r="L43" s="33"/>
      <c r="M43" s="23"/>
      <c r="N43" s="97" t="s">
        <v>179</v>
      </c>
      <c r="O43" s="116" t="s">
        <v>183</v>
      </c>
      <c r="P43" s="32"/>
      <c r="Q43" s="23"/>
      <c r="R43" s="97" t="s">
        <v>181</v>
      </c>
      <c r="S43" s="33"/>
      <c r="T43" s="267"/>
      <c r="U43" s="267"/>
      <c r="V43" s="267"/>
      <c r="W43" s="267"/>
      <c r="X43" s="267"/>
      <c r="Y43" s="267"/>
      <c r="Z43" s="71"/>
      <c r="AB43" s="4"/>
      <c r="AC43" s="4"/>
      <c r="AD43" s="4"/>
      <c r="AE43" s="4"/>
      <c r="AF43" s="4"/>
      <c r="AG43" s="4"/>
      <c r="AH43" s="4"/>
      <c r="AI43" s="4"/>
      <c r="AJ43" s="5"/>
    </row>
    <row r="44" spans="1:36" ht="16.5" customHeight="1" x14ac:dyDescent="0.15">
      <c r="A44" s="174"/>
      <c r="B44" s="175"/>
      <c r="C44" s="175"/>
      <c r="D44" s="175"/>
      <c r="E44" s="175"/>
      <c r="F44" s="175"/>
      <c r="G44" s="176"/>
      <c r="H44" s="114" t="s">
        <v>216</v>
      </c>
      <c r="I44" s="33"/>
      <c r="J44" s="33"/>
      <c r="K44" s="33"/>
      <c r="L44" s="33"/>
      <c r="M44" s="23"/>
      <c r="N44" s="97" t="s">
        <v>179</v>
      </c>
      <c r="O44" s="116" t="s">
        <v>183</v>
      </c>
      <c r="P44" s="32"/>
      <c r="Q44" s="23"/>
      <c r="R44" s="97" t="s">
        <v>181</v>
      </c>
      <c r="S44" s="33"/>
      <c r="T44" s="267"/>
      <c r="U44" s="267"/>
      <c r="V44" s="267"/>
      <c r="W44" s="267"/>
      <c r="X44" s="267"/>
      <c r="Y44" s="267"/>
      <c r="Z44" s="71"/>
      <c r="AB44" s="4"/>
      <c r="AC44" s="4"/>
      <c r="AD44" s="4"/>
      <c r="AE44" s="4"/>
      <c r="AF44" s="4"/>
      <c r="AG44" s="4"/>
      <c r="AH44" s="4"/>
      <c r="AI44" s="4"/>
      <c r="AJ44" s="5"/>
    </row>
    <row r="45" spans="1:36" ht="16.5" customHeight="1" x14ac:dyDescent="0.15">
      <c r="A45" s="174"/>
      <c r="B45" s="175"/>
      <c r="C45" s="175"/>
      <c r="D45" s="175"/>
      <c r="E45" s="175"/>
      <c r="F45" s="175"/>
      <c r="G45" s="176"/>
      <c r="H45" s="114" t="s">
        <v>197</v>
      </c>
      <c r="I45" s="33"/>
      <c r="J45" s="33"/>
      <c r="K45" s="33"/>
      <c r="L45" s="33"/>
      <c r="M45" s="23"/>
      <c r="N45" s="97" t="s">
        <v>179</v>
      </c>
      <c r="O45" s="116" t="s">
        <v>183</v>
      </c>
      <c r="P45" s="32"/>
      <c r="Q45" s="23"/>
      <c r="R45" s="97" t="s">
        <v>181</v>
      </c>
      <c r="S45" s="33"/>
      <c r="T45" s="267"/>
      <c r="U45" s="267"/>
      <c r="V45" s="267"/>
      <c r="W45" s="267"/>
      <c r="X45" s="267"/>
      <c r="Y45" s="267"/>
      <c r="Z45" s="71"/>
      <c r="AB45" s="4"/>
      <c r="AC45" s="4"/>
      <c r="AD45" s="4"/>
      <c r="AE45" s="4"/>
      <c r="AF45" s="4"/>
      <c r="AG45" s="4"/>
      <c r="AH45" s="4"/>
      <c r="AI45" s="4"/>
      <c r="AJ45" s="5"/>
    </row>
    <row r="46" spans="1:36" ht="16.5" customHeight="1" x14ac:dyDescent="0.15">
      <c r="A46" s="170"/>
      <c r="B46" s="171"/>
      <c r="C46" s="171"/>
      <c r="D46" s="171"/>
      <c r="E46" s="171"/>
      <c r="F46" s="171"/>
      <c r="G46" s="172"/>
      <c r="H46" s="155" t="s">
        <v>149</v>
      </c>
      <c r="I46" s="156"/>
      <c r="J46" s="156"/>
      <c r="K46" s="156"/>
      <c r="L46" s="156"/>
      <c r="M46" s="156"/>
      <c r="N46" s="156"/>
      <c r="O46" s="156"/>
      <c r="P46" s="156"/>
      <c r="Q46" s="156"/>
      <c r="R46" s="156"/>
      <c r="S46" s="156"/>
      <c r="T46" s="156"/>
      <c r="U46" s="156"/>
      <c r="V46" s="156"/>
      <c r="W46" s="156"/>
      <c r="X46" s="156"/>
      <c r="Y46" s="156"/>
      <c r="Z46" s="157"/>
      <c r="AB46" s="4"/>
      <c r="AC46" s="4"/>
      <c r="AD46" s="4"/>
      <c r="AE46" s="4"/>
      <c r="AF46" s="4"/>
      <c r="AG46" s="4"/>
      <c r="AH46" s="4"/>
      <c r="AI46" s="4"/>
      <c r="AJ46" s="4"/>
    </row>
    <row r="47" spans="1:36"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63"/>
    </row>
    <row r="48" spans="1:36" ht="29.25" customHeight="1" x14ac:dyDescent="0.15">
      <c r="A48" s="303" t="s">
        <v>141</v>
      </c>
      <c r="B48" s="303"/>
      <c r="C48" s="303"/>
      <c r="D48" s="303"/>
      <c r="E48" s="303"/>
      <c r="F48" s="242" t="s">
        <v>142</v>
      </c>
      <c r="G48" s="242"/>
      <c r="H48" s="242"/>
      <c r="I48" s="242"/>
      <c r="J48" s="304"/>
      <c r="K48" s="304"/>
      <c r="L48" s="304"/>
      <c r="M48" s="304"/>
      <c r="N48" s="304"/>
      <c r="O48" s="304"/>
      <c r="P48" s="304"/>
      <c r="Q48" s="9" t="s">
        <v>143</v>
      </c>
      <c r="R48" s="9"/>
      <c r="S48" s="9"/>
      <c r="T48" s="304"/>
      <c r="U48" s="304"/>
      <c r="V48" s="304"/>
      <c r="W48" s="304"/>
      <c r="X48" s="304"/>
      <c r="Y48" s="304"/>
      <c r="Z48" s="304"/>
    </row>
    <row r="49" spans="1:26" ht="29.25" customHeight="1" x14ac:dyDescent="0.15">
      <c r="A49" s="303"/>
      <c r="B49" s="303"/>
      <c r="C49" s="303"/>
      <c r="D49" s="303"/>
      <c r="E49" s="303"/>
      <c r="F49" s="242" t="s">
        <v>144</v>
      </c>
      <c r="G49" s="242"/>
      <c r="H49" s="242"/>
      <c r="I49" s="242"/>
      <c r="J49" s="304"/>
      <c r="K49" s="304"/>
      <c r="L49" s="304"/>
      <c r="M49" s="304"/>
      <c r="N49" s="304"/>
      <c r="O49" s="304"/>
      <c r="P49" s="304"/>
      <c r="Q49" s="9" t="s">
        <v>144</v>
      </c>
      <c r="R49" s="9"/>
      <c r="S49" s="9"/>
      <c r="T49" s="304"/>
      <c r="U49" s="304"/>
      <c r="V49" s="304"/>
      <c r="W49" s="304"/>
      <c r="X49" s="304"/>
      <c r="Y49" s="304"/>
      <c r="Z49" s="304"/>
    </row>
  </sheetData>
  <mergeCells count="165">
    <mergeCell ref="U13:W13"/>
    <mergeCell ref="U14:W14"/>
    <mergeCell ref="U15:W15"/>
    <mergeCell ref="U16:W16"/>
    <mergeCell ref="U17:W17"/>
    <mergeCell ref="U18:W18"/>
    <mergeCell ref="U19:W19"/>
    <mergeCell ref="U20:W20"/>
    <mergeCell ref="U21:W21"/>
    <mergeCell ref="B18:G18"/>
    <mergeCell ref="X17:Z17"/>
    <mergeCell ref="B17:G17"/>
    <mergeCell ref="X16:Z16"/>
    <mergeCell ref="B16:G16"/>
    <mergeCell ref="X15:Z15"/>
    <mergeCell ref="D15:G15"/>
    <mergeCell ref="X14:Z14"/>
    <mergeCell ref="A48:E49"/>
    <mergeCell ref="F48:I48"/>
    <mergeCell ref="F49:I49"/>
    <mergeCell ref="T48:Z48"/>
    <mergeCell ref="T49:Z49"/>
    <mergeCell ref="J48:P48"/>
    <mergeCell ref="J49:P49"/>
    <mergeCell ref="U24:W24"/>
    <mergeCell ref="X25:Y26"/>
    <mergeCell ref="X27:Y28"/>
    <mergeCell ref="X29:Y30"/>
    <mergeCell ref="X24:Z24"/>
    <mergeCell ref="X23:Z23"/>
    <mergeCell ref="X22:Z22"/>
    <mergeCell ref="P24:T24"/>
    <mergeCell ref="H14:K14"/>
    <mergeCell ref="X3:Z4"/>
    <mergeCell ref="B5:D6"/>
    <mergeCell ref="X5:Z6"/>
    <mergeCell ref="A3:A6"/>
    <mergeCell ref="B3:D4"/>
    <mergeCell ref="E3:H4"/>
    <mergeCell ref="I3:L4"/>
    <mergeCell ref="M3:P4"/>
    <mergeCell ref="Q3:T4"/>
    <mergeCell ref="U3:W4"/>
    <mergeCell ref="U5:W6"/>
    <mergeCell ref="Q5:T6"/>
    <mergeCell ref="M5:P6"/>
    <mergeCell ref="I5:L6"/>
    <mergeCell ref="E5:H6"/>
    <mergeCell ref="H15:K15"/>
    <mergeCell ref="H16:K16"/>
    <mergeCell ref="H17:K17"/>
    <mergeCell ref="H18:K18"/>
    <mergeCell ref="L14:O14"/>
    <mergeCell ref="L15:O15"/>
    <mergeCell ref="L16:O16"/>
    <mergeCell ref="L17:O17"/>
    <mergeCell ref="L18:O18"/>
    <mergeCell ref="H22:K22"/>
    <mergeCell ref="H23:K23"/>
    <mergeCell ref="P21:T21"/>
    <mergeCell ref="P22:T22"/>
    <mergeCell ref="P23:T23"/>
    <mergeCell ref="X18:Z18"/>
    <mergeCell ref="H25:K25"/>
    <mergeCell ref="H26:K26"/>
    <mergeCell ref="L19:O19"/>
    <mergeCell ref="L20:O20"/>
    <mergeCell ref="L21:O21"/>
    <mergeCell ref="L22:O22"/>
    <mergeCell ref="L23:O23"/>
    <mergeCell ref="L24:O24"/>
    <mergeCell ref="L25:O25"/>
    <mergeCell ref="L26:O26"/>
    <mergeCell ref="H24:K24"/>
    <mergeCell ref="X20:Z20"/>
    <mergeCell ref="X21:Z21"/>
    <mergeCell ref="X19:Z19"/>
    <mergeCell ref="U22:W22"/>
    <mergeCell ref="U23:W23"/>
    <mergeCell ref="P25:W26"/>
    <mergeCell ref="M10:P10"/>
    <mergeCell ref="Q7:W10"/>
    <mergeCell ref="X7:Z9"/>
    <mergeCell ref="B13:C15"/>
    <mergeCell ref="L12:O12"/>
    <mergeCell ref="H12:K12"/>
    <mergeCell ref="U12:W12"/>
    <mergeCell ref="P11:Z11"/>
    <mergeCell ref="D13:G13"/>
    <mergeCell ref="D14:G14"/>
    <mergeCell ref="A7:D10"/>
    <mergeCell ref="L8:L9"/>
    <mergeCell ref="M7:P7"/>
    <mergeCell ref="M8:P9"/>
    <mergeCell ref="X13:Z13"/>
    <mergeCell ref="A11:A35"/>
    <mergeCell ref="X12:Z12"/>
    <mergeCell ref="B12:G12"/>
    <mergeCell ref="H13:K13"/>
    <mergeCell ref="L13:O13"/>
    <mergeCell ref="B19:G19"/>
    <mergeCell ref="H19:K19"/>
    <mergeCell ref="H20:K20"/>
    <mergeCell ref="H21:K21"/>
    <mergeCell ref="D34:G34"/>
    <mergeCell ref="L27:O27"/>
    <mergeCell ref="L28:O28"/>
    <mergeCell ref="L29:O29"/>
    <mergeCell ref="B35:G35"/>
    <mergeCell ref="P12:T12"/>
    <mergeCell ref="P13:T13"/>
    <mergeCell ref="P14:T14"/>
    <mergeCell ref="P15:T15"/>
    <mergeCell ref="P16:T16"/>
    <mergeCell ref="P17:T17"/>
    <mergeCell ref="P18:T18"/>
    <mergeCell ref="P19:T19"/>
    <mergeCell ref="P20:T20"/>
    <mergeCell ref="B27:G27"/>
    <mergeCell ref="B30:G30"/>
    <mergeCell ref="D33:G33"/>
    <mergeCell ref="B22:G22"/>
    <mergeCell ref="B23:G23"/>
    <mergeCell ref="B24:G24"/>
    <mergeCell ref="B25:G25"/>
    <mergeCell ref="H27:K27"/>
    <mergeCell ref="H28:K28"/>
    <mergeCell ref="B26:G26"/>
    <mergeCell ref="H29:K29"/>
    <mergeCell ref="H30:K30"/>
    <mergeCell ref="H31:K31"/>
    <mergeCell ref="H32:K32"/>
    <mergeCell ref="H33:K33"/>
    <mergeCell ref="H34:K34"/>
    <mergeCell ref="H35:K35"/>
    <mergeCell ref="L35:O35"/>
    <mergeCell ref="L30:O30"/>
    <mergeCell ref="L31:O31"/>
    <mergeCell ref="L32:O32"/>
    <mergeCell ref="L33:O33"/>
    <mergeCell ref="L34:O34"/>
    <mergeCell ref="T33:Y35"/>
    <mergeCell ref="I38:Y38"/>
    <mergeCell ref="S1:Z1"/>
    <mergeCell ref="T43:Y45"/>
    <mergeCell ref="H42:K42"/>
    <mergeCell ref="B11:O11"/>
    <mergeCell ref="A42:G46"/>
    <mergeCell ref="B20:C21"/>
    <mergeCell ref="D20:G20"/>
    <mergeCell ref="D21:G21"/>
    <mergeCell ref="B28:C29"/>
    <mergeCell ref="D28:G28"/>
    <mergeCell ref="D29:G29"/>
    <mergeCell ref="B31:C34"/>
    <mergeCell ref="D31:G31"/>
    <mergeCell ref="D32:G32"/>
    <mergeCell ref="H46:Z46"/>
    <mergeCell ref="A39:G41"/>
    <mergeCell ref="T42:Z42"/>
    <mergeCell ref="A36:G38"/>
    <mergeCell ref="V36:W36"/>
    <mergeCell ref="P27:W28"/>
    <mergeCell ref="P29:W30"/>
    <mergeCell ref="H37:Z37"/>
  </mergeCells>
  <phoneticPr fontId="1"/>
  <dataValidations count="1">
    <dataValidation type="list" allowBlank="1" showInputMessage="1" showErrorMessage="1" sqref="E7:E10 P32:P33 H39 I40:I41 M40:M45 R39:R40 U40 Q42:Q45">
      <formula1>"　,○"</formula1>
    </dataValidation>
  </dataValidations>
  <printOptions horizontalCentered="1"/>
  <pageMargins left="0.39370078740157483" right="0.39370078740157483"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election activeCell="BE25" sqref="BE25"/>
    </sheetView>
  </sheetViews>
  <sheetFormatPr defaultRowHeight="13.5" x14ac:dyDescent="0.15"/>
  <cols>
    <col min="1" max="35" width="15.125" customWidth="1"/>
  </cols>
  <sheetData>
    <row r="1" spans="1:35" x14ac:dyDescent="0.15">
      <c r="A1" s="117" t="s">
        <v>336</v>
      </c>
      <c r="B1" s="117" t="s">
        <v>217</v>
      </c>
      <c r="C1" s="117" t="s">
        <v>43</v>
      </c>
      <c r="D1" s="117" t="s">
        <v>337</v>
      </c>
      <c r="E1" s="117" t="s">
        <v>4</v>
      </c>
      <c r="F1" s="117" t="s">
        <v>338</v>
      </c>
      <c r="G1" s="117" t="s">
        <v>339</v>
      </c>
      <c r="H1" s="117" t="s">
        <v>340</v>
      </c>
      <c r="I1" s="117" t="s">
        <v>341</v>
      </c>
      <c r="J1" s="117" t="s">
        <v>342</v>
      </c>
      <c r="K1" s="117" t="s">
        <v>343</v>
      </c>
      <c r="L1" s="117" t="s">
        <v>85</v>
      </c>
      <c r="M1" s="117" t="s">
        <v>344</v>
      </c>
      <c r="N1" s="117" t="s">
        <v>345</v>
      </c>
      <c r="O1" s="117" t="s">
        <v>346</v>
      </c>
      <c r="P1" s="117" t="s">
        <v>347</v>
      </c>
      <c r="Q1" s="117" t="s">
        <v>348</v>
      </c>
      <c r="R1" s="117" t="s">
        <v>20</v>
      </c>
      <c r="S1" s="117" t="s">
        <v>349</v>
      </c>
      <c r="T1" s="117" t="s">
        <v>350</v>
      </c>
      <c r="U1" s="117" t="s">
        <v>351</v>
      </c>
      <c r="V1" s="117" t="s">
        <v>352</v>
      </c>
      <c r="W1" s="117" t="s">
        <v>353</v>
      </c>
      <c r="X1" s="117" t="s">
        <v>354</v>
      </c>
      <c r="Y1" s="117" t="s">
        <v>355</v>
      </c>
      <c r="Z1" s="117" t="s">
        <v>356</v>
      </c>
      <c r="AA1" s="117" t="s">
        <v>21</v>
      </c>
      <c r="AB1" s="117" t="s">
        <v>357</v>
      </c>
      <c r="AC1" s="117" t="s">
        <v>358</v>
      </c>
      <c r="AD1" s="117" t="s">
        <v>359</v>
      </c>
      <c r="AE1" s="117" t="s">
        <v>360</v>
      </c>
      <c r="AF1" s="117" t="s">
        <v>361</v>
      </c>
      <c r="AG1" s="117" t="s">
        <v>362</v>
      </c>
      <c r="AH1" s="117" t="s">
        <v>363</v>
      </c>
      <c r="AI1" s="117" t="s">
        <v>364</v>
      </c>
    </row>
    <row r="2" spans="1:35" x14ac:dyDescent="0.15">
      <c r="A2" s="122" t="str">
        <f>共通!AN5&amp;共通!AO5&amp;共通!AQ5&amp;共通!AS5&amp;共通!AU5&amp;共通!AW5&amp;共通!AY5</f>
        <v>令和年月日</v>
      </c>
      <c r="B2" s="119"/>
      <c r="C2" s="122" t="str">
        <f>共通!K14&amp; ""</f>
        <v/>
      </c>
      <c r="D2" s="122" t="str">
        <f>共通!M15&amp; ""</f>
        <v/>
      </c>
      <c r="E2" s="122" t="str">
        <f>共通!K16&amp; ""</f>
        <v/>
      </c>
      <c r="F2" s="122" t="str">
        <f>共通!AJ17&amp; ""</f>
        <v/>
      </c>
      <c r="G2" s="122" t="str">
        <f>共通!AJ18&amp; ""</f>
        <v/>
      </c>
      <c r="H2" s="122" t="str">
        <f>共通!AJ19&amp; ""</f>
        <v/>
      </c>
      <c r="I2" s="122" t="str">
        <f>IF(共通!P20="○",1,IF(共通!Y20="○",2,IF(共通!AG20="○",3,IF(共通!AO20="○",4,""))))</f>
        <v/>
      </c>
      <c r="J2" s="122" t="str">
        <f>IF(共通!P21="○",1,IF(共通!W21="○",0,""))</f>
        <v/>
      </c>
      <c r="K2" s="122" t="str">
        <f>IF(共通!K22="○",1,IF(共通!K23="○",0,""))</f>
        <v/>
      </c>
      <c r="L2" s="122" t="str">
        <f>共通!AA22&amp; ""</f>
        <v/>
      </c>
      <c r="M2" s="125">
        <f>SUM(共通!K25:P27)</f>
        <v>0</v>
      </c>
      <c r="N2" s="125">
        <f>SUM(共通!Q25:V27)</f>
        <v>0</v>
      </c>
      <c r="O2" s="125">
        <f>SUM(共通!W25:AB27)</f>
        <v>0</v>
      </c>
      <c r="P2" s="125">
        <f>SUM(共通!AC25:AH27)</f>
        <v>0</v>
      </c>
      <c r="Q2" s="390"/>
      <c r="R2" s="122" t="str">
        <f>IF(共通!K28="○",1,IF(共通!K29="○",2,IF(共通!K30="○",3,"")))</f>
        <v/>
      </c>
      <c r="S2" s="122" t="str">
        <f>共通!AD28&amp;""</f>
        <v/>
      </c>
      <c r="T2" s="122" t="str">
        <f>IF(共通!AD32="○",1,"")</f>
        <v/>
      </c>
      <c r="U2" s="122" t="str">
        <f>IF(共通!AM32="○",1,"")</f>
        <v/>
      </c>
      <c r="V2" s="122" t="str">
        <f>IF(共通!AU32="○",1,"")</f>
        <v/>
      </c>
      <c r="W2" s="122" t="str">
        <f>IF(共通!AD33="○",1,"")</f>
        <v/>
      </c>
      <c r="X2" s="122" t="str">
        <f>IF(共通!AM33="○",1,"")</f>
        <v/>
      </c>
      <c r="Y2" s="122" t="str">
        <f>IF(共通!AD34="○",1,"")</f>
        <v/>
      </c>
      <c r="Z2" s="122" t="str">
        <f>IF(共通!AM34="○",1,"")</f>
        <v/>
      </c>
      <c r="AA2" s="122" t="str">
        <f>IF(共通!K31="〇",1,IF(共通!K32="○",2,IF(共通!K34,"○","")))</f>
        <v/>
      </c>
      <c r="AB2" s="122">
        <f>共通!K37</f>
        <v>0</v>
      </c>
      <c r="AC2" s="122">
        <f>共通!K38</f>
        <v>0</v>
      </c>
      <c r="AD2" s="122">
        <f>共通!K39</f>
        <v>0</v>
      </c>
      <c r="AE2" s="122">
        <f>共通!AF37</f>
        <v>0</v>
      </c>
      <c r="AF2" s="122">
        <f>共通!AF38</f>
        <v>0</v>
      </c>
      <c r="AG2" s="122">
        <f>R14</f>
        <v>0</v>
      </c>
      <c r="AH2" s="122" t="str">
        <f>IF(共通!AF43="○",1,IF(共通!AF44="○",0,""))</f>
        <v/>
      </c>
      <c r="AI2" s="122" t="str">
        <f>共通!AR43&amp;""</f>
        <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
  <sheetViews>
    <sheetView workbookViewId="0">
      <selection activeCell="F7" sqref="F7"/>
    </sheetView>
  </sheetViews>
  <sheetFormatPr defaultRowHeight="13.5" x14ac:dyDescent="0.15"/>
  <cols>
    <col min="1" max="2" width="15.125" customWidth="1"/>
    <col min="3" max="4" width="34.875" customWidth="1"/>
    <col min="5" max="6" width="12.375" customWidth="1"/>
    <col min="7" max="7" width="10.75" customWidth="1"/>
    <col min="8" max="9" width="10.875" customWidth="1"/>
    <col min="10" max="10" width="8.875" customWidth="1"/>
    <col min="11" max="11" width="9.75" customWidth="1"/>
    <col min="12" max="12" width="9.5" customWidth="1"/>
    <col min="13" max="13" width="10.75" customWidth="1"/>
    <col min="14" max="14" width="11" customWidth="1"/>
    <col min="15" max="15" width="14.375" customWidth="1"/>
    <col min="16" max="18" width="9.125" customWidth="1"/>
    <col min="19" max="20" width="11.375" customWidth="1"/>
    <col min="21" max="21" width="14.25" customWidth="1"/>
    <col min="22" max="22" width="14.375" customWidth="1"/>
    <col min="23" max="23" width="17.75" customWidth="1"/>
    <col min="24" max="24" width="14.25" customWidth="1"/>
    <col min="25" max="25" width="18.25" customWidth="1"/>
    <col min="26" max="26" width="18" customWidth="1"/>
    <col min="27" max="27" width="21.25" customWidth="1"/>
    <col min="28" max="29" width="14" customWidth="1"/>
    <col min="30" max="30" width="15.125" customWidth="1"/>
    <col min="31" max="31" width="12.375" customWidth="1"/>
    <col min="32" max="32" width="15.5" customWidth="1"/>
    <col min="33" max="33" width="14.5" customWidth="1"/>
    <col min="34" max="34" width="13.375" customWidth="1"/>
    <col min="35" max="35" width="9.5" customWidth="1"/>
    <col min="36" max="36" width="13.25" customWidth="1"/>
    <col min="37" max="37" width="15.125" customWidth="1"/>
    <col min="38" max="38" width="11" customWidth="1"/>
    <col min="39" max="39" width="21.5" customWidth="1"/>
    <col min="40" max="40" width="19.25" customWidth="1"/>
    <col min="41" max="41" width="19.625" customWidth="1"/>
    <col min="42" max="42" width="20.25" customWidth="1"/>
    <col min="43" max="43" width="18.625" customWidth="1"/>
    <col min="44" max="44" width="39.375" customWidth="1"/>
    <col min="45" max="45" width="18.625" customWidth="1"/>
    <col min="46" max="46" width="16.375" customWidth="1"/>
    <col min="47" max="47" width="22.375" customWidth="1"/>
    <col min="48" max="48" width="20.875" customWidth="1"/>
    <col min="49" max="49" width="28.75" customWidth="1"/>
    <col min="50" max="50" width="15.625" customWidth="1"/>
    <col min="51" max="51" width="14.625" customWidth="1"/>
    <col min="52" max="52" width="12.625" customWidth="1"/>
    <col min="53" max="53" width="8.75" customWidth="1"/>
    <col min="54" max="54" width="6.625" customWidth="1"/>
    <col min="55" max="55" width="16.625" customWidth="1"/>
    <col min="56" max="56" width="17.625" customWidth="1"/>
    <col min="57" max="57" width="15.75" customWidth="1"/>
    <col min="58" max="58" width="17.625" customWidth="1"/>
    <col min="59" max="59" width="11" customWidth="1"/>
    <col min="60" max="60" width="10.625" customWidth="1"/>
    <col min="61" max="61" width="15.125" customWidth="1"/>
    <col min="62" max="62" width="20.375" customWidth="1"/>
    <col min="63" max="63" width="21.75" customWidth="1"/>
    <col min="64" max="64" width="20.125" customWidth="1"/>
    <col min="65" max="65" width="14.125" customWidth="1"/>
  </cols>
  <sheetData>
    <row r="1" spans="1:65" x14ac:dyDescent="0.15">
      <c r="A1" s="117" t="s">
        <v>217</v>
      </c>
      <c r="B1" s="117" t="s">
        <v>43</v>
      </c>
      <c r="C1" s="117" t="s">
        <v>250</v>
      </c>
      <c r="D1" s="117" t="s">
        <v>251</v>
      </c>
      <c r="E1" s="117" t="s">
        <v>252</v>
      </c>
      <c r="F1" s="117" t="s">
        <v>254</v>
      </c>
      <c r="G1" s="117" t="s">
        <v>268</v>
      </c>
      <c r="H1" s="117" t="s">
        <v>267</v>
      </c>
      <c r="I1" s="118" t="s">
        <v>269</v>
      </c>
      <c r="J1" s="117" t="s">
        <v>270</v>
      </c>
      <c r="K1" s="117" t="s">
        <v>271</v>
      </c>
      <c r="L1" s="118" t="s">
        <v>272</v>
      </c>
      <c r="M1" s="119" t="s">
        <v>273</v>
      </c>
      <c r="N1" s="119" t="s">
        <v>274</v>
      </c>
      <c r="O1" s="119" t="s">
        <v>275</v>
      </c>
      <c r="P1" s="117" t="s">
        <v>276</v>
      </c>
      <c r="Q1" s="117" t="s">
        <v>277</v>
      </c>
      <c r="R1" s="118" t="s">
        <v>278</v>
      </c>
      <c r="S1" s="119" t="s">
        <v>279</v>
      </c>
      <c r="T1" s="119" t="s">
        <v>280</v>
      </c>
      <c r="U1" s="119" t="s">
        <v>281</v>
      </c>
      <c r="V1" s="120" t="s">
        <v>284</v>
      </c>
      <c r="W1" s="120" t="s">
        <v>285</v>
      </c>
      <c r="X1" s="120" t="s">
        <v>286</v>
      </c>
      <c r="Y1" s="120" t="s">
        <v>287</v>
      </c>
      <c r="Z1" s="120" t="s">
        <v>282</v>
      </c>
      <c r="AA1" s="120" t="s">
        <v>283</v>
      </c>
      <c r="AB1" s="117" t="s">
        <v>226</v>
      </c>
      <c r="AC1" s="117" t="s">
        <v>288</v>
      </c>
      <c r="AD1" s="117" t="s">
        <v>227</v>
      </c>
      <c r="AE1" s="117" t="s">
        <v>228</v>
      </c>
      <c r="AF1" s="117" t="s">
        <v>229</v>
      </c>
      <c r="AG1" s="117" t="s">
        <v>230</v>
      </c>
      <c r="AH1" s="117" t="s">
        <v>231</v>
      </c>
      <c r="AI1" s="117" t="s">
        <v>232</v>
      </c>
      <c r="AJ1" s="117" t="s">
        <v>233</v>
      </c>
      <c r="AK1" s="117" t="s">
        <v>234</v>
      </c>
      <c r="AL1" s="117" t="s">
        <v>235</v>
      </c>
      <c r="AM1" s="117" t="s">
        <v>236</v>
      </c>
      <c r="AN1" s="117" t="s">
        <v>237</v>
      </c>
      <c r="AO1" s="117" t="s">
        <v>238</v>
      </c>
      <c r="AP1" s="117" t="s">
        <v>239</v>
      </c>
      <c r="AQ1" s="117" t="s">
        <v>240</v>
      </c>
      <c r="AR1" s="117" t="s">
        <v>292</v>
      </c>
      <c r="AS1" s="117" t="s">
        <v>241</v>
      </c>
      <c r="AT1" s="117" t="s">
        <v>242</v>
      </c>
      <c r="AU1" s="117" t="s">
        <v>245</v>
      </c>
      <c r="AV1" s="117" t="s">
        <v>246</v>
      </c>
      <c r="AW1" s="117" t="s">
        <v>293</v>
      </c>
      <c r="AX1" s="121" t="s">
        <v>247</v>
      </c>
      <c r="AY1" s="117" t="s">
        <v>248</v>
      </c>
      <c r="AZ1" s="117" t="s">
        <v>249</v>
      </c>
      <c r="BA1" s="117" t="s">
        <v>294</v>
      </c>
      <c r="BB1" s="117" t="s">
        <v>295</v>
      </c>
      <c r="BC1" s="117" t="s">
        <v>218</v>
      </c>
      <c r="BD1" s="117" t="s">
        <v>219</v>
      </c>
      <c r="BE1" s="117" t="s">
        <v>220</v>
      </c>
      <c r="BF1" s="117" t="s">
        <v>221</v>
      </c>
      <c r="BG1" s="117" t="s">
        <v>222</v>
      </c>
      <c r="BH1" s="117" t="s">
        <v>223</v>
      </c>
      <c r="BI1" s="117" t="s">
        <v>224</v>
      </c>
      <c r="BJ1" s="117" t="s">
        <v>300</v>
      </c>
      <c r="BK1" s="117" t="s">
        <v>225</v>
      </c>
      <c r="BL1" s="117" t="s">
        <v>243</v>
      </c>
      <c r="BM1" s="117" t="s">
        <v>244</v>
      </c>
    </row>
    <row r="2" spans="1:65" x14ac:dyDescent="0.15">
      <c r="A2" s="119"/>
      <c r="B2" s="122" t="str">
        <f>'事業所・寄宿者用-1'!S2&amp;""</f>
        <v/>
      </c>
      <c r="C2" s="122" t="str">
        <f>IF('事業所・寄宿者用-1'!K12="○",1,IF('事業所・寄宿者用-1'!S12="○",0,""))</f>
        <v/>
      </c>
      <c r="D2" s="122" t="str">
        <f>IF('事業所・寄宿者用-1'!K13="○",1,IF('事業所・寄宿者用-1'!S13="○",0,""))</f>
        <v/>
      </c>
      <c r="E2" s="122" t="str">
        <f>IF('事業所・寄宿者用-1'!I18="○",1,IF('事業所・寄宿者用-1'!Z18="○",0,""))</f>
        <v/>
      </c>
      <c r="F2" s="122" t="str">
        <f>IF('事業所・寄宿者用-1'!L18="○",1,IF('事業所・寄宿者用-1'!Q18="○",2,""))</f>
        <v/>
      </c>
      <c r="G2" s="122">
        <f>'事業所・寄宿者用-1'!Y15</f>
        <v>0</v>
      </c>
      <c r="H2" s="122">
        <f>'事業所・寄宿者用-1'!Y17</f>
        <v>0</v>
      </c>
      <c r="I2" s="122">
        <f>SUM(G2:H2)</f>
        <v>0</v>
      </c>
      <c r="J2" s="122">
        <f>'事業所・寄宿者用-1'!P14</f>
        <v>0</v>
      </c>
      <c r="K2" s="122">
        <f>'事業所・寄宿者用-1'!P16</f>
        <v>0</v>
      </c>
      <c r="L2" s="122">
        <f>SUM(J2:K2)</f>
        <v>0</v>
      </c>
      <c r="M2" s="123" t="e">
        <f>IF(AND(G2="",J2=""),"",J2/G2%)</f>
        <v>#DIV/0!</v>
      </c>
      <c r="N2" s="123" t="e">
        <f>IF(AND(H2="",K2=""),"",K2/H2%)</f>
        <v>#DIV/0!</v>
      </c>
      <c r="O2" s="123" t="e">
        <f>IF(AND(I2="",L2=""),"",L2/I2%)</f>
        <v>#DIV/0!</v>
      </c>
      <c r="P2" s="122">
        <f>'事業所・寄宿者用-1'!P15</f>
        <v>0</v>
      </c>
      <c r="Q2" s="122">
        <f>'事業所・寄宿者用-1'!P15</f>
        <v>0</v>
      </c>
      <c r="R2" s="122">
        <f>SUM(P2:Q2)</f>
        <v>0</v>
      </c>
      <c r="S2" s="123" t="e">
        <f>IF(AND(G2="",P2=""),"",P2/G2%)</f>
        <v>#DIV/0!</v>
      </c>
      <c r="T2" s="123" t="e">
        <f>IF(AND(H2="",Q2=""),"",Q2/H2%)</f>
        <v>#DIV/0!</v>
      </c>
      <c r="U2" s="123" t="e">
        <f>IF(AND(I2="",R2=""),"",R2/I2%)</f>
        <v>#DIV/0!</v>
      </c>
      <c r="V2" s="124">
        <f>J2+P2</f>
        <v>0</v>
      </c>
      <c r="W2" s="123" t="e">
        <f>IF(AND(G2="",V2=""),"",V2/G2%)</f>
        <v>#DIV/0!</v>
      </c>
      <c r="X2" s="124">
        <f>K2+Q2</f>
        <v>0</v>
      </c>
      <c r="Y2" s="123" t="e">
        <f>IF(AND(H2="",X2=""),"",X2/H2%)</f>
        <v>#DIV/0!</v>
      </c>
      <c r="Z2" s="124">
        <f>L2+R2</f>
        <v>0</v>
      </c>
      <c r="AA2" s="123" t="e">
        <f>IF(AND(I2="",Z2=""),"",Z2/I2%)</f>
        <v>#DIV/0!</v>
      </c>
      <c r="AB2" s="122">
        <f>'事業所・寄宿者用-1'!G20+'事業所・寄宿者用-1'!L20</f>
        <v>0</v>
      </c>
      <c r="AC2" s="122">
        <f>'事業所・寄宿者用-1'!F25+'事業所・寄宿者用-1'!K25</f>
        <v>0</v>
      </c>
      <c r="AD2" s="122" t="str">
        <f>IF('事業所・寄宿者用-1'!T20="○",1,IF('事業所・寄宿者用-1'!W20="○",0,""))</f>
        <v/>
      </c>
      <c r="AE2" s="122" t="str">
        <f>IF('事業所・寄宿者用-1'!T21="○",1,IF('事業所・寄宿者用-1'!V21="○",2,IF('事業所・寄宿者用-1'!X21="○",3,"")))</f>
        <v/>
      </c>
      <c r="AF2" s="122" t="str">
        <f>IF('[1]学校給食施設用-2'!U7="○",1,IF('[1]学校給食施設用-2'!X7="○",0,""))</f>
        <v/>
      </c>
      <c r="AG2" s="122" t="str">
        <f>IF('事業所・寄宿者用-1'!T23="○",1,"")</f>
        <v/>
      </c>
      <c r="AH2" s="122" t="str">
        <f>IF('事業所・寄宿者用-1'!X23="○",1,"")</f>
        <v/>
      </c>
      <c r="AI2" s="122" t="str">
        <f>IF('事業所・寄宿者用-1'!T24="○",1,"")</f>
        <v/>
      </c>
      <c r="AJ2" s="122" t="str">
        <f>IF('事業所・寄宿者用-1'!X24="○",1,"")</f>
        <v/>
      </c>
      <c r="AK2" s="122" t="str">
        <f>IF('事業所・寄宿者用-1'!T25="○",1,"")</f>
        <v/>
      </c>
      <c r="AL2" s="122" t="str">
        <f>IF('事業所・寄宿者用-1'!X25="○",1,"")</f>
        <v/>
      </c>
      <c r="AM2" s="122" t="str">
        <f>IF('事業所・寄宿者用-1'!T26="○",1,"")</f>
        <v/>
      </c>
      <c r="AN2" s="122" t="str">
        <f>IF('事業所・寄宿者用-1'!T27="○",1,"")</f>
        <v/>
      </c>
      <c r="AO2" s="122" t="str">
        <f>IF('事業所・寄宿者用-1'!T28="○",1,"")</f>
        <v/>
      </c>
      <c r="AP2" s="122" t="str">
        <f>IF('事業所・寄宿者用-1'!X28="○",1,"")</f>
        <v/>
      </c>
      <c r="AQ2" s="122" t="str">
        <f>IF('事業所・寄宿者用-1'!T29="○",1,"")</f>
        <v/>
      </c>
      <c r="AR2" s="122" t="str">
        <f>IF('事業所・寄宿者用-1'!K30="○",1,IF('事業所・寄宿者用-1'!U30="○",0,""))</f>
        <v/>
      </c>
      <c r="AS2" s="122" t="str">
        <f>IF('事業所・寄宿者用-1'!I32="○",1,IF('事業所・寄宿者用-1'!T32="○",0,""))</f>
        <v/>
      </c>
      <c r="AT2" s="122" t="str">
        <f>IF('事業所・寄宿者用-1'!I34="○",1,IF('事業所・寄宿者用-1'!T34="○",0,""))</f>
        <v/>
      </c>
      <c r="AU2" s="122" t="str">
        <f>IF('事業所・寄宿者用-1'!M46="○",1,IF('事業所・寄宿者用-1'!P46="○",0,""))</f>
        <v/>
      </c>
      <c r="AV2" s="122" t="str">
        <f>IF('事業所・寄宿者用-1'!W46="○",1,IF('事業所・寄宿者用-1'!Z46="○",0,""))</f>
        <v/>
      </c>
      <c r="AW2" s="122" t="str">
        <f>IF('事業所・寄宿者用-1'!R47="○",1,IF('事業所・寄宿者用-1'!U47="○",0,""))</f>
        <v/>
      </c>
      <c r="AX2" s="122">
        <f>'事業所・寄宿者用-1'!N51</f>
        <v>0</v>
      </c>
      <c r="AY2" s="122">
        <f>'事業所・寄宿者用-1'!S51</f>
        <v>0</v>
      </c>
      <c r="AZ2" s="122" t="str">
        <f>'事業所・寄宿者用-1'!J50&amp;""</f>
        <v/>
      </c>
      <c r="BA2" s="122" t="str">
        <f>IF('事業所・寄宿舎用-2'!E7="○",1,IF('事業所・寄宿舎用-2'!E8="○",2,IF('事業所・寄宿舎用-2'!E9="○",3,IF('事業所・寄宿舎用-2'!E10="○",4,""))))</f>
        <v/>
      </c>
      <c r="BB2" s="122"/>
      <c r="BC2" s="122">
        <f>'事業所・寄宿舎用-2'!H20</f>
        <v>0</v>
      </c>
      <c r="BD2" s="122">
        <f>'事業所・寄宿舎用-2'!H21</f>
        <v>0</v>
      </c>
      <c r="BE2" s="122" t="str">
        <f>'事業所・寄宿舎用-2'!L20&amp;""</f>
        <v/>
      </c>
      <c r="BF2" s="122" t="str">
        <f>'事業所・寄宿舎用-2'!L21&amp;""</f>
        <v/>
      </c>
      <c r="BG2" s="125" t="str">
        <f>'事業所・寄宿舎用-2'!U24&amp;""</f>
        <v/>
      </c>
      <c r="BH2" s="126" t="str">
        <f>'[1]学校給食施設用-1'!Y39&amp;""</f>
        <v/>
      </c>
      <c r="BI2" s="126" t="str">
        <f>'事業所・寄宿舎用-2'!X25&amp;""</f>
        <v/>
      </c>
      <c r="BJ2" s="126" t="str">
        <f>'事業所・寄宿舎用-2'!X27&amp;""</f>
        <v/>
      </c>
      <c r="BK2" s="122" t="str">
        <f>IF('事業所・寄宿舎用-2'!P32="○",0,IF('事業所・寄宿舎用-2'!P33="○",1,""))</f>
        <v/>
      </c>
      <c r="BL2" s="122">
        <f>'事業所・寄宿舎用-2'!V36</f>
        <v>0</v>
      </c>
      <c r="BM2" s="122" t="str">
        <f>IF('事業所・寄宿舎用-2'!H39="○",1,IF('事業所・寄宿舎用-2'!R39="○",0,""))</f>
        <v/>
      </c>
    </row>
    <row r="3" spans="1:65" x14ac:dyDescent="0.15">
      <c r="C3" t="s">
        <v>253</v>
      </c>
      <c r="D3" t="s">
        <v>253</v>
      </c>
      <c r="E3" t="s">
        <v>253</v>
      </c>
      <c r="F3" t="s">
        <v>256</v>
      </c>
      <c r="AD3" t="s">
        <v>253</v>
      </c>
      <c r="AE3" t="s">
        <v>289</v>
      </c>
      <c r="AF3" t="s">
        <v>253</v>
      </c>
      <c r="AG3" t="s">
        <v>253</v>
      </c>
      <c r="AH3" t="s">
        <v>253</v>
      </c>
      <c r="AI3" t="s">
        <v>253</v>
      </c>
      <c r="AJ3" t="s">
        <v>253</v>
      </c>
      <c r="AK3" t="s">
        <v>253</v>
      </c>
      <c r="AL3" t="s">
        <v>253</v>
      </c>
      <c r="AM3" t="s">
        <v>253</v>
      </c>
      <c r="AN3" t="s">
        <v>253</v>
      </c>
      <c r="AO3" t="s">
        <v>253</v>
      </c>
      <c r="AP3" t="s">
        <v>253</v>
      </c>
      <c r="AQ3" t="s">
        <v>253</v>
      </c>
      <c r="AR3" t="s">
        <v>253</v>
      </c>
      <c r="AS3" t="s">
        <v>253</v>
      </c>
      <c r="AT3" t="s">
        <v>253</v>
      </c>
      <c r="AU3" t="s">
        <v>253</v>
      </c>
      <c r="AV3" t="s">
        <v>253</v>
      </c>
      <c r="AW3" t="s">
        <v>253</v>
      </c>
      <c r="BA3" t="s">
        <v>296</v>
      </c>
      <c r="BK3" t="s">
        <v>253</v>
      </c>
      <c r="BM3" t="s">
        <v>253</v>
      </c>
    </row>
    <row r="4" spans="1:65" x14ac:dyDescent="0.15">
      <c r="C4" t="s">
        <v>255</v>
      </c>
      <c r="D4" t="s">
        <v>255</v>
      </c>
      <c r="E4" t="s">
        <v>255</v>
      </c>
      <c r="F4" t="s">
        <v>257</v>
      </c>
      <c r="AD4" t="s">
        <v>255</v>
      </c>
      <c r="AE4" t="s">
        <v>290</v>
      </c>
      <c r="AF4" t="s">
        <v>255</v>
      </c>
      <c r="AR4" t="s">
        <v>255</v>
      </c>
      <c r="AS4" t="s">
        <v>255</v>
      </c>
      <c r="AT4" t="s">
        <v>255</v>
      </c>
      <c r="AU4" t="s">
        <v>255</v>
      </c>
      <c r="AV4" t="s">
        <v>255</v>
      </c>
      <c r="AW4" t="s">
        <v>255</v>
      </c>
      <c r="BA4" t="s">
        <v>297</v>
      </c>
      <c r="BK4" t="s">
        <v>255</v>
      </c>
      <c r="BM4" t="s">
        <v>255</v>
      </c>
    </row>
    <row r="5" spans="1:65" x14ac:dyDescent="0.15">
      <c r="AE5" t="s">
        <v>291</v>
      </c>
      <c r="BA5" s="131" t="s">
        <v>298</v>
      </c>
    </row>
    <row r="6" spans="1:65" x14ac:dyDescent="0.15">
      <c r="BA6" t="s">
        <v>299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共通</vt:lpstr>
      <vt:lpstr>事業所・寄宿者用-1</vt:lpstr>
      <vt:lpstr>事業所・寄宿舎用-2</vt:lpstr>
      <vt:lpstr>集計１</vt:lpstr>
      <vt:lpstr>集計２、３</vt:lpstr>
      <vt:lpstr>共通!Print_Area</vt:lpstr>
      <vt:lpstr>'事業所・寄宿舎用-2'!Print_Area</vt:lpstr>
      <vt:lpstr>'事業所・寄宿者用-1'!Print_Area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tonamikousei</dc:creator>
  <cp:lastModifiedBy>富山県</cp:lastModifiedBy>
  <cp:lastPrinted>2022-01-04T08:26:44Z</cp:lastPrinted>
  <dcterms:created xsi:type="dcterms:W3CDTF">2021-04-12T01:20:53Z</dcterms:created>
  <dcterms:modified xsi:type="dcterms:W3CDTF">2022-02-14T12:13:44Z</dcterms:modified>
</cp:coreProperties>
</file>