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FE0566-62D2-4D33-B512-06548207721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<sst xmlns="http://schemas.openxmlformats.org/spreadsheetml/2006/main" count="3135" uniqueCount="1049">
  <si>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</si>
  <si>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</si>
  <si>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</si>
  <si>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</si>
  <si>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</si>
  <si>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</si>
  <si>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</si>
  <si>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</si>
  <si>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</si>
  <si>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</si>
  <si>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</si>
  <si>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</si>
  <si>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</si>
  <si>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</si>
  <si>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</si>
  <si>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</si>
  <si>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</si>
  <si>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</si>
  <si>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</si>
  <si>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</si>
  <si>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</si>
  <si>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</si>
  <si>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</si>
  <si>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</si>
  <si>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</si>
  <si>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</si>
  <si>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</si>
  <si>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</si>
  <si>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</si>
  <si>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</si>
  <si>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</si>
  <si>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</si>
  <si>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</si>
  <si>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</si>
  <si>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</si>
  <si>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</si>
  <si>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</si>
  <si>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</si>
  <si>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</si>
  <si>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</si>
  <si>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</si>
  <si>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</si>
  <si>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</si>
  <si>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</si>
  <si>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</si>
  <si>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</si>
  <si>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</si>
  <si>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</si>
  <si>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</si>
  <si>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</si>
  <si>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</si>
  <si>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</si>
  <si>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</si>
  <si>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</si>
  <si>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</si>
  <si>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</si>
  <si>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</si>
  <si>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</si>
  <si>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</si>
  <si>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</si>
  <si>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</si>
  <si>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</si>
  <si>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</si>
  <si>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</si>
  <si>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</si>
  <si>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</si>
  <si>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</si>
  <si>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</si>
  <si>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</si>
  <si>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</si>
  <si>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</si>
  <si>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</si>
  <si>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</si>
  <si>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</si>
  <si>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</si>
  <si>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</si>
  <si>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</si>
  <si>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</si>
  <si>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</si>
  <si>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</si>
  <si>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</si>
  <si>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</si>
  <si>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</si>
  <si>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</si>
  <si>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</si>
  <si>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</si>
  <si>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</si>
  <si>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</si>
  <si>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</si>
  <si>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</si>
  <si>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</si>
  <si>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</si>
  <si>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</si>
  <si>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</si>
  <si>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</si>
  <si>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</si>
  <si>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</si>
  <si>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</si>
  <si>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</si>
  <si>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</si>
  <si>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</si>
  <si>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</si>
  <si>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</si>
  <si>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</si>
  <si>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</si>
  <si>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</si>
  <si>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</si>
  <si>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</si>
  <si>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</si>
  <si>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</si>
  <si>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</si>
  <si>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</si>
  <si>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</si>
  <si>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</si>
  <si>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</si>
  <si>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</si>
  <si>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</si>
  <si>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</si>
  <si>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</si>
  <si>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</si>
  <si>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</si>
  <si>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</si>
  <si>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</si>
  <si>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</si>
  <si>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</si>
  <si>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</si>
  <si>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</si>
  <si>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</si>
  <si>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</si>
  <si>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</si>
  <si>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</si>
  <si>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</si>
  <si>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</si>
  <si>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</si>
  <si>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</si>
  <si>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</si>
  <si>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</si>
  <si>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</si>
  <si>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</si>
  <si>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</si>
  <si>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</si>
  <si>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</si>
  <si>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</si>
  <si>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</si>
  <si>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</si>
  <si>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</si>
  <si>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</si>
  <si>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</si>
  <si>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</si>
  <si>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</si>
  <si>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</si>
  <si>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</si>
  <si>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</si>
  <si>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</si>
  <si>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</si>
  <si>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</si>
  <si>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</si>
  <si>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</si>
  <si>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</si>
  <si>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</si>
  <si>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</si>
  <si>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</si>
  <si>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</si>
  <si>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</si>
  <si>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</si>
  <si>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</si>
  <si>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</si>
  <si>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</si>
  <si>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</si>
  <si>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</si>
  <si>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</si>
  <si>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</si>
  <si>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</si>
  <si>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</si>
  <si>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</si>
  <si>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</si>
  <si>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</si>
  <si>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</si>
  <si>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</si>
  <si>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</si>
  <si>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</si>
  <si>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</si>
  <si>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</si>
  <si>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</si>
  <si>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</si>
  <si>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</si>
  <si>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</si>
  <si>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</si>
  <si>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</si>
  <si>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</si>
  <si>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</si>
  <si>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</si>
  <si>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</si>
  <si>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</si>
  <si>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</si>
  <si>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</si>
  <si>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</si>
  <si>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</si>
  <si>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</si>
  <si>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</si>
  <si>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</si>
  <si>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</si>
  <si>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</si>
  <si>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</si>
  <si>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</si>
  <si>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</si>
  <si>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</si>
  <si>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</si>
  <si>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</si>
  <si>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</si>
  <si>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</si>
  <si>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</si>
  <si>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</si>
  <si>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</si>
  <si>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</si>
  <si>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</si>
  <si>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</si>
  <si>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</si>
  <si>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</si>
  <si>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</si>
  <si>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</si>
  <si>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</si>
  <si>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</si>
  <si>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</si>
  <si>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</si>
  <si>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</si>
  <si>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</si>
  <si>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</si>
  <si>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</si>
  <si>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</si>
  <si>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</si>
  <si>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</si>
  <si>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</si>
  <si>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</si>
  <si>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</si>
  <si>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</si>
  <si>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</si>
  <si>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</si>
  <si>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</si>
  <si>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</si>
  <si>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</si>
  <si>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</si>
  <si>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</si>
  <si>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</si>
  <si>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</si>
  <si>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</si>
  <si>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</si>
  <si>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</si>
  <si>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</si>
  <si>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</si>
  <si>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</si>
  <si>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</si>
  <si>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</si>
  <si>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</si>
  <si>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</si>
  <si>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</si>
  <si>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</si>
  <si>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</si>
  <si>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</si>
  <si>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</si>
  <si>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</si>
  <si>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</si>
  <si>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</si>
  <si>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</si>
  <si>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</si>
  <si>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</si>
  <si>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</si>
  <si>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</si>
  <si>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</si>
  <si>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</si>
  <si>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</si>
  <si>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</si>
  <si>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</si>
  <si>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</si>
  <si>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</si>
  <si>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</si>
  <si>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</si>
  <si>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</si>
  <si>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</si>
  <si>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</si>
  <si>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</si>
  <si>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</si>
  <si>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</si>
  <si>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</si>
  <si>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</si>
  <si>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</si>
  <si>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</si>
  <si>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</si>
  <si>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</si>
  <si>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</si>
  <si>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</si>
  <si>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</si>
  <si>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</si>
  <si>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</si>
  <si>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</si>
  <si>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</si>
  <si>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</si>
  <si>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</si>
  <si>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</si>
  <si>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</si>
  <si>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</si>
  <si>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</si>
  <si>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</si>
  <si>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</si>
  <si>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</si>
  <si>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</si>
  <si>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</si>
  <si>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</si>
  <si>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</si>
  <si>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</si>
  <si>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</si>
  <si>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</si>
  <si>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</si>
  <si>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</si>
  <si>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</si>
  <si>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</si>
  <si>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</si>
  <si>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</si>
  <si>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</si>
  <si>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</si>
  <si>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</si>
  <si>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</si>
  <si>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</si>
  <si>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</si>
  <si>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</si>
  <si>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</si>
  <si>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</si>
  <si>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</si>
  <si>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</si>
  <si>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</si>
  <si>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</si>
  <si>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</si>
  <si>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</si>
  <si>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</si>
  <si>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</si>
  <si>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</si>
  <si>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</si>
  <si>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</si>
  <si>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</si>
  <si>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</si>
  <si>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</si>
  <si>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</si>
  <si>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</si>
  <si>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</si>
  <si>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</si>
  <si>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</si>
  <si>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</si>
  <si>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</si>
  <si>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</si>
  <si>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</si>
  <si>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</si>
  <si>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</si>
  <si>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</si>
  <si>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</si>
  <si>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</si>
  <si>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</si>
  <si>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</si>
  <si>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</si>
  <si>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</si>
  <si>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</si>
  <si>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</si>
  <si>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</si>
  <si>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</si>
  <si>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</si>
  <si>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</si>
  <si>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</si>
  <si>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</si>
  <si>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</si>
  <si>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</si>
  <si>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</si>
  <si>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</si>
  <si>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</si>
  <si>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</si>
  <si>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</si>
  <si>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</si>
  <si>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</si>
  <si>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</si>
  <si>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</si>
  <si>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</si>
  <si>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</si>
  <si>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</si>
  <si>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</si>
  <si>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</si>
  <si>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</si>
  <si>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</si>
  <si>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</si>
  <si>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</si>
  <si>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</si>
  <si>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</si>
  <si>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</si>
  <si>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</si>
  <si>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</si>
  <si>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</si>
  <si>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</si>
  <si>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</si>
  <si>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</si>
  <si>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</si>
  <si>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</si>
  <si>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</si>
  <si>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</si>
  <si>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</si>
  <si>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</si>
  <si>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</si>
  <si>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</si>
  <si>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</si>
  <si>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</si>
  <si>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</si>
  <si>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</si>
  <si>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</si>
  <si>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</si>
  <si>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</si>
  <si>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</si>
  <si>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</si>
  <si>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</si>
  <si>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</si>
  <si>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</si>
  <si>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</si>
  <si>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</si>
  <si>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</si>
  <si>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</si>
  <si>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</si>
  <si>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</si>
  <si>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</si>
  <si>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</si>
  <si>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</si>
  <si>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</si>
  <si>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</si>
  <si>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</si>
  <si>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</si>
  <si>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</si>
  <si>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</si>
  <si>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</si>
  <si>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</si>
  <si>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</si>
  <si>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</si>
  <si>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</si>
  <si>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</si>
  <si>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</si>
  <si>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</si>
  <si>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</si>
  <si>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</si>
  <si>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</si>
  <si>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</si>
  <si>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</si>
  <si>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</si>
  <si>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</si>
  <si>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</si>
  <si>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</si>
  <si>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</si>
  <si>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</si>
  <si>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</si>
  <si>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</si>
  <si>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</si>
  <si>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</si>
  <si>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</si>
  <si>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</si>
  <si>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</si>
  <si>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</si>
  <si>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</si>
  <si>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</si>
  <si>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</si>
  <si>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</si>
  <si>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</si>
  <si>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</si>
  <si>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</si>
  <si>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</si>
  <si>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</si>
  <si>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</si>
  <si>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</si>
  <si>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</si>
  <si>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</si>
  <si>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</si>
  <si>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</si>
  <si>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</si>
  <si>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</si>
  <si>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</si>
  <si>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</si>
  <si>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</si>
  <si>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</si>
  <si>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</si>
  <si>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</si>
  <si>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</si>
  <si>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</si>
  <si>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</si>
  <si>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</si>
  <si>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</si>
  <si>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</si>
  <si>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</si>
  <si>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</si>
  <si>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</si>
  <si>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</si>
  <si>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</si>
  <si>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</si>
  <si>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</si>
  <si>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</si>
  <si>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</si>
  <si>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</si>
  <si>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</si>
  <si>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</si>
  <si>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</si>
  <si>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</si>
  <si>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</si>
  <si>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</si>
  <si>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</si>
  <si>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</si>
  <si>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</si>
  <si>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</si>
  <si>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</si>
  <si>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</si>
  <si>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</si>
  <si>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</si>
  <si>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</si>
  <si>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</si>
  <si>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</si>
  <si>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</si>
  <si>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</si>
  <si>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</si>
  <si>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</si>
  <si>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</si>
  <si>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</si>
  <si>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</si>
  <si>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</si>
  <si>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</si>
  <si>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</si>
  <si>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</si>
  <si>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</si>
  <si>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</si>
  <si>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</si>
  <si>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</si>
  <si>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</si>
  <si>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</si>
  <si>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</si>
  <si>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</si>
  <si>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</si>
  <si>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</si>
  <si>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</si>
  <si>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</si>
  <si>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</si>
  <si>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</si>
  <si>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</si>
  <si>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</si>
  <si>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</si>
  <si>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</si>
  <si>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</si>
  <si>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</si>
  <si>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</si>
  <si>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</si>
  <si>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</si>
  <si>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</si>
  <si>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</si>
  <si>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</si>
  <si>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</si>
  <si>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</si>
  <si>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</si>
  <si>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</si>
  <si>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</si>
  <si>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</si>
  <si>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</si>
  <si>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</si>
  <si>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</si>
  <si>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</si>
  <si>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</si>
  <si>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</si>
  <si>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</si>
  <si>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</si>
  <si>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</si>
  <si>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</si>
  <si>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</si>
  <si>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</si>
  <si>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</si>
  <si>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</si>
  <si>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</si>
  <si>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</si>
  <si>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</si>
  <si>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</si>
  <si>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</si>
  <si>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</si>
  <si>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</si>
  <si>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</si>
  <si>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</si>
  <si>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</si>
  <si>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</si>
  <si>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</si>
  <si>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</si>
  <si>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</si>
  <si>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</si>
  <si>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</si>
  <si>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</si>
  <si>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</si>
  <si>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</si>
  <si>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</si>
  <si>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</si>
  <si>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</si>
  <si>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</si>
  <si>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</si>
  <si>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</si>
  <si>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</si>
  <si>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</si>
  <si>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</si>
  <si>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</si>
  <si>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</si>
  <si>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</si>
  <si>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</si>
  <si>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</si>
  <si>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</si>
  <si>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</si>
  <si>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</si>
  <si>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</si>
  <si>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</si>
  <si>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</si>
  <si>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</si>
  <si>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</si>
  <si>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</si>
  <si>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</si>
  <si>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</si>
  <si>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</si>
  <si>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</si>
  <si>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</si>
  <si>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</si>
  <si>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</si>
  <si>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</si>
  <si>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</si>
  <si>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</si>
  <si>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</si>
  <si>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</si>
  <si>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</si>
  <si>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</si>
  <si>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</si>
  <si>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</si>
  <si>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</si>
  <si>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</si>
  <si>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</si>
  <si>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</si>
  <si>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</si>
  <si>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</si>
  <si>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</si>
  <si>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</si>
  <si>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</si>
  <si>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</si>
  <si>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</si>
  <si>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</si>
  <si>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</si>
  <si>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</si>
  <si>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</si>
  <si>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</si>
  <si>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</si>
  <si>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</si>
  <si>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</si>
  <si>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</si>
  <si>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</si>
  <si>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</si>
  <si>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</si>
  <si>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</si>
  <si>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</si>
  <si>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</si>
  <si>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</si>
  <si>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</si>
  <si>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</si>
  <si>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</si>
  <si>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</si>
  <si>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</si>
  <si>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</si>
  <si>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</si>
  <si>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</si>
  <si>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</si>
  <si>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</si>
  <si>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</si>
  <si>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</si>
  <si>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</si>
  <si>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</si>
  <si>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</si>
  <si>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</si>
  <si>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</si>
  <si>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</si>
  <si>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</si>
  <si>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</si>
  <si>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</si>
  <si>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</si>
  <si>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</si>
  <si>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</si>
  <si>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</si>
  <si>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</si>
  <si>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</si>
  <si>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</si>
  <si>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</si>
  <si>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</si>
  <si>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</si>
  <si>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</si>
  <si>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</si>
  <si>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</si>
  <si>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</si>
  <si>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</si>
  <si>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</si>
  <si>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</si>
  <si>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</si>
  <si>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</si>
  <si>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</si>
  <si>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</si>
  <si>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</si>
  <si>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</si>
  <si>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</si>
  <si>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</si>
  <si>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</si>
  <si>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</si>
  <si>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</si>
  <si>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</si>
  <si>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</si>
  <si>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</si>
  <si>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</si>
  <si>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</si>
  <si>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</si>
  <si>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</si>
  <si>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</si>
  <si>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</si>
  <si>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</si>
  <si>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</si>
  <si>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</si>
  <si>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</si>
  <si>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</si>
  <si>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</si>
  <si>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</si>
  <si>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</si>
  <si>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</si>
  <si>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</si>
  <si>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</si>
  <si>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</si>
  <si>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</si>
  <si>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</si>
  <si>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</si>
  <si>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</si>
  <si>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</si>
  <si>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</si>
  <si>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</si>
  <si>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</si>
  <si>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</si>
  <si>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</si>
  <si>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</si>
  <si>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</si>
  <si>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</si>
  <si>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</si>
  <si>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</si>
  <si>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</si>
  <si>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</si>
  <si>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</si>
  <si>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</si>
  <si>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</si>
  <si>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</si>
  <si>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</si>
  <si>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</si>
  <si>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</si>
  <si>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</si>
  <si>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</si>
  <si>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</si>
  <si>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</si>
  <si>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</si>
  <si>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</si>
  <si>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</si>
  <si>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</si>
  <si>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</si>
  <si>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</si>
  <si>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</si>
  <si>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</si>
  <si>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</si>
  <si>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</si>
  <si>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</si>
  <si>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</si>
  <si>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</si>
  <si>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</si>
  <si>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</si>
  <si>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</si>
  <si>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</si>
  <si>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</si>
  <si>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</si>
  <si>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</si>
  <si>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</si>
  <si>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</si>
  <si>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</si>
  <si>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</si>
  <si>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</si>
  <si>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</si>
  <si>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</si>
  <si>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</si>
  <si>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</si>
  <si>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</si>
  <si>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</si>
  <si>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</si>
  <si>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</si>
  <si>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</si>
  <si>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</si>
  <si>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</si>
  <si>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</si>
  <si>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</si>
  <si>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</si>
  <si>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</si>
  <si>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</si>
  <si>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</si>
  <si>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</si>
  <si>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</si>
  <si>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</si>
  <si>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</si>
  <si>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</si>
  <si>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</si>
  <si>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</si>
  <si>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</si>
  <si>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</si>
  <si>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</si>
  <si>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</si>
  <si>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</si>
  <si>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</si>
  <si>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</si>
  <si>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</si>
  <si>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</si>
  <si>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</si>
  <si>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</si>
  <si>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</si>
  <si>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</si>
  <si>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</si>
  <si>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</si>
  <si>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</si>
  <si>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</si>
  <si>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</si>
  <si>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</si>
  <si>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</si>
  <si>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</si>
  <si>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</si>
  <si>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</si>
  <si>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</si>
  <si>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</si>
  <si>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</si>
  <si>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</si>
  <si>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</si>
  <si>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</si>
  <si>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</si>
  <si>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</si>
  <si>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</si>
  <si>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</si>
  <si>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</si>
  <si>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</si>
  <si>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</si>
  <si>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</si>
  <si>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</si>
  <si>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</si>
  <si>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</si>
  <si>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</si>
  <si>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</si>
  <si>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</si>
  <si>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</si>
  <si>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</si>
  <si>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</si>
  <si>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</si>
  <si>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</si>
  <si>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</si>
  <si>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</si>
  <si>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</si>
  <si>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</si>
  <si>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</si>
  <si>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</si>
  <si>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</si>
  <si>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</si>
  <si>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</si>
  <si>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</si>
  <si>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</si>
  <si>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</si>
  <si>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</si>
  <si>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</si>
  <si>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</si>
  <si>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</si>
  <si>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</si>
  <si>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</si>
  <si>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</si>
  <si>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</si>
  <si>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</si>
  <si>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</si>
  <si>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</si>
  <si>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</si>
  <si>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</si>
  <si>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</si>
  <si>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</si>
  <si>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</si>
  <si>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</si>
  <si>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</si>
  <si>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</si>
  <si>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</si>
  <si>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</si>
  <si>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</si>
  <si>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</si>
  <si>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</si>
  <si>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</si>
  <si>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</si>
  <si>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</si>
  <si>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</si>
  <si>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</si>
  <si>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</si>
  <si>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</si>
  <si>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</si>
  <si>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</si>
  <si>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</si>
  <si>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</si>
  <si>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</si>
  <si>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</si>
  <si>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</si>
  <si>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</si>
  <si>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</si>
  <si>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</si>
  <si>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</si>
  <si>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</si>
  <si>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</si>
  <si>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</si>
  <si>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</si>
  <si>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</si>
  <si>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</si>
  <si>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</si>
  <si>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</si>
  <si>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</si>
  <si>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</si>
  <si>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</si>
  <si>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</si>
  <si>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</si>
  <si>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</si>
  <si>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</si>
  <si>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</si>
  <si>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</si>
  <si>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</si>
  <si>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</si>
  <si>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</si>
  <si>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</si>
  <si>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</si>
  <si>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</si>
  <si>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</si>
  <si>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</si>
  <si>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</si>
  <si>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</si>
  <si>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</si>
  <si>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</si>
  <si>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</si>
  <si>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</si>
  <si>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</si>
  <si>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</si>
  <si>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</si>
  <si>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</si>
  <si>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</si>
  <si>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</si>
  <si>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</si>
  <si>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</si>
  <si>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</si>
  <si>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</si>
  <si>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</si>
  <si>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</si>
  <si>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</si>
  <si>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</si>
  <si>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</si>
  <si>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</si>
  <si>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</si>
  <si>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</si>
  <si>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</si>
  <si>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</si>
  <si>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</si>
  <si>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</si>
  <si>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</si>
  <si>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</si>
  <si>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</si>
  <si>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</si>
  <si>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</si>
  <si>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</si>
  <si>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</si>
  <si>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</si>
  <si>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</si>
  <si>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</si>
  <si>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</si>
  <si>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</si>
  <si>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</si>
  <si>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</si>
  <si>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</si>
  <si>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</si>
  <si>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</si>
  <si>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</si>
  <si>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</si>
  <si>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</si>
  <si>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</si>
  <si>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</si>
  <si>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</si>
  <si>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</si>
  <si>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</si>
  <si>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</si>
  <si>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</si>
  <si>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</si>
  <si>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</si>
  <si>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</si>
  <si>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</si>
  <si>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</si>
  <si>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</si>
  <si>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</si>
  <si>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</si>
  <si>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</si>
  <si>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</si>
  <si>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</si>
  <si>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</si>
  <si>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</si>
  <si>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</si>
  <si>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</si>
  <si>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</si>
  <si>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</si>
  <si>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</si>
  <si>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</si>
  <si>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</si>
  <si>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</si>
  <si>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</si>
  <si>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</si>
  <si>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</si>
  <si>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</si>
  <si>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</si>
  <si>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</si>
  <si>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</si>
  <si>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</si>
  <si>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</si>
  <si>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</si>
  <si>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</si>
  <si>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</si>
  <si>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</si>
  <si>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</si>
  <si>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</si>
  <si>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</si>
  <si>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</si>
  <si>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</si>
  <si>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</si>
  <si>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</si>
  <si>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</si>
  <si>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</si>
  <si>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</si>
  <si>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</si>
  <si>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</si>
  <si>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</si>
  <si>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</si>
  <si>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</si>
  <si>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</si>
  <si>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</si>
  <si>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</si>
  <si>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</si>
  <si>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医療法人万葉病院</t>
    <phoneticPr fontId="3"/>
  </si>
  <si>
    <t>〒933-0986 高岡市西海老坂字大坪３６２番地</t>
    <phoneticPr fontId="3"/>
  </si>
  <si>
    <t>〇</t>
  </si>
  <si>
    <t>未突合</t>
  </si>
  <si>
    <t>医療法人</t>
  </si>
  <si>
    <t>内科</t>
  </si>
  <si>
    <t>未突合</t>
    <phoneticPr fontId="10"/>
  </si>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</sst>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4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t="s">
        <v>1040</v>
      </c>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1047</v>
      </c>
    </row>
    <row r="36" spans="1:22" s="21" customFormat="1" ht="34.5" customHeight="1">
      <c r="A36" s="244" t="s">
        <v>608</v>
      </c>
      <c r="B36" s="17"/>
      <c r="C36" s="19"/>
      <c r="D36" s="19"/>
      <c r="E36" s="19"/>
      <c r="F36" s="19"/>
      <c r="G36" s="19"/>
      <c r="H36" s="20"/>
      <c r="I36" s="302" t="s">
        <v>11</v>
      </c>
      <c r="J36" s="303"/>
      <c r="K36" s="304"/>
      <c r="L36" s="25" t="s">
        <v>1040</v>
      </c>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1047</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80</v>
      </c>
      <c r="K103" s="237" t="str">
        <f t="shared" si="1"/>
        <v/>
      </c>
      <c r="L103" s="258">
        <v>80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40</v>
      </c>
      <c r="K105" s="237" t="str">
        <f t="shared" si="1"/>
        <v/>
      </c>
      <c r="L105" s="258">
        <v>40</v>
      </c>
    </row>
    <row r="106" spans="1:22" s="83" customFormat="1" ht="34.5" customHeight="1">
      <c r="A106" s="244" t="s">
        <v>613</v>
      </c>
      <c r="B106" s="84"/>
      <c r="C106" s="395"/>
      <c r="D106" s="396"/>
      <c r="E106" s="333" t="s">
        <v>45</v>
      </c>
      <c r="F106" s="334"/>
      <c r="G106" s="334"/>
      <c r="H106" s="335"/>
      <c r="I106" s="419"/>
      <c r="J106" s="256">
        <f t="shared" si="0"/>
        <v>80</v>
      </c>
      <c r="K106" s="237" t="str">
        <f t="shared" si="1"/>
        <v/>
      </c>
      <c r="L106" s="258">
        <v>80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40</v>
      </c>
      <c r="K108" s="237" t="str">
        <f t="shared" si="1"/>
        <v/>
      </c>
      <c r="L108" s="258">
        <v>40</v>
      </c>
    </row>
    <row r="109" spans="1:22" s="83" customFormat="1" ht="34.5" customHeight="1">
      <c r="A109" s="244" t="s">
        <v>613</v>
      </c>
      <c r="B109" s="84"/>
      <c r="C109" s="395"/>
      <c r="D109" s="396"/>
      <c r="E109" s="322" t="s">
        <v>612</v>
      </c>
      <c r="F109" s="323"/>
      <c r="G109" s="323"/>
      <c r="H109" s="324"/>
      <c r="I109" s="419"/>
      <c r="J109" s="256">
        <f t="shared" si="0"/>
        <v>80</v>
      </c>
      <c r="K109" s="237" t="str">
        <f t="shared" si="1"/>
        <v/>
      </c>
      <c r="L109" s="258">
        <v>80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40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15</v>
      </c>
      <c r="K271" s="81" t="str">
        <f t="shared" si="8"/>
        <v/>
      </c>
      <c r="L271" s="147">
        <v>15</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19</v>
      </c>
      <c r="K273" s="81" t="str">
        <f t="shared" si="8"/>
        <v/>
      </c>
      <c r="L273" s="147">
        <v>19</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66</v>
      </c>
      <c r="K392" s="81" t="str">
        <f t="shared" ref="K392:K397" si="11">IF(OR(COUNTIF(L392:L392,"未確認")&gt;0,COUNTIF(L392:L392,"~*")&gt;0),"※","")</f>
        <v/>
      </c>
      <c r="L392" s="147">
        <v>66</v>
      </c>
    </row>
    <row r="393" spans="1:22" s="83" customFormat="1" ht="34.5" customHeight="1">
      <c r="A393" s="249" t="s">
        <v>773</v>
      </c>
      <c r="B393" s="84"/>
      <c r="C393" s="369"/>
      <c r="D393" s="379"/>
      <c r="E393" s="319" t="s">
        <v>224</v>
      </c>
      <c r="F393" s="320"/>
      <c r="G393" s="320"/>
      <c r="H393" s="321"/>
      <c r="I393" s="342"/>
      <c r="J393" s="140">
        <f t="shared" si="10"/>
        <v>66</v>
      </c>
      <c r="K393" s="81" t="str">
        <f t="shared" si="11"/>
        <v/>
      </c>
      <c r="L393" s="147">
        <v>66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28775</v>
      </c>
      <c r="K396" s="81" t="str">
        <f t="shared" si="11"/>
        <v/>
      </c>
      <c r="L396" s="147">
        <v>28775</v>
      </c>
    </row>
    <row r="397" spans="1:22" s="83" customFormat="1" ht="34.5" customHeight="1">
      <c r="A397" s="250" t="s">
        <v>777</v>
      </c>
      <c r="B397" s="119"/>
      <c r="C397" s="369"/>
      <c r="D397" s="319" t="s">
        <v>228</v>
      </c>
      <c r="E397" s="320"/>
      <c r="F397" s="320"/>
      <c r="G397" s="320"/>
      <c r="H397" s="321"/>
      <c r="I397" s="343"/>
      <c r="J397" s="140">
        <f t="shared" si="10"/>
        <v>67</v>
      </c>
      <c r="K397" s="81" t="str">
        <f t="shared" si="11"/>
        <v/>
      </c>
      <c r="L397" s="147">
        <v>67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66</v>
      </c>
      <c r="K405" s="81" t="str">
        <f t="shared" ref="K405:K422" si="13">IF(OR(COUNTIF(L405:L405,"未確認")&gt;0,COUNTIF(L405:L405,"~*")&gt;0),"※","")</f>
        <v/>
      </c>
      <c r="L405" s="147">
        <v>66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v>
      </c>
      <c r="K407" s="81" t="str">
        <f t="shared" si="13"/>
        <v/>
      </c>
      <c r="L407" s="147">
        <v>4</v>
      </c>
    </row>
    <row r="408" spans="1:22" s="83" customFormat="1" ht="34.5" customHeight="1">
      <c r="A408" s="251" t="s">
        <v>781</v>
      </c>
      <c r="B408" s="119"/>
      <c r="C408" s="368"/>
      <c r="D408" s="368"/>
      <c r="E408" s="319" t="s">
        <v>236</v>
      </c>
      <c r="F408" s="320"/>
      <c r="G408" s="320"/>
      <c r="H408" s="321"/>
      <c r="I408" s="360"/>
      <c r="J408" s="140">
        <f t="shared" si="12"/>
        <v>50</v>
      </c>
      <c r="K408" s="81" t="str">
        <f t="shared" si="13"/>
        <v/>
      </c>
      <c r="L408" s="147">
        <v>50</v>
      </c>
    </row>
    <row r="409" spans="1:22" s="83" customFormat="1" ht="34.5" customHeight="1">
      <c r="A409" s="251" t="s">
        <v>782</v>
      </c>
      <c r="B409" s="119"/>
      <c r="C409" s="368"/>
      <c r="D409" s="368"/>
      <c r="E409" s="316" t="s">
        <v>990</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67</v>
      </c>
      <c r="K413" s="81" t="str">
        <f t="shared" si="13"/>
        <v/>
      </c>
      <c r="L413" s="147">
        <v>67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45</v>
      </c>
      <c r="K421" s="81" t="str">
        <f t="shared" si="13"/>
        <v/>
      </c>
      <c r="L421" s="147">
        <v>45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67</v>
      </c>
      <c r="K430" s="193" t="str">
        <f>IF(OR(COUNTIF(L430:L430,"未確認")&gt;0,COUNTIF(L430:L430,"~*")&gt;0),"※","")</f>
        <v/>
      </c>
      <c r="L430" s="147">
        <v>67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64</v>
      </c>
      <c r="K433" s="193" t="str">
        <f>IF(OR(COUNTIF(L433:L433,"未確認")&gt;0,COUNTIF(L433:L433,"~*")&gt;0),"※","")</f>
        <v/>
      </c>
      <c r="L433" s="147">
        <v>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69.95"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42.75">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69.95"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35"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7">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69.95"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1004</v>
      </c>
      <c r="H672" s="331"/>
      <c r="I672" s="327"/>
      <c r="J672" s="223"/>
      <c r="K672" s="224"/>
      <c r="L672" s="300">
        <v>0</v>
      </c>
    </row>
    <row r="673" spans="1:22" s="115" customFormat="1" ht="80.099999999999994"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69.95"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69.95"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69.95"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9785EC-35E7-405B-B27F-3C3B95E92F3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2019-12-23T01:00:30Z</dcterms:modified>
</cp:coreProperties>
</file>