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B2F0676-5178-40CE-B147-AA8986F232EA}"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<sst xmlns="http://schemas.openxmlformats.org/spreadsheetml/2006/main" count="2971" uniqueCount="1046">
  <si>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</si>
  <si>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</si>
  <si>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</si>
  <si>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</si>
  <si>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</si>
  <si>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</si>
  <si>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</si>
  <si>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</si>
  <si>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</si>
  <si>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</si>
  <si>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</si>
  <si>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</si>
  <si>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</si>
  <si>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</si>
  <si>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</si>
  <si>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</si>
  <si>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</si>
  <si>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</si>
  <si>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</si>
  <si>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</si>
  <si>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</si>
  <si>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</si>
  <si>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</si>
  <si>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</si>
  <si>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</si>
  <si>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</si>
  <si>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</si>
  <si>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</si>
  <si>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</si>
  <si>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</si>
  <si>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</si>
  <si>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</si>
  <si>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</si>
  <si>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</si>
  <si>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</si>
  <si>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</si>
  <si>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</si>
  <si>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</si>
  <si>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</si>
  <si>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</si>
  <si>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</si>
  <si>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</si>
  <si>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</si>
  <si>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</si>
  <si>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</si>
  <si>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</si>
  <si>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</si>
  <si>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</si>
  <si>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</si>
  <si>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</si>
  <si>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</si>
  <si>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</si>
  <si>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</si>
  <si>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</si>
  <si>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</si>
  <si>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</si>
  <si>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</si>
  <si>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</si>
  <si>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</si>
  <si>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</si>
  <si>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</si>
  <si>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</si>
  <si>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</si>
  <si>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</si>
  <si>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</si>
  <si>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</si>
  <si>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</si>
  <si>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</si>
  <si>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</si>
  <si>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</si>
  <si>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</si>
  <si>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</si>
  <si>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</si>
  <si>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</si>
  <si>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</si>
  <si>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</si>
  <si>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</si>
  <si>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</si>
  <si>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</si>
  <si>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</si>
  <si>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</si>
  <si>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</si>
  <si>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</si>
  <si>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</si>
  <si>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</si>
  <si>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</si>
  <si>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</si>
  <si>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</si>
  <si>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</si>
  <si>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</si>
  <si>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</si>
  <si>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</si>
  <si>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</si>
  <si>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</si>
  <si>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</si>
  <si>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</si>
  <si>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</si>
  <si>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</si>
  <si>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</si>
  <si>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</si>
  <si>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</si>
  <si>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</si>
  <si>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</si>
  <si>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</si>
  <si>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</si>
  <si>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</si>
  <si>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</si>
  <si>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</si>
  <si>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</si>
  <si>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</si>
  <si>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</si>
  <si>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</si>
  <si>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</si>
  <si>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</si>
  <si>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</si>
  <si>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</si>
  <si>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</si>
  <si>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</si>
  <si>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</si>
  <si>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</si>
  <si>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</si>
  <si>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</si>
  <si>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</si>
  <si>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</si>
  <si>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</si>
  <si>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</si>
  <si>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</si>
  <si>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</si>
  <si>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</si>
  <si>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</si>
  <si>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</si>
  <si>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</si>
  <si>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</si>
  <si>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</si>
  <si>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</si>
  <si>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</si>
  <si>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</si>
  <si>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</si>
  <si>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</si>
  <si>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</si>
  <si>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</si>
  <si>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</si>
  <si>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</si>
  <si>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</si>
  <si>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</si>
  <si>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</si>
  <si>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</si>
  <si>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</si>
  <si>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</si>
  <si>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</si>
  <si>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</si>
  <si>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</si>
  <si>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</si>
  <si>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</si>
  <si>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</si>
  <si>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</si>
  <si>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</si>
  <si>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</si>
  <si>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</si>
  <si>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</si>
  <si>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</si>
  <si>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</si>
  <si>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</si>
  <si>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</si>
  <si>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</si>
  <si>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</si>
  <si>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</si>
  <si>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</si>
  <si>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</si>
  <si>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</si>
  <si>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</si>
  <si>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</si>
  <si>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</si>
  <si>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</si>
  <si>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</si>
  <si>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</si>
  <si>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</si>
  <si>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</si>
  <si>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</si>
  <si>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</si>
  <si>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</si>
  <si>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</si>
  <si>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</si>
  <si>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</si>
  <si>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</si>
  <si>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</si>
  <si>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</si>
  <si>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</si>
  <si>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</si>
  <si>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</si>
  <si>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</si>
  <si>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</si>
  <si>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</si>
  <si>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</si>
  <si>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</si>
  <si>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</si>
  <si>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</si>
  <si>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</si>
  <si>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</si>
  <si>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</si>
  <si>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</si>
  <si>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</si>
  <si>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</si>
  <si>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</si>
  <si>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</si>
  <si>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</si>
  <si>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</si>
  <si>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</si>
  <si>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</si>
  <si>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</si>
  <si>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</si>
  <si>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</si>
  <si>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</si>
  <si>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</si>
  <si>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</si>
  <si>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</si>
  <si>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</si>
  <si>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</si>
  <si>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</si>
  <si>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</si>
  <si>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</si>
  <si>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</si>
  <si>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</si>
  <si>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</si>
  <si>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</si>
  <si>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</si>
  <si>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</si>
  <si>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</si>
  <si>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</si>
  <si>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</si>
  <si>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</si>
  <si>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</si>
  <si>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</si>
  <si>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</si>
  <si>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</si>
  <si>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</si>
  <si>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</si>
  <si>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</si>
  <si>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</si>
  <si>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</si>
  <si>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</si>
  <si>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</si>
  <si>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</si>
  <si>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</si>
  <si>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</si>
  <si>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</si>
  <si>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</si>
  <si>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</si>
  <si>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</si>
  <si>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</si>
  <si>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</si>
  <si>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</si>
  <si>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</si>
  <si>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</si>
  <si>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</si>
  <si>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</si>
  <si>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</si>
  <si>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</si>
  <si>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</si>
  <si>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</si>
  <si>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</si>
  <si>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</si>
  <si>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</si>
  <si>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</si>
  <si>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</si>
  <si>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</si>
  <si>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</si>
  <si>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</si>
  <si>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</si>
  <si>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</si>
  <si>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</si>
  <si>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</si>
  <si>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</si>
  <si>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</si>
  <si>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</si>
  <si>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</si>
  <si>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</si>
  <si>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</si>
  <si>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</si>
  <si>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</si>
  <si>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</si>
  <si>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</si>
  <si>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</si>
  <si>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</si>
  <si>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</si>
  <si>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</si>
  <si>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</si>
  <si>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</si>
  <si>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</si>
  <si>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</si>
  <si>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</si>
  <si>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</si>
  <si>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</si>
  <si>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</si>
  <si>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</si>
  <si>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</si>
  <si>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</si>
  <si>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</si>
  <si>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</si>
  <si>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</si>
  <si>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</si>
  <si>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</si>
  <si>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</si>
  <si>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</si>
  <si>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</si>
  <si>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</si>
  <si>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</si>
  <si>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</si>
  <si>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</si>
  <si>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</si>
  <si>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</si>
  <si>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</si>
  <si>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</si>
  <si>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</si>
  <si>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</si>
  <si>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</si>
  <si>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</si>
  <si>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</si>
  <si>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</si>
  <si>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</si>
  <si>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</si>
  <si>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</si>
  <si>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</si>
  <si>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</si>
  <si>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</si>
  <si>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</si>
  <si>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</si>
  <si>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</si>
  <si>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</si>
  <si>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</si>
  <si>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</si>
  <si>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</si>
  <si>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</si>
  <si>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</si>
  <si>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</si>
  <si>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</si>
  <si>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</si>
  <si>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</si>
  <si>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</si>
  <si>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</si>
  <si>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</si>
  <si>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</si>
  <si>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</si>
  <si>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</si>
  <si>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</si>
  <si>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</si>
  <si>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</si>
  <si>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</si>
  <si>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</si>
  <si>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</si>
  <si>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</si>
  <si>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</si>
  <si>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</si>
  <si>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</si>
  <si>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</si>
  <si>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</si>
  <si>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</si>
  <si>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</si>
  <si>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</si>
  <si>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</si>
  <si>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</si>
  <si>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</si>
  <si>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</si>
  <si>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</si>
  <si>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</si>
  <si>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</si>
  <si>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</si>
  <si>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</si>
  <si>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</si>
  <si>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</si>
  <si>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</si>
  <si>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</si>
  <si>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</si>
  <si>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</si>
  <si>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</si>
  <si>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</si>
  <si>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</si>
  <si>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</si>
  <si>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</si>
  <si>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</si>
  <si>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</si>
  <si>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</si>
  <si>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</si>
  <si>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</si>
  <si>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</si>
  <si>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</si>
  <si>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</si>
  <si>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</si>
  <si>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</si>
  <si>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</si>
  <si>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</si>
  <si>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</si>
  <si>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</si>
  <si>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</si>
  <si>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</si>
  <si>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</si>
  <si>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</si>
  <si>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</si>
  <si>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</si>
  <si>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</si>
  <si>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</si>
  <si>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</si>
  <si>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</si>
  <si>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</si>
  <si>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</si>
  <si>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</si>
  <si>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</si>
  <si>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</si>
  <si>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</si>
  <si>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</si>
  <si>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</si>
  <si>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</si>
  <si>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</si>
  <si>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</si>
  <si>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</si>
  <si>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</si>
  <si>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</si>
  <si>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</si>
  <si>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</si>
  <si>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</si>
  <si>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</si>
  <si>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</si>
  <si>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</si>
  <si>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</si>
  <si>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</si>
  <si>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</si>
  <si>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</si>
  <si>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</si>
  <si>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</si>
  <si>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</si>
  <si>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</si>
  <si>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</si>
  <si>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</si>
  <si>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</si>
  <si>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</si>
  <si>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</si>
  <si>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</si>
  <si>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</si>
  <si>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</si>
  <si>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</si>
  <si>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</si>
  <si>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</si>
  <si>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</si>
  <si>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</si>
  <si>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</si>
  <si>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</si>
  <si>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</si>
  <si>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</si>
  <si>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</si>
  <si>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</si>
  <si>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</si>
  <si>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</si>
  <si>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</si>
  <si>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</si>
  <si>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</si>
  <si>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</si>
  <si>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</si>
  <si>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</si>
  <si>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</si>
  <si>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</si>
  <si>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</si>
  <si>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</si>
  <si>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</si>
  <si>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</si>
  <si>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</si>
  <si>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</si>
  <si>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</si>
  <si>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</si>
  <si>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</si>
  <si>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</si>
  <si>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</si>
  <si>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</si>
  <si>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</si>
  <si>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</si>
  <si>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</si>
  <si>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</si>
  <si>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</si>
  <si>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</si>
  <si>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</si>
  <si>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</si>
  <si>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</si>
  <si>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</si>
  <si>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</si>
  <si>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</si>
  <si>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</si>
  <si>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</si>
  <si>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</si>
  <si>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</si>
  <si>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</si>
  <si>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</si>
  <si>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</si>
  <si>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</si>
  <si>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</si>
  <si>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</si>
  <si>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</si>
  <si>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</si>
  <si>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</si>
  <si>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</si>
  <si>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</si>
  <si>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</si>
  <si>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</si>
  <si>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</si>
  <si>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</si>
  <si>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</si>
  <si>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</si>
  <si>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</si>
  <si>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</si>
  <si>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</si>
  <si>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</si>
  <si>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</si>
  <si>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</si>
  <si>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</si>
  <si>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</si>
  <si>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</si>
  <si>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</si>
  <si>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</si>
  <si>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</si>
  <si>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</si>
  <si>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</si>
  <si>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</si>
  <si>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</si>
  <si>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</si>
  <si>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</si>
  <si>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</si>
  <si>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</si>
  <si>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</si>
  <si>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</si>
  <si>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</si>
  <si>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</si>
  <si>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</si>
  <si>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</si>
  <si>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</si>
  <si>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</si>
  <si>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</si>
  <si>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</si>
  <si>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</si>
  <si>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</si>
  <si>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</si>
  <si>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</si>
  <si>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</si>
  <si>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</si>
  <si>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</si>
  <si>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</si>
  <si>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</si>
  <si>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</si>
  <si>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</si>
  <si>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</si>
  <si>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</si>
  <si>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</si>
  <si>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</si>
  <si>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</si>
  <si>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</si>
  <si>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</si>
  <si>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</si>
  <si>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</si>
  <si>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</si>
  <si>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</si>
  <si>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</si>
  <si>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</si>
  <si>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</si>
  <si>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</si>
  <si>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</si>
  <si>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</si>
  <si>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</si>
  <si>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</si>
  <si>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</si>
  <si>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</si>
  <si>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</si>
  <si>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</si>
  <si>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</si>
  <si>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</si>
  <si>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</si>
  <si>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</si>
  <si>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</si>
  <si>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</si>
  <si>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</si>
  <si>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</si>
  <si>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</si>
  <si>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</si>
  <si>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</si>
  <si>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</si>
  <si>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</si>
  <si>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</si>
  <si>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</si>
  <si>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</si>
  <si>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</si>
  <si>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</si>
  <si>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</si>
  <si>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</si>
  <si>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</si>
  <si>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</si>
  <si>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</si>
  <si>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</si>
  <si>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</si>
  <si>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</si>
  <si>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</si>
  <si>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</si>
  <si>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</si>
  <si>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</si>
  <si>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</si>
  <si>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</si>
  <si>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</si>
  <si>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</si>
  <si>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</si>
  <si>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</si>
  <si>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</si>
  <si>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</si>
  <si>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</si>
  <si>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</si>
  <si>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</si>
  <si>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</si>
  <si>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</si>
  <si>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</si>
  <si>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</si>
  <si>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</si>
  <si>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</si>
  <si>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</si>
  <si>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</si>
  <si>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</si>
  <si>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</si>
  <si>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</si>
  <si>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</si>
  <si>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</si>
  <si>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</si>
  <si>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</si>
  <si>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</si>
  <si>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</si>
  <si>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</si>
  <si>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</si>
  <si>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</si>
  <si>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</si>
  <si>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</si>
  <si>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</si>
  <si>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</si>
  <si>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</si>
  <si>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</si>
  <si>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</si>
  <si>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</si>
  <si>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</si>
  <si>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</si>
  <si>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</si>
  <si>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</si>
  <si>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</si>
  <si>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</si>
  <si>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</si>
  <si>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</si>
  <si>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</si>
  <si>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</si>
  <si>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</si>
  <si>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</si>
  <si>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</si>
  <si>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</si>
  <si>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</si>
  <si>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</si>
  <si>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</si>
  <si>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</si>
  <si>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</si>
  <si>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</si>
  <si>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</si>
  <si>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</si>
  <si>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</si>
  <si>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</si>
  <si>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</si>
  <si>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</si>
  <si>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</si>
  <si>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</si>
  <si>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</si>
  <si>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</si>
  <si>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</si>
  <si>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</si>
  <si>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</si>
  <si>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</si>
  <si>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</si>
  <si>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</si>
  <si>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</si>
  <si>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</si>
  <si>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</si>
  <si>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</si>
  <si>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</si>
  <si>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</si>
  <si>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</si>
  <si>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</si>
  <si>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</si>
  <si>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</si>
  <si>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</si>
  <si>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</si>
  <si>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</si>
  <si>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</si>
  <si>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</si>
  <si>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</si>
  <si>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</si>
  <si>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</si>
  <si>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</si>
  <si>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</si>
  <si>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</si>
  <si>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</si>
  <si>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</si>
  <si>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</si>
  <si>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</si>
  <si>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</si>
  <si>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</si>
  <si>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</si>
  <si>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</si>
  <si>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</si>
  <si>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</si>
  <si>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</si>
  <si>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</si>
  <si>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</si>
  <si>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</si>
  <si>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</si>
  <si>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</si>
  <si>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</si>
  <si>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</si>
  <si>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</si>
  <si>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</si>
  <si>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</si>
  <si>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</si>
  <si>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</si>
  <si>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</si>
  <si>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</si>
  <si>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</si>
  <si>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</si>
  <si>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</si>
  <si>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</si>
  <si>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</si>
  <si>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</si>
  <si>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</si>
  <si>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</si>
  <si>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</si>
  <si>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</si>
  <si>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</si>
  <si>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</si>
  <si>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</si>
  <si>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</si>
  <si>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</si>
  <si>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</si>
  <si>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</si>
  <si>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</si>
  <si>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</si>
  <si>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</si>
  <si>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</si>
  <si>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</si>
  <si>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</si>
  <si>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</si>
  <si>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</si>
  <si>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</si>
  <si>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</si>
  <si>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</si>
  <si>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</si>
  <si>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</si>
  <si>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</si>
  <si>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</si>
  <si>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</si>
  <si>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</si>
  <si>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</si>
  <si>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</si>
  <si>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</si>
  <si>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</si>
  <si>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</si>
  <si>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</si>
  <si>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</si>
  <si>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</si>
  <si>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</si>
  <si>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</si>
  <si>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</si>
  <si>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</si>
  <si>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</si>
  <si>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</si>
  <si>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</si>
  <si>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</si>
  <si>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</si>
  <si>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</si>
  <si>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</si>
  <si>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</si>
  <si>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</si>
  <si>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</si>
  <si>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</si>
  <si>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</si>
  <si>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</si>
  <si>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</si>
  <si>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</si>
  <si>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</si>
  <si>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</si>
  <si>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</si>
  <si>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</si>
  <si>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</si>
  <si>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</si>
  <si>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</si>
  <si>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</si>
  <si>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</si>
  <si>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</si>
  <si>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</si>
  <si>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</si>
  <si>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</si>
  <si>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</si>
  <si>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</si>
  <si>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</si>
  <si>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</si>
  <si>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</si>
  <si>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</si>
  <si>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</si>
  <si>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</si>
  <si>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</si>
  <si>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</si>
  <si>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</si>
  <si>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</si>
  <si>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</si>
  <si>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</si>
  <si>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</si>
  <si>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</si>
  <si>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</si>
  <si>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</si>
  <si>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</si>
  <si>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</si>
  <si>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</si>
  <si>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</si>
  <si>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</si>
  <si>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</si>
  <si>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</si>
  <si>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</si>
  <si>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</si>
  <si>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</si>
  <si>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</si>
  <si>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</si>
  <si>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</si>
  <si>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</si>
  <si>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</si>
  <si>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</si>
  <si>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</si>
  <si>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</si>
  <si>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</si>
  <si>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</si>
  <si>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</si>
  <si>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</si>
  <si>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</si>
  <si>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</si>
  <si>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</si>
  <si>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</si>
  <si>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</si>
  <si>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</si>
  <si>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</si>
  <si>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</si>
  <si>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</si>
  <si>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</si>
  <si>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</si>
  <si>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</si>
  <si>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</si>
  <si>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</si>
  <si>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</si>
  <si>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</si>
  <si>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</si>
  <si>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</si>
  <si>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</si>
  <si>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</si>
  <si>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</si>
  <si>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</si>
  <si>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</si>
  <si>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</si>
  <si>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</si>
  <si>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</si>
  <si>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</si>
  <si>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</si>
  <si>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</si>
  <si>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</si>
  <si>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</si>
  <si>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</si>
  <si>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</si>
  <si>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</si>
  <si>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</si>
  <si>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</si>
  <si>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</si>
  <si>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</si>
  <si>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</si>
  <si>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</si>
  <si>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</si>
  <si>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</si>
  <si>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</si>
  <si>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</si>
  <si>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</si>
  <si>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</si>
  <si>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</si>
  <si>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</si>
  <si>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</si>
  <si>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</si>
  <si>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</si>
  <si>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</si>
  <si>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</si>
  <si>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</si>
  <si>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</si>
  <si>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</si>
  <si>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</si>
  <si>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</si>
  <si>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</si>
  <si>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</si>
  <si>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</si>
  <si>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</si>
  <si>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</si>
  <si>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</si>
  <si>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</si>
  <si>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</si>
  <si>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</si>
  <si>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</si>
  <si>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</si>
  <si>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</si>
  <si>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</si>
  <si>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</si>
  <si>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</si>
  <si>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</si>
  <si>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</si>
  <si>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</si>
  <si>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</si>
  <si>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</si>
  <si>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</si>
  <si>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</si>
  <si>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</si>
  <si>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</si>
  <si>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</si>
  <si>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</si>
  <si>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</si>
  <si>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</si>
  <si>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</si>
  <si>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</si>
  <si>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</si>
  <si>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</si>
  <si>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</si>
  <si>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</si>
  <si>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</si>
  <si>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</si>
  <si>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</si>
  <si>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</si>
  <si>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</si>
  <si>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</si>
  <si>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</si>
  <si>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</si>
  <si>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</si>
  <si>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</si>
  <si>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</si>
  <si>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</si>
  <si>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</si>
  <si>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</si>
  <si>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</si>
  <si>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</si>
  <si>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</si>
  <si>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</si>
  <si>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</si>
  <si>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</si>
  <si>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</si>
  <si>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</si>
  <si>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</si>
  <si>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</si>
  <si>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</si>
  <si>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</si>
  <si>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</si>
  <si>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</si>
  <si>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</si>
  <si>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</si>
  <si>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</si>
  <si>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</si>
  <si>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</si>
  <si>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</si>
  <si>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</si>
  <si>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</si>
  <si>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</si>
  <si>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</si>
  <si>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</si>
  <si>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</si>
  <si>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</si>
  <si>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</si>
  <si>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</si>
  <si>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</si>
  <si>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</si>
  <si>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</si>
  <si>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</si>
  <si>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</si>
  <si>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</si>
  <si>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</si>
  <si>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</si>
  <si>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</si>
  <si>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</si>
  <si>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</si>
  <si>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</si>
  <si>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</si>
  <si>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</si>
  <si>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</si>
  <si>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</si>
  <si>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</si>
  <si>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</si>
  <si>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</si>
  <si>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</si>
  <si>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</si>
  <si>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</si>
  <si>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</si>
  <si>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</si>
  <si>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</si>
  <si>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</si>
  <si>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</si>
  <si>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</si>
  <si>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</si>
  <si>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</si>
  <si>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</si>
  <si>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</si>
  <si>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</si>
  <si>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</si>
  <si>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</si>
  <si>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</si>
  <si>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</si>
  <si>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</si>
  <si>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</si>
  <si>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</si>
  <si>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</si>
  <si>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</si>
  <si>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</si>
  <si>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</si>
  <si>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</si>
  <si>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</si>
  <si>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</si>
  <si>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</si>
  <si>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</si>
  <si>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</si>
  <si>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</si>
  <si>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</si>
  <si>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</si>
  <si>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</si>
  <si>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</si>
  <si>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</si>
  <si>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</si>
  <si>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</si>
  <si>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</si>
  <si>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</si>
  <si>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</si>
  <si>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</si>
  <si>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</si>
  <si>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</si>
  <si>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</si>
  <si>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</si>
  <si>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</si>
  <si>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</si>
  <si>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あゆみの郷</t>
    <phoneticPr fontId="3"/>
  </si>
  <si>
    <t>〒939-2231 富山市稲代１０２３</t>
    <phoneticPr fontId="3"/>
  </si>
  <si>
    <t>〇</t>
  </si>
  <si>
    <t>社会福祉法人</t>
  </si>
  <si>
    <t>内科</t>
  </si>
  <si>
    <t>ＤＰＣ病院ではない</t>
  </si>
  <si>
    <t>-</t>
    <phoneticPr fontId="3"/>
  </si>
  <si>
    <t>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</si>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</sst>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87&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59</v>
      </c>
      <c r="K99" s="237" t="str">
        <f>IF(OR(COUNTIF(L99:L99,"未確認")&gt;0,COUNTIF(L99:L99,"~*")&gt;0),"※","")</f>
        <v/>
      </c>
      <c r="L99" s="258">
        <v>59</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59</v>
      </c>
      <c r="K101" s="237" t="str">
        <f>IF(OR(COUNTIF(L101:L101,"未確認")&gt;0,COUNTIF(L101:L101,"~*")&gt;0),"※","")</f>
        <v/>
      </c>
      <c r="L101" s="258">
        <v>59</v>
      </c>
    </row>
    <row r="102" spans="1:22" s="83" customFormat="1" ht="34.5" customHeight="1">
      <c r="A102" s="244" t="s">
        <v>610</v>
      </c>
      <c r="B102" s="84"/>
      <c r="C102" s="376"/>
      <c r="D102" s="378"/>
      <c r="E102" s="316" t="s">
        <v>612</v>
      </c>
      <c r="F102" s="317"/>
      <c r="G102" s="317"/>
      <c r="H102" s="318"/>
      <c r="I102" s="419"/>
      <c r="J102" s="256">
        <f t="shared" si="0"/>
        <v>59</v>
      </c>
      <c r="K102" s="237" t="str">
        <f t="shared" ref="K102:K111" si="1">IF(OR(COUNTIF(L101:L101,"未確認")&gt;0,COUNTIF(L101:L101,"~*")&gt;0),"※","")</f>
        <v/>
      </c>
      <c r="L102" s="258">
        <v>59</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639</v>
      </c>
    </row>
    <row r="132" spans="1:22" s="83" customFormat="1" ht="34.5" customHeight="1">
      <c r="A132" s="244" t="s">
        <v>621</v>
      </c>
      <c r="B132" s="84"/>
      <c r="C132" s="294"/>
      <c r="D132" s="296"/>
      <c r="E132" s="319" t="s">
        <v>58</v>
      </c>
      <c r="F132" s="320"/>
      <c r="G132" s="320"/>
      <c r="H132" s="321"/>
      <c r="I132" s="388"/>
      <c r="J132" s="101"/>
      <c r="K132" s="102"/>
      <c r="L132" s="82">
        <v>59</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57</v>
      </c>
      <c r="K170" s="264" t="str">
        <f t="shared" si="3"/>
        <v/>
      </c>
      <c r="L170" s="117">
        <v>57</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13</v>
      </c>
      <c r="K269" s="81" t="str">
        <f t="shared" si="8"/>
        <v/>
      </c>
      <c r="L269" s="147">
        <v>13</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10</v>
      </c>
      <c r="K271" s="81" t="str">
        <f t="shared" si="8"/>
        <v/>
      </c>
      <c r="L271" s="147">
        <v>10</v>
      </c>
    </row>
    <row r="272" spans="1:22" s="83" customFormat="1" ht="34.5" customHeight="1">
      <c r="A272" s="249" t="s">
        <v>726</v>
      </c>
      <c r="B272" s="120"/>
      <c r="C272" s="371"/>
      <c r="D272" s="371"/>
      <c r="E272" s="371"/>
      <c r="F272" s="371"/>
      <c r="G272" s="370" t="s">
        <v>148</v>
      </c>
      <c r="H272" s="370"/>
      <c r="I272" s="403"/>
      <c r="J272" s="266">
        <f t="shared" si="9"/>
        <v>0.4</v>
      </c>
      <c r="K272" s="81" t="str">
        <f t="shared" si="8"/>
        <v/>
      </c>
      <c r="L272" s="148">
        <v>0.4</v>
      </c>
    </row>
    <row r="273" spans="1:12" s="83" customFormat="1" ht="34.5" customHeight="1">
      <c r="A273" s="249" t="s">
        <v>727</v>
      </c>
      <c r="B273" s="120"/>
      <c r="C273" s="370" t="s">
        <v>152</v>
      </c>
      <c r="D273" s="371"/>
      <c r="E273" s="371"/>
      <c r="F273" s="371"/>
      <c r="G273" s="370" t="s">
        <v>146</v>
      </c>
      <c r="H273" s="370"/>
      <c r="I273" s="403"/>
      <c r="J273" s="266">
        <f t="shared" si="9"/>
        <v>29</v>
      </c>
      <c r="K273" s="81" t="str">
        <f t="shared" si="8"/>
        <v/>
      </c>
      <c r="L273" s="147">
        <v>29</v>
      </c>
    </row>
    <row r="274" spans="1:12" s="83" customFormat="1" ht="34.5" customHeight="1">
      <c r="A274" s="249" t="s">
        <v>727</v>
      </c>
      <c r="B274" s="120"/>
      <c r="C274" s="371"/>
      <c r="D274" s="371"/>
      <c r="E274" s="371"/>
      <c r="F274" s="371"/>
      <c r="G274" s="370" t="s">
        <v>148</v>
      </c>
      <c r="H274" s="370"/>
      <c r="I274" s="403"/>
      <c r="J274" s="266">
        <f t="shared" si="9"/>
        <v>5.0999999999999996</v>
      </c>
      <c r="K274" s="81" t="str">
        <f t="shared" si="8"/>
        <v/>
      </c>
      <c r="L274" s="148">
        <v>5.0999999999999996</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3</v>
      </c>
      <c r="K279" s="81" t="str">
        <f t="shared" si="8"/>
        <v/>
      </c>
      <c r="L279" s="147">
        <v>3</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v>
      </c>
      <c r="K392" s="81" t="str">
        <f t="shared" ref="K392:K397" si="11">IF(OR(COUNTIF(L392:L392,"未確認")&gt;0,COUNTIF(L392:L392,"~*")&gt;0),"※","")</f>
        <v/>
      </c>
      <c r="L392" s="147">
        <v>2</v>
      </c>
    </row>
    <row r="393" spans="1:22" s="83" customFormat="1" ht="34.5" customHeight="1">
      <c r="A393" s="249" t="s">
        <v>773</v>
      </c>
      <c r="B393" s="84"/>
      <c r="C393" s="369"/>
      <c r="D393" s="379"/>
      <c r="E393" s="319" t="s">
        <v>224</v>
      </c>
      <c r="F393" s="320"/>
      <c r="G393" s="320"/>
      <c r="H393" s="321"/>
      <c r="I393" s="342"/>
      <c r="J393" s="140">
        <f t="shared" si="10"/>
        <v>2</v>
      </c>
      <c r="K393" s="81" t="str">
        <f t="shared" si="11"/>
        <v/>
      </c>
      <c r="L393" s="147">
        <v>2</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20495</v>
      </c>
      <c r="K396" s="81" t="str">
        <f t="shared" si="11"/>
        <v/>
      </c>
      <c r="L396" s="147">
        <v>20495</v>
      </c>
    </row>
    <row r="397" spans="1:22" s="83" customFormat="1" ht="34.5" customHeight="1">
      <c r="A397" s="250" t="s">
        <v>777</v>
      </c>
      <c r="B397" s="119"/>
      <c r="C397" s="369"/>
      <c r="D397" s="319" t="s">
        <v>228</v>
      </c>
      <c r="E397" s="320"/>
      <c r="F397" s="320"/>
      <c r="G397" s="320"/>
      <c r="H397" s="321"/>
      <c r="I397" s="343"/>
      <c r="J397" s="140">
        <f t="shared" si="10"/>
        <v>2</v>
      </c>
      <c r="K397" s="81" t="str">
        <f t="shared" si="11"/>
        <v/>
      </c>
      <c r="L397" s="147">
        <v>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v>
      </c>
      <c r="K405" s="81" t="str">
        <f t="shared" ref="K405:K422" si="13">IF(OR(COUNTIF(L405:L405,"未確認")&gt;0,COUNTIF(L405:L405,"~*")&gt;0),"※","")</f>
        <v/>
      </c>
      <c r="L405" s="147">
        <v>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v>
      </c>
      <c r="K407" s="81" t="str">
        <f t="shared" si="13"/>
        <v/>
      </c>
      <c r="L407" s="147">
        <v>2</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v>
      </c>
      <c r="K413" s="81" t="str">
        <f t="shared" si="13"/>
        <v/>
      </c>
      <c r="L413" s="147">
        <v>2</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2</v>
      </c>
      <c r="K421" s="81" t="str">
        <f t="shared" si="13"/>
        <v/>
      </c>
      <c r="L421" s="147">
        <v>2</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v>
      </c>
      <c r="K430" s="193" t="str">
        <f>IF(OR(COUNTIF(L430:L430,"未確認")&gt;0,COUNTIF(L430:L430,"~*")&gt;0),"※","")</f>
        <v/>
      </c>
      <c r="L430" s="147">
        <v>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v>
      </c>
      <c r="K433" s="193" t="str">
        <f>IF(OR(COUNTIF(L433:L433,"未確認")&gt;0,COUNTIF(L433:L433,"~*")&gt;0),"※","")</f>
        <v/>
      </c>
      <c r="L433" s="147">
        <v>2</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1043</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B375DA9-62E1-4F73-8CE6-1E8B4BF60F7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2019-12-23T00:59:21Z</dcterms:modified>
</cp:coreProperties>
</file>