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8DE2E59-AC08-4040-8CF1-81423EE0A26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<sst xmlns="http://schemas.openxmlformats.org/spreadsheetml/2006/main" count="3086" uniqueCount="1049">
  <si>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</si>
  <si>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</si>
  <si>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</si>
  <si>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</si>
  <si>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</si>
  <si>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</si>
  <si>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</si>
  <si>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</si>
  <si>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</si>
  <si>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</si>
  <si>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</si>
  <si>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</si>
  <si>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</si>
  <si>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</si>
  <si>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</si>
  <si>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</si>
  <si>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</si>
  <si>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</si>
  <si>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</si>
  <si>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</si>
  <si>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</si>
  <si>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</si>
  <si>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</si>
  <si>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</si>
  <si>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</si>
  <si>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</si>
  <si>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</si>
  <si>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</si>
  <si>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</si>
  <si>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</si>
  <si>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</si>
  <si>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</si>
  <si>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</si>
  <si>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</si>
  <si>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</si>
  <si>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</si>
  <si>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</si>
  <si>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</si>
  <si>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</si>
  <si>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</si>
  <si>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</si>
  <si>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</si>
  <si>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</si>
  <si>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</si>
  <si>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</si>
  <si>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</si>
  <si>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</si>
  <si>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</si>
  <si>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</si>
  <si>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</si>
  <si>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</si>
  <si>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</si>
  <si>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</si>
  <si>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</si>
  <si>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</si>
  <si>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</si>
  <si>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</si>
  <si>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</si>
  <si>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</si>
  <si>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</si>
  <si>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</si>
  <si>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</si>
  <si>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</si>
  <si>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</si>
  <si>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</si>
  <si>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</si>
  <si>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</si>
  <si>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</si>
  <si>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</si>
  <si>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</si>
  <si>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</si>
  <si>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</si>
  <si>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</si>
  <si>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</si>
  <si>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</si>
  <si>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</si>
  <si>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</si>
  <si>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</si>
  <si>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</si>
  <si>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</si>
  <si>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</si>
  <si>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</si>
  <si>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</si>
  <si>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</si>
  <si>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</si>
  <si>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</si>
  <si>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</si>
  <si>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</si>
  <si>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</si>
  <si>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</si>
  <si>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</si>
  <si>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</si>
  <si>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</si>
  <si>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</si>
  <si>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</si>
  <si>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</si>
  <si>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</si>
  <si>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</si>
  <si>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</si>
  <si>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</si>
  <si>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</si>
  <si>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</si>
  <si>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</si>
  <si>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</si>
  <si>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</si>
  <si>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</si>
  <si>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</si>
  <si>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</si>
  <si>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</si>
  <si>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</si>
  <si>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</si>
  <si>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</si>
  <si>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</si>
  <si>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</si>
  <si>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</si>
  <si>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</si>
  <si>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</si>
  <si>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</si>
  <si>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</si>
  <si>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</si>
  <si>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</si>
  <si>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</si>
  <si>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</si>
  <si>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</si>
  <si>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</si>
  <si>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</si>
  <si>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</si>
  <si>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</si>
  <si>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</si>
  <si>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</si>
  <si>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</si>
  <si>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</si>
  <si>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</si>
  <si>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</si>
  <si>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</si>
  <si>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</si>
  <si>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</si>
  <si>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</si>
  <si>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</si>
  <si>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</si>
  <si>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</si>
  <si>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</si>
  <si>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</si>
  <si>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</si>
  <si>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</si>
  <si>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</si>
  <si>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</si>
  <si>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</si>
  <si>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</si>
  <si>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</si>
  <si>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</si>
  <si>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</si>
  <si>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</si>
  <si>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</si>
  <si>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</si>
  <si>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</si>
  <si>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</si>
  <si>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</si>
  <si>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</si>
  <si>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</si>
  <si>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</si>
  <si>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</si>
  <si>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</si>
  <si>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</si>
  <si>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</si>
  <si>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</si>
  <si>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</si>
  <si>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</si>
  <si>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</si>
  <si>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</si>
  <si>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</si>
  <si>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</si>
  <si>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</si>
  <si>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</si>
  <si>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</si>
  <si>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</si>
  <si>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</si>
  <si>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</si>
  <si>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</si>
  <si>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</si>
  <si>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</si>
  <si>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</si>
  <si>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</si>
  <si>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</si>
  <si>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</si>
  <si>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</si>
  <si>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</si>
  <si>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</si>
  <si>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</si>
  <si>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</si>
  <si>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</si>
  <si>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</si>
  <si>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</si>
  <si>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</si>
  <si>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</si>
  <si>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</si>
  <si>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</si>
  <si>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</si>
  <si>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</si>
  <si>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</si>
  <si>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</si>
  <si>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</si>
  <si>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</si>
  <si>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</si>
  <si>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</si>
  <si>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</si>
  <si>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</si>
  <si>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</si>
  <si>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</si>
  <si>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</si>
  <si>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</si>
  <si>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</si>
  <si>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</si>
  <si>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</si>
  <si>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</si>
  <si>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</si>
  <si>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</si>
  <si>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</si>
  <si>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</si>
  <si>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</si>
  <si>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</si>
  <si>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</si>
  <si>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</si>
  <si>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</si>
  <si>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</si>
  <si>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</si>
  <si>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</si>
  <si>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</si>
  <si>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</si>
  <si>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</si>
  <si>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</si>
  <si>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</si>
  <si>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</si>
  <si>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</si>
  <si>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</si>
  <si>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</si>
  <si>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</si>
  <si>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</si>
  <si>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</si>
  <si>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</si>
  <si>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</si>
  <si>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</si>
  <si>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</si>
  <si>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</si>
  <si>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</si>
  <si>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</si>
  <si>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</si>
  <si>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</si>
  <si>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</si>
  <si>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</si>
  <si>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</si>
  <si>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</si>
  <si>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</si>
  <si>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</si>
  <si>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</si>
  <si>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</si>
  <si>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</si>
  <si>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</si>
  <si>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</si>
  <si>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</si>
  <si>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</si>
  <si>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</si>
  <si>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</si>
  <si>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</si>
  <si>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</si>
  <si>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</si>
  <si>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</si>
  <si>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</si>
  <si>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</si>
  <si>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</si>
  <si>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</si>
  <si>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</si>
  <si>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</si>
  <si>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</si>
  <si>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</si>
  <si>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</si>
  <si>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</si>
  <si>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</si>
  <si>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</si>
  <si>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</si>
  <si>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</si>
  <si>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</si>
  <si>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</si>
  <si>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</si>
  <si>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</si>
  <si>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</si>
  <si>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</si>
  <si>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</si>
  <si>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</si>
  <si>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</si>
  <si>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</si>
  <si>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</si>
  <si>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</si>
  <si>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</si>
  <si>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</si>
  <si>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</si>
  <si>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</si>
  <si>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</si>
  <si>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</si>
  <si>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</si>
  <si>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</si>
  <si>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</si>
  <si>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</si>
  <si>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</si>
  <si>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</si>
  <si>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</si>
  <si>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</si>
  <si>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</si>
  <si>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</si>
  <si>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</si>
  <si>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</si>
  <si>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</si>
  <si>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</si>
  <si>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</si>
  <si>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</si>
  <si>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</si>
  <si>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</si>
  <si>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</si>
  <si>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</si>
  <si>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</si>
  <si>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</si>
  <si>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</si>
  <si>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</si>
  <si>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</si>
  <si>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</si>
  <si>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</si>
  <si>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</si>
  <si>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</si>
  <si>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</si>
  <si>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</si>
  <si>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</si>
  <si>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</si>
  <si>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</si>
  <si>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</si>
  <si>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</si>
  <si>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</si>
  <si>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</si>
  <si>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</si>
  <si>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</si>
  <si>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</si>
  <si>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</si>
  <si>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</si>
  <si>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</si>
  <si>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</si>
  <si>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</si>
  <si>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</si>
  <si>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</si>
  <si>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</si>
  <si>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</si>
  <si>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</si>
  <si>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</si>
  <si>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</si>
  <si>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</si>
  <si>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</si>
  <si>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</si>
  <si>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</si>
  <si>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</si>
  <si>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</si>
  <si>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</si>
  <si>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</si>
  <si>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</si>
  <si>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</si>
  <si>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</si>
  <si>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</si>
  <si>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</si>
  <si>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</si>
  <si>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</si>
  <si>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</si>
  <si>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</si>
  <si>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</si>
  <si>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</si>
  <si>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</si>
  <si>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</si>
  <si>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</si>
  <si>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</si>
  <si>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</si>
  <si>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</si>
  <si>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</si>
  <si>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</si>
  <si>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</si>
  <si>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</si>
  <si>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</si>
  <si>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</si>
  <si>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</si>
  <si>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</si>
  <si>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</si>
  <si>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</si>
  <si>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</si>
  <si>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</si>
  <si>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</si>
  <si>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</si>
  <si>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</si>
  <si>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</si>
  <si>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</si>
  <si>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</si>
  <si>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</si>
  <si>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</si>
  <si>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</si>
  <si>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</si>
  <si>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</si>
  <si>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</si>
  <si>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</si>
  <si>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</si>
  <si>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</si>
  <si>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</si>
  <si>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</si>
  <si>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</si>
  <si>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</si>
  <si>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</si>
  <si>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</si>
  <si>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</si>
  <si>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</si>
  <si>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</si>
  <si>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</si>
  <si>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</si>
  <si>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</si>
  <si>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</si>
  <si>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</si>
  <si>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</si>
  <si>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</si>
  <si>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</si>
  <si>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</si>
  <si>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</si>
  <si>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</si>
  <si>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</si>
  <si>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</si>
  <si>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</si>
  <si>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</si>
  <si>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</si>
  <si>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</si>
  <si>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</si>
  <si>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</si>
  <si>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</si>
  <si>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</si>
  <si>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</si>
  <si>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</si>
  <si>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</si>
  <si>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</si>
  <si>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</si>
  <si>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</si>
  <si>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</si>
  <si>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</si>
  <si>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</si>
  <si>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</si>
  <si>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</si>
  <si>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</si>
  <si>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</si>
  <si>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</si>
  <si>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</si>
  <si>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</si>
  <si>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</si>
  <si>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</si>
  <si>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</si>
  <si>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</si>
  <si>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</si>
  <si>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</si>
  <si>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</si>
  <si>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</si>
  <si>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</si>
  <si>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</si>
  <si>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</si>
  <si>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</si>
  <si>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</si>
  <si>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</si>
  <si>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</si>
  <si>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</si>
  <si>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</si>
  <si>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</si>
  <si>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</si>
  <si>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</si>
  <si>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</si>
  <si>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</si>
  <si>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</si>
  <si>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</si>
  <si>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</si>
  <si>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</si>
  <si>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</si>
  <si>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</si>
  <si>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</si>
  <si>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</si>
  <si>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</si>
  <si>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</si>
  <si>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</si>
  <si>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</si>
  <si>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</si>
  <si>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</si>
  <si>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</si>
  <si>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</si>
  <si>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</si>
  <si>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</si>
  <si>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</si>
  <si>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</si>
  <si>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</si>
  <si>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</si>
  <si>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</si>
  <si>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</si>
  <si>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</si>
  <si>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</si>
  <si>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</si>
  <si>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</si>
  <si>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</si>
  <si>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</si>
  <si>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</si>
  <si>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</si>
  <si>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</si>
  <si>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</si>
  <si>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</si>
  <si>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</si>
  <si>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</si>
  <si>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</si>
  <si>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</si>
  <si>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</si>
  <si>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</si>
  <si>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</si>
  <si>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</si>
  <si>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</si>
  <si>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</si>
  <si>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</si>
  <si>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</si>
  <si>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</si>
  <si>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</si>
  <si>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</si>
  <si>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</si>
  <si>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</si>
  <si>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</si>
  <si>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</si>
  <si>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</si>
  <si>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</si>
  <si>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</si>
  <si>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</si>
  <si>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</si>
  <si>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</si>
  <si>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</si>
  <si>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</si>
  <si>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</si>
  <si>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</si>
  <si>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</si>
  <si>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</si>
  <si>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</si>
  <si>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</si>
  <si>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</si>
  <si>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</si>
  <si>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</si>
  <si>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</si>
  <si>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</si>
  <si>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</si>
  <si>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</si>
  <si>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</si>
  <si>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</si>
  <si>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</si>
  <si>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</si>
  <si>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</si>
  <si>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</si>
  <si>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</si>
  <si>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</si>
  <si>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</si>
  <si>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</si>
  <si>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</si>
  <si>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</si>
  <si>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</si>
  <si>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</si>
  <si>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</si>
  <si>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</si>
  <si>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</si>
  <si>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</si>
  <si>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</si>
  <si>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</si>
  <si>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</si>
  <si>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</si>
  <si>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</si>
  <si>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</si>
  <si>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</si>
  <si>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</si>
  <si>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</si>
  <si>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</si>
  <si>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</si>
  <si>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</si>
  <si>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</si>
  <si>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</si>
  <si>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</si>
  <si>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</si>
  <si>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</si>
  <si>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</si>
  <si>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</si>
  <si>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</si>
  <si>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</si>
  <si>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</si>
  <si>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</si>
  <si>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</si>
  <si>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</si>
  <si>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</si>
  <si>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</si>
  <si>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</si>
  <si>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</si>
  <si>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</si>
  <si>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</si>
  <si>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</si>
  <si>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</si>
  <si>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</si>
  <si>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</si>
  <si>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</si>
  <si>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</si>
  <si>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</si>
  <si>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</si>
  <si>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</si>
  <si>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</si>
  <si>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</si>
  <si>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</si>
  <si>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</si>
  <si>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</si>
  <si>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</si>
  <si>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</si>
  <si>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</si>
  <si>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</si>
  <si>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</si>
  <si>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</si>
  <si>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</si>
  <si>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</si>
  <si>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</si>
  <si>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</si>
  <si>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</si>
  <si>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</si>
  <si>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</si>
  <si>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</si>
  <si>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</si>
  <si>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</si>
  <si>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</si>
  <si>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</si>
  <si>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</si>
  <si>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</si>
  <si>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</si>
  <si>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</si>
  <si>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</si>
  <si>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</si>
  <si>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</si>
  <si>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</si>
  <si>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</si>
  <si>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</si>
  <si>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</si>
  <si>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</si>
  <si>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</si>
  <si>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</si>
  <si>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</si>
  <si>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</si>
  <si>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</si>
  <si>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</si>
  <si>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</si>
  <si>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</si>
  <si>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</si>
  <si>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</si>
  <si>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</si>
  <si>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</si>
  <si>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</si>
  <si>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</si>
  <si>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</si>
  <si>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</si>
  <si>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</si>
  <si>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</si>
  <si>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</si>
  <si>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</si>
  <si>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</si>
  <si>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</si>
  <si>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</si>
  <si>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</si>
  <si>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</si>
  <si>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</si>
  <si>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</si>
  <si>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</si>
  <si>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</si>
  <si>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</si>
  <si>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</si>
  <si>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</si>
  <si>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</si>
  <si>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</si>
  <si>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</si>
  <si>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</si>
  <si>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</si>
  <si>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</si>
  <si>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</si>
  <si>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</si>
  <si>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</si>
  <si>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</si>
  <si>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</si>
  <si>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</si>
  <si>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</si>
  <si>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</si>
  <si>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</si>
  <si>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</si>
  <si>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</si>
  <si>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</si>
  <si>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</si>
  <si>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</si>
  <si>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</si>
  <si>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</si>
  <si>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</si>
  <si>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</si>
  <si>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</si>
  <si>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</si>
  <si>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</si>
  <si>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</si>
  <si>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</si>
  <si>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</si>
  <si>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</si>
  <si>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</si>
  <si>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</si>
  <si>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</si>
  <si>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</si>
  <si>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</si>
  <si>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</si>
  <si>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</si>
  <si>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</si>
  <si>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</si>
  <si>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</si>
  <si>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</si>
  <si>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</si>
  <si>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</si>
  <si>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</si>
  <si>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</si>
  <si>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</si>
  <si>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</si>
  <si>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</si>
  <si>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</si>
  <si>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</si>
  <si>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</si>
  <si>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</si>
  <si>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</si>
  <si>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</si>
  <si>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</si>
  <si>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</si>
  <si>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</si>
  <si>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</si>
  <si>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</si>
  <si>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</si>
  <si>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</si>
  <si>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</si>
  <si>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</si>
  <si>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</si>
  <si>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</si>
  <si>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</si>
  <si>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</si>
  <si>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</si>
  <si>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</si>
  <si>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</si>
  <si>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</si>
  <si>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</si>
  <si>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</si>
  <si>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</si>
  <si>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</si>
  <si>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</si>
  <si>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</si>
  <si>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</si>
  <si>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</si>
  <si>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</si>
  <si>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</si>
  <si>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</si>
  <si>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</si>
  <si>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</si>
  <si>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</si>
  <si>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</si>
  <si>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</si>
  <si>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</si>
  <si>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</si>
  <si>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</si>
  <si>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</si>
  <si>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</si>
  <si>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</si>
  <si>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</si>
  <si>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</si>
  <si>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</si>
  <si>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</si>
  <si>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</si>
  <si>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</si>
  <si>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</si>
  <si>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</si>
  <si>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</si>
  <si>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</si>
  <si>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</si>
  <si>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</si>
  <si>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</si>
  <si>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</si>
  <si>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</si>
  <si>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</si>
  <si>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</si>
  <si>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</si>
  <si>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</si>
  <si>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</si>
  <si>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</si>
  <si>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</si>
  <si>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</si>
  <si>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</si>
  <si>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</si>
  <si>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</si>
  <si>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</si>
  <si>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</si>
  <si>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</si>
  <si>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</si>
  <si>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</si>
  <si>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</si>
  <si>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</si>
  <si>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</si>
  <si>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</si>
  <si>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</si>
  <si>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</si>
  <si>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</si>
  <si>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</si>
  <si>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</si>
  <si>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</si>
  <si>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</si>
  <si>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</si>
  <si>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</si>
  <si>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</si>
  <si>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</si>
  <si>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</si>
  <si>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</si>
  <si>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</si>
  <si>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</si>
  <si>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</si>
  <si>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</si>
  <si>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</si>
  <si>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</si>
  <si>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</si>
  <si>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</si>
  <si>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</si>
  <si>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</si>
  <si>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</si>
  <si>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</si>
  <si>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</si>
  <si>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</si>
  <si>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</si>
  <si>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</si>
  <si>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</si>
  <si>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</si>
  <si>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</si>
  <si>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</si>
  <si>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</si>
  <si>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</si>
  <si>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</si>
  <si>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</si>
  <si>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</si>
  <si>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</si>
  <si>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</si>
  <si>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</si>
  <si>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</si>
  <si>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</si>
  <si>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</si>
  <si>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</si>
  <si>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</si>
  <si>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</si>
  <si>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</si>
  <si>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</si>
  <si>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</si>
  <si>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</si>
  <si>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</si>
  <si>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</si>
  <si>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</si>
  <si>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</si>
  <si>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</si>
  <si>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</si>
  <si>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</si>
  <si>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</si>
  <si>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</si>
  <si>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</si>
  <si>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</si>
  <si>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</si>
  <si>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</si>
  <si>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</si>
  <si>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</si>
  <si>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</si>
  <si>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</si>
  <si>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</si>
  <si>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</si>
  <si>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</si>
  <si>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</si>
  <si>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</si>
  <si>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</si>
  <si>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</si>
  <si>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</si>
  <si>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</si>
  <si>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</si>
  <si>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</si>
  <si>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</si>
  <si>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</si>
  <si>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</si>
  <si>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</si>
  <si>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</si>
  <si>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</si>
  <si>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</si>
  <si>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</si>
  <si>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</si>
  <si>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</si>
  <si>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</si>
  <si>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</si>
  <si>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</si>
  <si>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</si>
  <si>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</si>
  <si>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</si>
  <si>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</si>
  <si>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</si>
  <si>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</si>
  <si>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</si>
  <si>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</si>
  <si>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</si>
  <si>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</si>
  <si>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</si>
  <si>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</si>
  <si>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</si>
  <si>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</si>
  <si>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</si>
  <si>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</si>
  <si>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</si>
  <si>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</si>
  <si>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</si>
  <si>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</si>
  <si>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</si>
  <si>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</si>
  <si>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</si>
  <si>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</si>
  <si>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</si>
  <si>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</si>
  <si>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</si>
  <si>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</si>
  <si>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</si>
  <si>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</si>
  <si>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</si>
  <si>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</si>
  <si>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</si>
  <si>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</si>
  <si>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</si>
  <si>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</si>
  <si>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</si>
  <si>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</si>
  <si>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</si>
  <si>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</si>
  <si>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</si>
  <si>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</si>
  <si>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</si>
  <si>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</si>
  <si>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</si>
  <si>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</si>
  <si>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</si>
  <si>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</si>
  <si>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</si>
  <si>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</si>
  <si>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</si>
  <si>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</si>
  <si>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</si>
  <si>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</si>
  <si>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</si>
  <si>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</si>
  <si>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</si>
  <si>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</si>
  <si>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</si>
  <si>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</si>
  <si>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</si>
  <si>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</si>
  <si>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</si>
  <si>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</si>
  <si>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</si>
  <si>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</si>
  <si>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</si>
  <si>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</si>
  <si>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</si>
  <si>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</si>
  <si>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</si>
  <si>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</si>
  <si>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</si>
  <si>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</si>
  <si>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</si>
  <si>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</si>
  <si>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</si>
  <si>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</si>
  <si>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</si>
  <si>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</si>
  <si>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</si>
  <si>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</si>
  <si>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</si>
  <si>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</si>
  <si>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</si>
  <si>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</si>
  <si>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</si>
  <si>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</si>
  <si>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</si>
  <si>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</si>
  <si>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</si>
  <si>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</si>
  <si>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</si>
  <si>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</si>
  <si>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</si>
  <si>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</si>
  <si>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</si>
  <si>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</si>
  <si>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</si>
  <si>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</si>
  <si>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</si>
  <si>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</si>
  <si>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</si>
  <si>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</si>
  <si>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</si>
  <si>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</si>
  <si>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</si>
  <si>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</si>
  <si>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</si>
  <si>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</si>
  <si>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</si>
  <si>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</si>
  <si>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</si>
  <si>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</si>
  <si>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</si>
  <si>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</si>
  <si>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</si>
  <si>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</si>
  <si>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</si>
  <si>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</si>
  <si>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</si>
  <si>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</si>
  <si>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</si>
  <si>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</si>
  <si>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</si>
  <si>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</si>
  <si>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</si>
  <si>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</si>
  <si>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</si>
  <si>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</si>
  <si>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</si>
  <si>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</si>
  <si>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</si>
  <si>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</si>
  <si>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</si>
  <si>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</si>
  <si>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</si>
  <si>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</si>
  <si>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</si>
  <si>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</si>
  <si>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</si>
  <si>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</si>
  <si>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</si>
  <si>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</si>
  <si>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魚津病院</t>
    <phoneticPr fontId="3"/>
  </si>
  <si>
    <t>〒937-0806 魚津市友道７８９</t>
    <phoneticPr fontId="3"/>
  </si>
  <si>
    <t>〇</t>
  </si>
  <si>
    <t>医療法人</t>
  </si>
  <si>
    <t>内科</t>
  </si>
  <si>
    <t>療養病棟入院料１</t>
  </si>
  <si>
    <t>ＤＰＣ病院ではない</t>
  </si>
  <si>
    <t>-</t>
    <phoneticPr fontId="3"/>
  </si>
  <si>
    <t>医療病棟</t>
  </si>
  <si>
    <t>慢性期機能</t>
  </si>
  <si>
    <t>2019年4月</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</si>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</sst>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5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1047</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58</v>
      </c>
      <c r="M103" s="258">
        <v>50</v>
      </c>
    </row>
    <row r="104" spans="1:22" s="83" customFormat="1" ht="34.5" customHeight="1">
      <c r="A104" s="244" t="s">
        <v>614</v>
      </c>
      <c r="B104" s="84"/>
      <c r="C104" s="396"/>
      <c r="D104" s="397"/>
      <c r="E104" s="428"/>
      <c r="F104" s="429"/>
      <c r="G104" s="320" t="s">
        <v>47</v>
      </c>
      <c r="H104" s="322"/>
      <c r="I104" s="420"/>
      <c r="J104" s="256">
        <f t="shared" si="0"/>
        <v>58</v>
      </c>
      <c r="K104" s="237" t="str">
        <f t="shared" si="1"/>
        <v/>
      </c>
      <c r="L104" s="258">
        <v>58</v>
      </c>
      <c r="M104" s="258">
        <v>0</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50</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58</v>
      </c>
      <c r="M106" s="258">
        <v>50</v>
      </c>
    </row>
    <row r="107" spans="1:22" s="83" customFormat="1" ht="34.5" customHeight="1">
      <c r="A107" s="244" t="s">
        <v>614</v>
      </c>
      <c r="B107" s="84"/>
      <c r="C107" s="396"/>
      <c r="D107" s="397"/>
      <c r="E107" s="428"/>
      <c r="F107" s="429"/>
      <c r="G107" s="320" t="s">
        <v>47</v>
      </c>
      <c r="H107" s="322"/>
      <c r="I107" s="420"/>
      <c r="J107" s="256">
        <f t="shared" si="0"/>
        <v>58</v>
      </c>
      <c r="K107" s="237" t="str">
        <f t="shared" si="1"/>
        <v/>
      </c>
      <c r="L107" s="258">
        <v>58</v>
      </c>
      <c r="M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50</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58</v>
      </c>
      <c r="M109" s="258">
        <v>50</v>
      </c>
    </row>
    <row r="110" spans="1:22" s="83" customFormat="1" ht="34.5" customHeight="1">
      <c r="A110" s="244" t="s">
        <v>614</v>
      </c>
      <c r="B110" s="84"/>
      <c r="C110" s="396"/>
      <c r="D110" s="397"/>
      <c r="E110" s="432"/>
      <c r="F110" s="433"/>
      <c r="G110" s="317" t="s">
        <v>47</v>
      </c>
      <c r="H110" s="319"/>
      <c r="I110" s="420"/>
      <c r="J110" s="256">
        <f t="shared" si="0"/>
        <v>58</v>
      </c>
      <c r="K110" s="237" t="str">
        <f t="shared" si="1"/>
        <v/>
      </c>
      <c r="L110" s="258">
        <v>58</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58</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50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63</v>
      </c>
      <c r="K157" s="264" t="str">
        <f t="shared" si="3"/>
        <v/>
      </c>
      <c r="L157" s="117">
        <v>63</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53</v>
      </c>
      <c r="K160" s="264" t="str">
        <f t="shared" si="3"/>
        <v/>
      </c>
      <c r="L160" s="117">
        <v>0</v>
      </c>
      <c r="M160" s="117">
        <v>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8</v>
      </c>
      <c r="M269" s="147">
        <v>6</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2.1</v>
      </c>
      <c r="M270" s="148">
        <v>0.8</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9</v>
      </c>
      <c r="M271" s="147">
        <v>7</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12</v>
      </c>
      <c r="M273" s="147">
        <v>11</v>
      </c>
    </row>
    <row r="274" spans="1:13" s="83" customFormat="1" ht="34.5" customHeight="1">
      <c r="A274" s="249" t="s">
        <v>727</v>
      </c>
      <c r="B274" s="120"/>
      <c r="C274" s="372"/>
      <c r="D274" s="372"/>
      <c r="E274" s="372"/>
      <c r="F274" s="372"/>
      <c r="G274" s="371" t="s">
        <v>148</v>
      </c>
      <c r="H274" s="371"/>
      <c r="I274" s="404"/>
      <c r="J274" s="266">
        <f t="shared" si="9"/>
        <v>5.9</v>
      </c>
      <c r="K274" s="81" t="str">
        <f t="shared" si="8"/>
        <v/>
      </c>
      <c r="L274" s="148">
        <v>2.9</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86</v>
      </c>
      <c r="K392" s="81" t="str">
        <f t="shared" ref="K392:K397" si="12">IF(OR(COUNTIF(L392:M392,"未確認")&gt;0,COUNTIF(L392:M392,"~*")&gt;0),"※","")</f>
        <v/>
      </c>
      <c r="L392" s="147">
        <v>60</v>
      </c>
      <c r="M392" s="147">
        <v>26</v>
      </c>
    </row>
    <row r="393" spans="1:22" s="83" customFormat="1" ht="34.5" customHeight="1">
      <c r="A393" s="249" t="s">
        <v>773</v>
      </c>
      <c r="B393" s="84"/>
      <c r="C393" s="370"/>
      <c r="D393" s="380"/>
      <c r="E393" s="320" t="s">
        <v>224</v>
      </c>
      <c r="F393" s="321"/>
      <c r="G393" s="321"/>
      <c r="H393" s="322"/>
      <c r="I393" s="343"/>
      <c r="J393" s="140">
        <f t="shared" si="11"/>
        <v>70</v>
      </c>
      <c r="K393" s="81" t="str">
        <f t="shared" si="12"/>
        <v/>
      </c>
      <c r="L393" s="147">
        <v>44</v>
      </c>
      <c r="M393" s="147">
        <v>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16</v>
      </c>
      <c r="M395" s="147">
        <v>0</v>
      </c>
    </row>
    <row r="396" spans="1:22" s="83" customFormat="1" ht="34.5" customHeight="1">
      <c r="A396" s="250" t="s">
        <v>776</v>
      </c>
      <c r="B396" s="1"/>
      <c r="C396" s="370"/>
      <c r="D396" s="320" t="s">
        <v>227</v>
      </c>
      <c r="E396" s="321"/>
      <c r="F396" s="321"/>
      <c r="G396" s="321"/>
      <c r="H396" s="322"/>
      <c r="I396" s="343"/>
      <c r="J396" s="140">
        <f t="shared" si="11"/>
        <v>38756</v>
      </c>
      <c r="K396" s="81" t="str">
        <f t="shared" si="12"/>
        <v/>
      </c>
      <c r="L396" s="147">
        <v>20597</v>
      </c>
      <c r="M396" s="147">
        <v>18159</v>
      </c>
    </row>
    <row r="397" spans="1:22" s="83" customFormat="1" ht="34.5" customHeight="1">
      <c r="A397" s="250" t="s">
        <v>777</v>
      </c>
      <c r="B397" s="119"/>
      <c r="C397" s="370"/>
      <c r="D397" s="320" t="s">
        <v>228</v>
      </c>
      <c r="E397" s="321"/>
      <c r="F397" s="321"/>
      <c r="G397" s="321"/>
      <c r="H397" s="322"/>
      <c r="I397" s="344"/>
      <c r="J397" s="140">
        <f t="shared" si="11"/>
        <v>109</v>
      </c>
      <c r="K397" s="81" t="str">
        <f t="shared" si="12"/>
        <v/>
      </c>
      <c r="L397" s="147">
        <v>84</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86</v>
      </c>
      <c r="K405" s="81" t="str">
        <f t="shared" ref="K405:K422" si="14">IF(OR(COUNTIF(L405:M405,"未確認")&gt;0,COUNTIF(L405:M405,"~*")&gt;0),"※","")</f>
        <v/>
      </c>
      <c r="L405" s="147">
        <v>60</v>
      </c>
      <c r="M405" s="147">
        <v>26</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10</v>
      </c>
      <c r="M406" s="147">
        <v>10</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6</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14</v>
      </c>
      <c r="M408" s="147">
        <v>11</v>
      </c>
    </row>
    <row r="409" spans="1:22" s="83" customFormat="1" ht="34.5" customHeight="1">
      <c r="A409" s="251" t="s">
        <v>782</v>
      </c>
      <c r="B409" s="119"/>
      <c r="C409" s="369"/>
      <c r="D409" s="369"/>
      <c r="E409" s="317" t="s">
        <v>989</v>
      </c>
      <c r="F409" s="318"/>
      <c r="G409" s="318"/>
      <c r="H409" s="319"/>
      <c r="I409" s="361"/>
      <c r="J409" s="140">
        <f t="shared" si="13"/>
        <v>31</v>
      </c>
      <c r="K409" s="81" t="str">
        <f t="shared" si="14"/>
        <v/>
      </c>
      <c r="L409" s="147">
        <v>27</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3</v>
      </c>
      <c r="M412" s="147">
        <v>1</v>
      </c>
    </row>
    <row r="413" spans="1:22" s="83" customFormat="1" ht="34.5" customHeight="1">
      <c r="A413" s="251" t="s">
        <v>786</v>
      </c>
      <c r="B413" s="119"/>
      <c r="C413" s="369"/>
      <c r="D413" s="320" t="s">
        <v>251</v>
      </c>
      <c r="E413" s="321"/>
      <c r="F413" s="321"/>
      <c r="G413" s="321"/>
      <c r="H413" s="322"/>
      <c r="I413" s="361"/>
      <c r="J413" s="140">
        <f t="shared" si="13"/>
        <v>109</v>
      </c>
      <c r="K413" s="81" t="str">
        <f t="shared" si="14"/>
        <v/>
      </c>
      <c r="L413" s="147">
        <v>84</v>
      </c>
      <c r="M413" s="147">
        <v>25</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7</v>
      </c>
      <c r="M414" s="147">
        <v>13</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3</v>
      </c>
      <c r="M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3</v>
      </c>
      <c r="M416" s="147">
        <v>1</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11</v>
      </c>
      <c r="M417" s="147">
        <v>1</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5</v>
      </c>
      <c r="M420" s="147">
        <v>0</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51</v>
      </c>
      <c r="M421" s="147">
        <v>9</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89</v>
      </c>
      <c r="K430" s="193" t="str">
        <f>IF(OR(COUNTIF(L430:M430,"未確認")&gt;0,COUNTIF(L430:M430,"~*")&gt;0),"※","")</f>
        <v/>
      </c>
      <c r="L430" s="147">
        <v>77</v>
      </c>
      <c r="M430" s="147">
        <v>12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v>
      </c>
      <c r="K433" s="193" t="str">
        <f>IF(OR(COUNTIF(L433:M433,"未確認")&gt;0,COUNTIF(L433:M433,"~*")&gt;0),"※","")</f>
        <v/>
      </c>
      <c r="L433" s="147">
        <v>68</v>
      </c>
      <c r="M433" s="147">
        <v>12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41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F56031-92FA-47B4-8FA1-725ABBC7EC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2019-12-23T00:59:01Z</dcterms:modified>
</cp:coreProperties>
</file>