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18DE2E59-AC08-4040-8CF1-81423EE0A264}"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<sst xmlns="http://schemas.openxmlformats.org/spreadsheetml/2006/main" count="3086" uniqueCount="1049">
  <si>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</si>
  <si>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</si>
  <si>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</si>
  <si>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</si>
  <si>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</si>
  <si>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</si>
  <si>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</si>
  <si>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</si>
  <si>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</si>
  <si>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</si>
  <si>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</si>
  <si>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</si>
  <si>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</si>
  <si>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</si>
  <si>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</si>
  <si>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</si>
  <si>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</si>
  <si>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</si>
  <si>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</si>
  <si>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</si>
  <si>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</si>
  <si>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</si>
  <si>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</si>
  <si>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</si>
  <si>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</si>
  <si>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</si>
  <si>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</si>
  <si>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</si>
  <si>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</si>
  <si>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</si>
  <si>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</si>
  <si>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</si>
  <si>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</si>
  <si>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</si>
  <si>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</si>
  <si>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</si>
  <si>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</si>
  <si>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</si>
  <si>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</si>
  <si>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</si>
  <si>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</si>
  <si>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</si>
  <si>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</si>
  <si>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</si>
  <si>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</si>
  <si>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</si>
  <si>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</si>
  <si>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</si>
  <si>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</si>
  <si>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</si>
  <si>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</si>
  <si>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</si>
  <si>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</si>
  <si>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</si>
  <si>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</si>
  <si>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</si>
  <si>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</si>
  <si>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</si>
  <si>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</si>
  <si>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</si>
  <si>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</si>
  <si>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</si>
  <si>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</si>
  <si>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</si>
  <si>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</si>
  <si>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</si>
  <si>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</si>
  <si>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</si>
  <si>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</si>
  <si>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</si>
  <si>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</si>
  <si>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</si>
  <si>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</si>
  <si>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</si>
  <si>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</si>
  <si>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</si>
  <si>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</si>
  <si>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</si>
  <si>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</si>
  <si>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</si>
  <si>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</si>
  <si>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</si>
  <si>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</si>
  <si>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</si>
  <si>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</si>
  <si>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</si>
  <si>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</si>
  <si>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</si>
  <si>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</si>
  <si>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</si>
  <si>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</si>
  <si>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</si>
  <si>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</si>
  <si>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</si>
  <si>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</si>
  <si>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</si>
  <si>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</si>
  <si>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</si>
  <si>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</si>
  <si>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</si>
  <si>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</si>
  <si>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</si>
  <si>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</si>
  <si>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</si>
  <si>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</si>
  <si>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</si>
  <si>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</si>
  <si>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</si>
  <si>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</si>
  <si>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</si>
  <si>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</si>
  <si>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</si>
  <si>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</si>
  <si>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</si>
  <si>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</si>
  <si>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</si>
  <si>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</si>
  <si>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</si>
  <si>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</si>
  <si>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</si>
  <si>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</si>
  <si>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</si>
  <si>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</si>
  <si>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</si>
  <si>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</si>
  <si>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</si>
  <si>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</si>
  <si>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</si>
  <si>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</si>
  <si>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</si>
  <si>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</si>
  <si>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</si>
  <si>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</si>
  <si>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</si>
  <si>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</si>
  <si>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</si>
  <si>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</si>
  <si>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</si>
  <si>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</si>
  <si>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</si>
  <si>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</si>
  <si>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</si>
  <si>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</si>
  <si>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</si>
  <si>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</si>
  <si>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</si>
  <si>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</si>
  <si>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</si>
  <si>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</si>
  <si>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</si>
  <si>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</si>
  <si>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</si>
  <si>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</si>
  <si>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</si>
  <si>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</si>
  <si>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</si>
  <si>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</si>
  <si>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</si>
  <si>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</si>
  <si>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</si>
  <si>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</si>
  <si>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</si>
  <si>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</si>
  <si>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</si>
  <si>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</si>
  <si>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</si>
  <si>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</si>
  <si>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</si>
  <si>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</si>
  <si>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</si>
  <si>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</si>
  <si>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</si>
  <si>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</si>
  <si>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</si>
  <si>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</si>
  <si>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</si>
  <si>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</si>
  <si>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</si>
  <si>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</si>
  <si>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</si>
  <si>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</si>
  <si>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</si>
  <si>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</si>
  <si>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</si>
  <si>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</si>
  <si>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</si>
  <si>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</si>
  <si>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</si>
  <si>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</si>
  <si>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</si>
  <si>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</si>
  <si>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</si>
  <si>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</si>
  <si>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</si>
  <si>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</si>
  <si>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</si>
  <si>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</si>
  <si>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</si>
  <si>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</si>
  <si>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</si>
  <si>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</si>
  <si>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</si>
  <si>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</si>
  <si>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</si>
  <si>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</si>
  <si>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</si>
  <si>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</si>
  <si>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</si>
  <si>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</si>
  <si>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</si>
  <si>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</si>
  <si>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</si>
  <si>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</si>
  <si>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</si>
  <si>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</si>
  <si>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</si>
  <si>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</si>
  <si>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</si>
  <si>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</si>
  <si>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</si>
  <si>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</si>
  <si>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</si>
  <si>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</si>
  <si>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</si>
  <si>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</si>
  <si>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</si>
  <si>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</si>
  <si>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</si>
  <si>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</si>
  <si>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</si>
  <si>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</si>
  <si>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</si>
  <si>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</si>
  <si>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</si>
  <si>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</si>
  <si>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</si>
  <si>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</si>
  <si>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</si>
  <si>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</si>
  <si>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</si>
  <si>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</si>
  <si>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</si>
  <si>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</si>
  <si>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</si>
  <si>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</si>
  <si>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</si>
  <si>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</si>
  <si>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</si>
  <si>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</si>
  <si>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</si>
  <si>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</si>
  <si>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</si>
  <si>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</si>
  <si>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</si>
  <si>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</si>
  <si>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</si>
  <si>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</si>
  <si>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</si>
  <si>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</si>
  <si>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</si>
  <si>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</si>
  <si>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</si>
  <si>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</si>
  <si>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</si>
  <si>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</si>
  <si>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</si>
  <si>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</si>
  <si>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</si>
  <si>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</si>
  <si>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</si>
  <si>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</si>
  <si>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</si>
  <si>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</si>
  <si>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</si>
  <si>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</si>
  <si>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</si>
  <si>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</si>
  <si>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</si>
  <si>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</si>
  <si>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</si>
  <si>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</si>
  <si>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</si>
  <si>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</si>
  <si>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</si>
  <si>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</si>
  <si>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</si>
  <si>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</si>
  <si>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</si>
  <si>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</si>
  <si>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</si>
  <si>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</si>
  <si>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</si>
  <si>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</si>
  <si>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</si>
  <si>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</si>
  <si>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</si>
  <si>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</si>
  <si>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</si>
  <si>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</si>
  <si>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</si>
  <si>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</si>
  <si>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</si>
  <si>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</si>
  <si>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</si>
  <si>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</si>
  <si>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</si>
  <si>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</si>
  <si>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</si>
  <si>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</si>
  <si>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</si>
  <si>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</si>
  <si>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</si>
  <si>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</si>
  <si>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</si>
  <si>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</si>
  <si>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</si>
  <si>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</si>
  <si>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</si>
  <si>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</si>
  <si>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</si>
  <si>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</si>
  <si>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</si>
  <si>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</si>
  <si>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</si>
  <si>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</si>
  <si>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</si>
  <si>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</si>
  <si>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</si>
  <si>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</si>
  <si>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</si>
  <si>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</si>
  <si>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</si>
  <si>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</si>
  <si>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</si>
  <si>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</si>
  <si>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</si>
  <si>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</si>
  <si>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</si>
  <si>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</si>
  <si>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</si>
  <si>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</si>
  <si>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</si>
  <si>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</si>
  <si>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</si>
  <si>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</si>
  <si>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</si>
  <si>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</si>
  <si>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</si>
  <si>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</si>
  <si>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</si>
  <si>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</si>
  <si>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</si>
  <si>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</si>
  <si>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</si>
  <si>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</si>
  <si>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</si>
  <si>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</si>
  <si>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</si>
  <si>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</si>
  <si>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</si>
  <si>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</si>
  <si>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</si>
  <si>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</si>
  <si>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</si>
  <si>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</si>
  <si>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</si>
  <si>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</si>
  <si>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</si>
  <si>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</si>
  <si>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</si>
  <si>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</si>
  <si>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</si>
  <si>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</si>
  <si>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</si>
  <si>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</si>
  <si>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</si>
  <si>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</si>
  <si>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</si>
  <si>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</si>
  <si>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</si>
  <si>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</si>
  <si>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</si>
  <si>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</si>
  <si>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</si>
  <si>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</si>
  <si>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</si>
  <si>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</si>
  <si>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</si>
  <si>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</si>
  <si>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</si>
  <si>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</si>
  <si>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</si>
  <si>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</si>
  <si>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</si>
  <si>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</si>
  <si>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</si>
  <si>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</si>
  <si>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</si>
  <si>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</si>
  <si>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</si>
  <si>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</si>
  <si>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</si>
  <si>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</si>
  <si>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</si>
  <si>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</si>
  <si>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</si>
  <si>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</si>
  <si>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</si>
  <si>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</si>
  <si>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</si>
  <si>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</si>
  <si>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</si>
  <si>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</si>
  <si>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</si>
  <si>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</si>
  <si>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</si>
  <si>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</si>
  <si>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</si>
  <si>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</si>
  <si>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</si>
  <si>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</si>
  <si>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</si>
  <si>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</si>
  <si>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</si>
  <si>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</si>
  <si>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</si>
  <si>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</si>
  <si>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</si>
  <si>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</si>
  <si>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</si>
  <si>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</si>
  <si>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</si>
  <si>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</si>
  <si>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</si>
  <si>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</si>
  <si>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</si>
  <si>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</si>
  <si>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</si>
  <si>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</si>
  <si>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</si>
  <si>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</si>
  <si>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</si>
  <si>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</si>
  <si>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</si>
  <si>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</si>
  <si>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</si>
  <si>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</si>
  <si>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</si>
  <si>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</si>
  <si>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</si>
  <si>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</si>
  <si>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</si>
  <si>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</si>
  <si>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</si>
  <si>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</si>
  <si>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</si>
  <si>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</si>
  <si>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</si>
  <si>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</si>
  <si>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</si>
  <si>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</si>
  <si>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</si>
  <si>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</si>
  <si>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</si>
  <si>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</si>
  <si>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</si>
  <si>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</si>
  <si>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</si>
  <si>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</si>
  <si>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</si>
  <si>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</si>
  <si>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</si>
  <si>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</si>
  <si>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</si>
  <si>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</si>
  <si>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</si>
  <si>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</si>
  <si>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</si>
  <si>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</si>
  <si>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</si>
  <si>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</si>
  <si>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</si>
  <si>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</si>
  <si>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</si>
  <si>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</si>
  <si>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</si>
  <si>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</si>
  <si>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</si>
  <si>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</si>
  <si>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</si>
  <si>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</si>
  <si>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</si>
  <si>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</si>
  <si>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</si>
  <si>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</si>
  <si>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</si>
  <si>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</si>
  <si>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</si>
  <si>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</si>
  <si>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</si>
  <si>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</si>
  <si>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</si>
  <si>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</si>
  <si>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</si>
  <si>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</si>
  <si>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</si>
  <si>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</si>
  <si>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</si>
  <si>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</si>
  <si>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</si>
  <si>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</si>
  <si>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</si>
  <si>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</si>
  <si>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</si>
  <si>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</si>
  <si>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</si>
  <si>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</si>
  <si>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</si>
  <si>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</si>
  <si>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</si>
  <si>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</si>
  <si>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</si>
  <si>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</si>
  <si>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</si>
  <si>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</si>
  <si>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</si>
  <si>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</si>
  <si>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</si>
  <si>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</si>
  <si>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</si>
  <si>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</si>
  <si>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</si>
  <si>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</si>
  <si>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</si>
  <si>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</si>
  <si>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</si>
  <si>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</si>
  <si>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</si>
  <si>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</si>
  <si>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</si>
  <si>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</si>
  <si>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</si>
  <si>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</si>
  <si>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</si>
  <si>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</si>
  <si>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</si>
  <si>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</si>
  <si>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</si>
  <si>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</si>
  <si>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</si>
  <si>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</si>
  <si>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</si>
  <si>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</si>
  <si>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</si>
  <si>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</si>
  <si>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</si>
  <si>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</si>
  <si>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</si>
  <si>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</si>
  <si>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</si>
  <si>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</si>
  <si>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</si>
  <si>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</si>
  <si>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</si>
  <si>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</si>
  <si>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</si>
  <si>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</si>
  <si>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</si>
  <si>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</si>
  <si>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</si>
  <si>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</si>
  <si>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</si>
  <si>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</si>
  <si>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</si>
  <si>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</si>
  <si>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</si>
  <si>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</si>
  <si>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</si>
  <si>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</si>
  <si>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</si>
  <si>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</si>
  <si>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</si>
  <si>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</si>
  <si>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</si>
  <si>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</si>
  <si>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</si>
  <si>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</si>
  <si>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</si>
  <si>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</si>
  <si>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</si>
  <si>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</si>
  <si>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</si>
  <si>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</si>
  <si>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</si>
  <si>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</si>
  <si>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</si>
  <si>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</si>
  <si>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</si>
  <si>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</si>
  <si>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</si>
  <si>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</si>
  <si>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</si>
  <si>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</si>
  <si>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</si>
  <si>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</si>
  <si>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</si>
  <si>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</si>
  <si>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</si>
  <si>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</si>
  <si>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</si>
  <si>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</si>
  <si>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</si>
  <si>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</si>
  <si>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</si>
  <si>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</si>
  <si>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</si>
  <si>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</si>
  <si>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</si>
  <si>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</si>
  <si>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</si>
  <si>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</si>
  <si>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</si>
  <si>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</si>
  <si>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</si>
  <si>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</si>
  <si>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</si>
  <si>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</si>
  <si>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</si>
  <si>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</si>
  <si>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</si>
  <si>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</si>
  <si>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</si>
  <si>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</si>
  <si>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</si>
  <si>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</si>
  <si>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</si>
  <si>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</si>
  <si>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</si>
  <si>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</si>
  <si>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</si>
  <si>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</si>
  <si>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</si>
  <si>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</si>
  <si>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</si>
  <si>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</si>
  <si>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</si>
  <si>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</si>
  <si>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</si>
  <si>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</si>
  <si>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</si>
  <si>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</si>
  <si>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</si>
  <si>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</si>
  <si>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</si>
  <si>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</si>
  <si>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</si>
  <si>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</si>
  <si>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</si>
  <si>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</si>
  <si>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</si>
  <si>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</si>
  <si>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</si>
  <si>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</si>
  <si>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</si>
  <si>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</si>
  <si>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</si>
  <si>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</si>
  <si>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</si>
  <si>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</si>
  <si>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</si>
  <si>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</si>
  <si>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</si>
  <si>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</si>
  <si>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</si>
  <si>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</si>
  <si>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</si>
  <si>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</si>
  <si>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</si>
  <si>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</si>
  <si>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</si>
  <si>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</si>
  <si>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</si>
  <si>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</si>
  <si>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</si>
  <si>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</si>
  <si>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</si>
  <si>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</si>
  <si>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</si>
  <si>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</si>
  <si>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</si>
  <si>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</si>
  <si>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</si>
  <si>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</si>
  <si>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</si>
  <si>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</si>
  <si>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</si>
  <si>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</si>
  <si>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</si>
  <si>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</si>
  <si>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</si>
  <si>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</si>
  <si>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</si>
  <si>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</si>
  <si>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</si>
  <si>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</si>
  <si>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</si>
  <si>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</si>
  <si>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</si>
  <si>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</si>
  <si>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</si>
  <si>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</si>
  <si>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</si>
  <si>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</si>
  <si>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</si>
  <si>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</si>
  <si>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</si>
  <si>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</si>
  <si>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</si>
  <si>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</si>
  <si>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</si>
  <si>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</si>
  <si>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</si>
  <si>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</si>
  <si>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</si>
  <si>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</si>
  <si>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</si>
  <si>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</si>
  <si>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</si>
  <si>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</si>
  <si>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</si>
  <si>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</si>
  <si>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</si>
  <si>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</si>
  <si>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</si>
  <si>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</si>
  <si>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</si>
  <si>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</si>
  <si>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</si>
  <si>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</si>
  <si>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</si>
  <si>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</si>
  <si>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</si>
  <si>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</si>
  <si>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</si>
  <si>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</si>
  <si>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</si>
  <si>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</si>
  <si>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</si>
  <si>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</si>
  <si>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</si>
  <si>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</si>
  <si>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</si>
  <si>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</si>
  <si>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</si>
  <si>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</si>
  <si>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</si>
  <si>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</si>
  <si>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</si>
  <si>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</si>
  <si>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</si>
  <si>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</si>
  <si>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</si>
  <si>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</si>
  <si>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</si>
  <si>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</si>
  <si>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</si>
  <si>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</si>
  <si>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</si>
  <si>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</si>
  <si>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</si>
  <si>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</si>
  <si>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</si>
  <si>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</si>
  <si>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</si>
  <si>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</si>
  <si>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</si>
  <si>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</si>
  <si>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</si>
  <si>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</si>
  <si>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</si>
  <si>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</si>
  <si>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</si>
  <si>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</si>
  <si>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</si>
  <si>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</si>
  <si>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</si>
  <si>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</si>
  <si>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</si>
  <si>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</si>
  <si>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</si>
  <si>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</si>
  <si>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</si>
  <si>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</si>
  <si>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</si>
  <si>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</si>
  <si>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</si>
  <si>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</si>
  <si>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</si>
  <si>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</si>
  <si>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</si>
  <si>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</si>
  <si>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</si>
  <si>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</si>
  <si>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</si>
  <si>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</si>
  <si>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</si>
  <si>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</si>
  <si>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</si>
  <si>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</si>
  <si>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</si>
  <si>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</si>
  <si>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</si>
  <si>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</si>
  <si>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</si>
  <si>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</si>
  <si>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</si>
  <si>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</si>
  <si>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</si>
  <si>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</si>
  <si>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</si>
  <si>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</si>
  <si>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</si>
  <si>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</si>
  <si>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</si>
  <si>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</si>
  <si>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</si>
  <si>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</si>
  <si>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</si>
  <si>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</si>
  <si>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</si>
  <si>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</si>
  <si>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</si>
  <si>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</si>
  <si>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</si>
  <si>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</si>
  <si>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</si>
  <si>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</si>
  <si>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</si>
  <si>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</si>
  <si>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</si>
  <si>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</si>
  <si>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</si>
  <si>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</si>
  <si>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</si>
  <si>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</si>
  <si>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</si>
  <si>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</si>
  <si>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</si>
  <si>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</si>
  <si>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</si>
  <si>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</si>
  <si>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</si>
  <si>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</si>
  <si>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</si>
  <si>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</si>
  <si>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</si>
  <si>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</si>
  <si>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</si>
  <si>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</si>
  <si>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</si>
  <si>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</si>
  <si>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</si>
  <si>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</si>
  <si>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</si>
  <si>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</si>
  <si>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</si>
  <si>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</si>
  <si>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</si>
  <si>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</si>
  <si>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</si>
  <si>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</si>
  <si>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</si>
  <si>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</si>
  <si>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</si>
  <si>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</si>
  <si>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</si>
  <si>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</si>
  <si>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</si>
  <si>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</si>
  <si>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</si>
  <si>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</si>
  <si>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</si>
  <si>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</si>
  <si>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</si>
  <si>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</si>
  <si>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</si>
  <si>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</si>
  <si>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</si>
  <si>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</si>
  <si>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</si>
  <si>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</si>
  <si>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</si>
  <si>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</si>
  <si>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</si>
  <si>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</si>
  <si>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</si>
  <si>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</si>
  <si>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</si>
  <si>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</si>
  <si>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</si>
  <si>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</si>
  <si>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</si>
  <si>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</si>
  <si>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</si>
  <si>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</si>
  <si>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</si>
  <si>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</si>
  <si>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</si>
  <si>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</si>
  <si>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</si>
  <si>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</si>
  <si>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</si>
  <si>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</si>
  <si>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</si>
  <si>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</si>
  <si>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</si>
  <si>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</si>
  <si>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</si>
  <si>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</si>
  <si>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</si>
  <si>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</si>
  <si>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</si>
  <si>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</si>
  <si>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</si>
  <si>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</si>
  <si>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</si>
  <si>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</si>
  <si>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</si>
  <si>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</si>
  <si>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</si>
  <si>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</si>
  <si>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</si>
  <si>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</si>
  <si>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</si>
  <si>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</si>
  <si>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</si>
  <si>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</si>
  <si>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</si>
  <si>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</si>
  <si>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</si>
  <si>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</si>
  <si>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</si>
  <si>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</si>
  <si>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</si>
  <si>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</si>
  <si>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</si>
  <si>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</si>
  <si>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</si>
  <si>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</si>
  <si>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</si>
  <si>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</si>
  <si>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</si>
  <si>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</si>
  <si>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</si>
  <si>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</si>
  <si>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</si>
  <si>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</si>
  <si>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</si>
  <si>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</si>
  <si>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</si>
  <si>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</si>
  <si>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</si>
  <si>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</si>
  <si>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</si>
  <si>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</si>
  <si>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</si>
  <si>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</si>
  <si>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</si>
  <si>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</si>
  <si>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</si>
  <si>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</si>
  <si>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</si>
  <si>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</si>
  <si>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</si>
  <si>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</si>
  <si>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</si>
  <si>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</si>
  <si>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</si>
  <si>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</si>
  <si>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</si>
  <si>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</si>
  <si>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</si>
  <si>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</si>
  <si>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</si>
  <si>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</si>
  <si>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</si>
  <si>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</si>
  <si>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</si>
  <si>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</si>
  <si>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</si>
  <si>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</si>
  <si>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</si>
  <si>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</si>
  <si>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</si>
  <si>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</si>
  <si>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</si>
  <si>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</si>
  <si>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</si>
  <si>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</si>
  <si>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</si>
  <si>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</si>
  <si>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</si>
  <si>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</si>
  <si>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</si>
  <si>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</si>
  <si>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</si>
  <si>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</si>
  <si>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</si>
  <si>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</si>
  <si>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</si>
  <si>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</si>
  <si>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</si>
  <si>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</si>
  <si>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</si>
  <si>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</si>
  <si>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</si>
  <si>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</si>
  <si>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</si>
  <si>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</si>
  <si>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</si>
  <si>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</si>
  <si>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</si>
  <si>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</si>
  <si>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</si>
  <si>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</si>
  <si>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</si>
  <si>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</si>
  <si>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</si>
  <si>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</si>
  <si>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</si>
  <si>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</si>
  <si>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</si>
  <si>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</si>
  <si>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</si>
  <si>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</si>
  <si>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</si>
  <si>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</si>
  <si>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魚津病院</t>
    <phoneticPr fontId="3"/>
  </si>
  <si>
    <t>〒937-0806 魚津市友道７８９</t>
    <phoneticPr fontId="3"/>
  </si>
  <si>
    <t>〇</t>
  </si>
  <si>
    <t>医療法人</t>
  </si>
  <si>
    <t>内科</t>
  </si>
  <si>
    <t>療養病棟入院料１</t>
  </si>
  <si>
    <t>ＤＰＣ病院ではない</t>
  </si>
  <si>
    <t>-</t>
    <phoneticPr fontId="3"/>
  </si>
  <si>
    <t>医療病棟</t>
  </si>
  <si>
    <t>慢性期機能</t>
  </si>
  <si>
    <t>2019年4月</t>
  </si>
  <si>
    <t>介護病棟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</si>
</sst>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qq.pref.toyama.jp/qq16/qqport/kenmintop/detail/fk1100.php?sisetuid=10059&amp;kinouid=fk9103"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N1" s="8"/>
      <c r="O1" s="8"/>
      <c r="P1" s="8"/>
      <c r="Q1" s="8"/>
      <c r="R1" s="8"/>
      <c r="S1" s="8"/>
      <c r="T1" s="8"/>
      <c r="U1" s="8"/>
      <c r="V1" s="8"/>
    </row>
    <row r="2" spans="1:22" ht="18.75">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1045</v>
      </c>
      <c r="M9" s="282" t="s">
        <v>1048</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c r="M11" s="25"/>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t="s">
        <v>1039</v>
      </c>
      <c r="M13" s="28" t="s">
        <v>1039</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1045</v>
      </c>
      <c r="M22" s="282" t="s">
        <v>1048</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c r="M24" s="25"/>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t="s">
        <v>1039</v>
      </c>
      <c r="M26" s="28"/>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t="s">
        <v>1039</v>
      </c>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1045</v>
      </c>
      <c r="M35" s="282" t="s">
        <v>1048</v>
      </c>
    </row>
    <row r="36" spans="1:22" s="21" customFormat="1" ht="34.5" customHeight="1">
      <c r="A36" s="244" t="s">
        <v>608</v>
      </c>
      <c r="B36" s="17"/>
      <c r="C36" s="19"/>
      <c r="D36" s="19"/>
      <c r="E36" s="19"/>
      <c r="F36" s="19"/>
      <c r="G36" s="19"/>
      <c r="H36" s="20"/>
      <c r="I36" s="303" t="s">
        <v>11</v>
      </c>
      <c r="J36" s="304"/>
      <c r="K36" s="305"/>
      <c r="L36" s="25"/>
      <c r="M36" s="25" t="s">
        <v>1039</v>
      </c>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1045</v>
      </c>
      <c r="M44" s="282" t="s">
        <v>1048</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t="s">
        <v>1039</v>
      </c>
    </row>
    <row r="52" spans="1:13" s="21" customFormat="1" ht="34.5" customHeight="1">
      <c r="A52" s="278" t="s">
        <v>984</v>
      </c>
      <c r="B52" s="17"/>
      <c r="C52" s="19"/>
      <c r="D52" s="19"/>
      <c r="E52" s="19"/>
      <c r="F52" s="19"/>
      <c r="G52" s="19"/>
      <c r="H52" s="20"/>
      <c r="I52" s="309" t="s">
        <v>552</v>
      </c>
      <c r="J52" s="309"/>
      <c r="K52" s="309"/>
      <c r="L52" s="29" t="s">
        <v>1039</v>
      </c>
      <c r="M52" s="29"/>
    </row>
    <row r="53" spans="1:13" s="21" customFormat="1" ht="34.5" customHeight="1">
      <c r="A53" s="278" t="s">
        <v>984</v>
      </c>
      <c r="B53" s="17"/>
      <c r="C53" s="19"/>
      <c r="D53" s="19"/>
      <c r="E53" s="19"/>
      <c r="F53" s="19"/>
      <c r="G53" s="19"/>
      <c r="H53" s="20"/>
      <c r="I53" s="309" t="s">
        <v>985</v>
      </c>
      <c r="J53" s="309"/>
      <c r="K53" s="309"/>
      <c r="L53" s="29" t="s">
        <v>533</v>
      </c>
      <c r="M53" s="29" t="s">
        <v>1047</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8.75">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1045</v>
      </c>
      <c r="M89" s="262" t="s">
        <v>1048</v>
      </c>
    </row>
    <row r="90" spans="1:22" s="21" customFormat="1">
      <c r="A90" s="243"/>
      <c r="B90" s="1"/>
      <c r="C90" s="3"/>
      <c r="D90" s="3"/>
      <c r="E90" s="3"/>
      <c r="F90" s="3"/>
      <c r="G90" s="3"/>
      <c r="H90" s="287"/>
      <c r="I90" s="67" t="s">
        <v>36</v>
      </c>
      <c r="J90" s="68"/>
      <c r="K90" s="69"/>
      <c r="L90" s="262" t="s">
        <v>1046</v>
      </c>
      <c r="M90" s="262" t="s">
        <v>1046</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8.75">
      <c r="A92" s="243"/>
      <c r="B92" s="75"/>
      <c r="C92" s="62"/>
      <c r="D92" s="3"/>
      <c r="E92" s="3"/>
      <c r="F92" s="3"/>
      <c r="G92" s="3"/>
      <c r="H92" s="287"/>
      <c r="I92" s="287"/>
      <c r="J92" s="63"/>
      <c r="K92" s="63"/>
      <c r="L92" s="61"/>
      <c r="M92" s="61"/>
    </row>
    <row r="93" spans="1:22" s="21" customFormat="1" ht="18.75">
      <c r="A93" s="243"/>
      <c r="B93" s="75"/>
      <c r="C93" s="62"/>
      <c r="D93" s="3"/>
      <c r="E93" s="3"/>
      <c r="F93" s="3"/>
      <c r="G93" s="3"/>
      <c r="H93" s="287"/>
      <c r="I93" s="287"/>
      <c r="J93" s="63"/>
      <c r="K93" s="63"/>
      <c r="L93" s="61"/>
      <c r="M93" s="61"/>
    </row>
    <row r="94" spans="1:22" s="21" customFormat="1" ht="18.75">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1045</v>
      </c>
      <c r="M97" s="66" t="s">
        <v>1048</v>
      </c>
      <c r="N97" s="8"/>
      <c r="O97" s="8"/>
      <c r="P97" s="8"/>
      <c r="Q97" s="8"/>
      <c r="R97" s="8"/>
      <c r="S97" s="8"/>
      <c r="T97" s="8"/>
      <c r="U97" s="8"/>
      <c r="V97" s="8"/>
    </row>
    <row r="98" spans="1:22" ht="20.25" customHeight="1">
      <c r="A98" s="243"/>
      <c r="B98" s="1"/>
      <c r="C98" s="62"/>
      <c r="D98" s="3"/>
      <c r="F98" s="3"/>
      <c r="G98" s="3"/>
      <c r="H98" s="287"/>
      <c r="I98" s="67" t="s">
        <v>40</v>
      </c>
      <c r="J98" s="68"/>
      <c r="K98" s="79"/>
      <c r="L98" s="70" t="s">
        <v>1046</v>
      </c>
      <c r="M98" s="70" t="s">
        <v>1046</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0</v>
      </c>
      <c r="K99" s="237" t="str">
        <f>IF(OR(COUNTIF(L99:M99,"未確認")&gt;0,COUNTIF(L99:M99,"~*")&gt;0),"※","")</f>
        <v/>
      </c>
      <c r="L99" s="258">
        <v>0</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0</v>
      </c>
      <c r="K101" s="237" t="str">
        <f>IF(OR(COUNTIF(L101:M101,"未確認")&gt;0,COUNTIF(L101:M101,"~*")&gt;0),"※","")</f>
        <v/>
      </c>
      <c r="L101" s="258">
        <v>0</v>
      </c>
      <c r="M101" s="258">
        <v>0</v>
      </c>
    </row>
    <row r="102" spans="1:22" s="83" customFormat="1" ht="34.5" customHeight="1">
      <c r="A102" s="244" t="s">
        <v>610</v>
      </c>
      <c r="B102" s="84"/>
      <c r="C102" s="377"/>
      <c r="D102" s="379"/>
      <c r="E102" s="317" t="s">
        <v>612</v>
      </c>
      <c r="F102" s="318"/>
      <c r="G102" s="318"/>
      <c r="H102" s="319"/>
      <c r="I102" s="420"/>
      <c r="J102" s="256">
        <f t="shared" si="0"/>
        <v>0</v>
      </c>
      <c r="K102" s="237" t="str">
        <f t="shared" ref="K102:K111" si="1">IF(OR(COUNTIF(L101:M101,"未確認")&gt;0,COUNTIF(L101:M101,"~*")&gt;0),"※","")</f>
        <v/>
      </c>
      <c r="L102" s="258">
        <v>0</v>
      </c>
      <c r="M102" s="258">
        <v>0</v>
      </c>
    </row>
    <row r="103" spans="1:22" s="83" customFormat="1" ht="34.5" customHeight="1">
      <c r="A103" s="244" t="s">
        <v>613</v>
      </c>
      <c r="B103" s="84"/>
      <c r="C103" s="334" t="s">
        <v>46</v>
      </c>
      <c r="D103" s="336"/>
      <c r="E103" s="334" t="s">
        <v>42</v>
      </c>
      <c r="F103" s="335"/>
      <c r="G103" s="335"/>
      <c r="H103" s="336"/>
      <c r="I103" s="420"/>
      <c r="J103" s="256">
        <f t="shared" si="0"/>
        <v>108</v>
      </c>
      <c r="K103" s="237" t="str">
        <f t="shared" si="1"/>
        <v/>
      </c>
      <c r="L103" s="258">
        <v>58</v>
      </c>
      <c r="M103" s="258">
        <v>50</v>
      </c>
    </row>
    <row r="104" spans="1:22" s="83" customFormat="1" ht="34.5" customHeight="1">
      <c r="A104" s="244" t="s">
        <v>614</v>
      </c>
      <c r="B104" s="84"/>
      <c r="C104" s="396"/>
      <c r="D104" s="397"/>
      <c r="E104" s="428"/>
      <c r="F104" s="429"/>
      <c r="G104" s="320" t="s">
        <v>47</v>
      </c>
      <c r="H104" s="322"/>
      <c r="I104" s="420"/>
      <c r="J104" s="256">
        <f t="shared" si="0"/>
        <v>58</v>
      </c>
      <c r="K104" s="237" t="str">
        <f t="shared" si="1"/>
        <v/>
      </c>
      <c r="L104" s="258">
        <v>58</v>
      </c>
      <c r="M104" s="258">
        <v>0</v>
      </c>
    </row>
    <row r="105" spans="1:22" s="83" customFormat="1" ht="34.5" customHeight="1">
      <c r="A105" s="244" t="s">
        <v>615</v>
      </c>
      <c r="B105" s="84"/>
      <c r="C105" s="396"/>
      <c r="D105" s="397"/>
      <c r="E105" s="428"/>
      <c r="F105" s="410"/>
      <c r="G105" s="320" t="s">
        <v>48</v>
      </c>
      <c r="H105" s="322"/>
      <c r="I105" s="420"/>
      <c r="J105" s="256">
        <f t="shared" si="0"/>
        <v>50</v>
      </c>
      <c r="K105" s="237" t="str">
        <f t="shared" si="1"/>
        <v/>
      </c>
      <c r="L105" s="258">
        <v>0</v>
      </c>
      <c r="M105" s="258">
        <v>50</v>
      </c>
    </row>
    <row r="106" spans="1:22" s="83" customFormat="1" ht="34.5" customHeight="1">
      <c r="A106" s="244" t="s">
        <v>613</v>
      </c>
      <c r="B106" s="84"/>
      <c r="C106" s="396"/>
      <c r="D106" s="397"/>
      <c r="E106" s="334" t="s">
        <v>45</v>
      </c>
      <c r="F106" s="335"/>
      <c r="G106" s="335"/>
      <c r="H106" s="336"/>
      <c r="I106" s="420"/>
      <c r="J106" s="256">
        <f t="shared" si="0"/>
        <v>108</v>
      </c>
      <c r="K106" s="237" t="str">
        <f t="shared" si="1"/>
        <v/>
      </c>
      <c r="L106" s="258">
        <v>58</v>
      </c>
      <c r="M106" s="258">
        <v>50</v>
      </c>
    </row>
    <row r="107" spans="1:22" s="83" customFormat="1" ht="34.5" customHeight="1">
      <c r="A107" s="244" t="s">
        <v>614</v>
      </c>
      <c r="B107" s="84"/>
      <c r="C107" s="396"/>
      <c r="D107" s="397"/>
      <c r="E107" s="428"/>
      <c r="F107" s="429"/>
      <c r="G107" s="320" t="s">
        <v>47</v>
      </c>
      <c r="H107" s="322"/>
      <c r="I107" s="420"/>
      <c r="J107" s="256">
        <f t="shared" si="0"/>
        <v>58</v>
      </c>
      <c r="K107" s="237" t="str">
        <f t="shared" si="1"/>
        <v/>
      </c>
      <c r="L107" s="258">
        <v>58</v>
      </c>
      <c r="M107" s="258">
        <v>0</v>
      </c>
    </row>
    <row r="108" spans="1:22" s="83" customFormat="1" ht="34.5" customHeight="1">
      <c r="A108" s="244" t="s">
        <v>615</v>
      </c>
      <c r="B108" s="84"/>
      <c r="C108" s="396"/>
      <c r="D108" s="397"/>
      <c r="E108" s="409"/>
      <c r="F108" s="410"/>
      <c r="G108" s="320" t="s">
        <v>48</v>
      </c>
      <c r="H108" s="322"/>
      <c r="I108" s="420"/>
      <c r="J108" s="256">
        <f t="shared" si="0"/>
        <v>50</v>
      </c>
      <c r="K108" s="237" t="str">
        <f t="shared" si="1"/>
        <v/>
      </c>
      <c r="L108" s="258">
        <v>0</v>
      </c>
      <c r="M108" s="258">
        <v>50</v>
      </c>
    </row>
    <row r="109" spans="1:22" s="83" customFormat="1" ht="34.5" customHeight="1">
      <c r="A109" s="244" t="s">
        <v>613</v>
      </c>
      <c r="B109" s="84"/>
      <c r="C109" s="396"/>
      <c r="D109" s="397"/>
      <c r="E109" s="323" t="s">
        <v>612</v>
      </c>
      <c r="F109" s="324"/>
      <c r="G109" s="324"/>
      <c r="H109" s="325"/>
      <c r="I109" s="420"/>
      <c r="J109" s="256">
        <f t="shared" si="0"/>
        <v>108</v>
      </c>
      <c r="K109" s="237" t="str">
        <f t="shared" si="1"/>
        <v/>
      </c>
      <c r="L109" s="258">
        <v>58</v>
      </c>
      <c r="M109" s="258">
        <v>50</v>
      </c>
    </row>
    <row r="110" spans="1:22" s="83" customFormat="1" ht="34.5" customHeight="1">
      <c r="A110" s="244" t="s">
        <v>614</v>
      </c>
      <c r="B110" s="84"/>
      <c r="C110" s="396"/>
      <c r="D110" s="397"/>
      <c r="E110" s="432"/>
      <c r="F110" s="433"/>
      <c r="G110" s="317" t="s">
        <v>47</v>
      </c>
      <c r="H110" s="319"/>
      <c r="I110" s="420"/>
      <c r="J110" s="256">
        <f t="shared" si="0"/>
        <v>58</v>
      </c>
      <c r="K110" s="237" t="str">
        <f t="shared" si="1"/>
        <v/>
      </c>
      <c r="L110" s="258">
        <v>58</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1045</v>
      </c>
      <c r="M118" s="66" t="s">
        <v>1048</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1046</v>
      </c>
      <c r="M119" s="70" t="s">
        <v>1046</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533</v>
      </c>
      <c r="M121" s="98" t="s">
        <v>533</v>
      </c>
    </row>
    <row r="122" spans="1:22" s="83" customFormat="1" ht="40.5" customHeight="1">
      <c r="A122" s="244" t="s">
        <v>619</v>
      </c>
      <c r="B122" s="1"/>
      <c r="C122" s="295"/>
      <c r="D122" s="297"/>
      <c r="E122" s="396"/>
      <c r="F122" s="418"/>
      <c r="G122" s="418"/>
      <c r="H122" s="397"/>
      <c r="I122" s="354"/>
      <c r="J122" s="101"/>
      <c r="K122" s="102"/>
      <c r="L122" s="98" t="s">
        <v>533</v>
      </c>
      <c r="M122" s="98" t="s">
        <v>533</v>
      </c>
    </row>
    <row r="123" spans="1:22" s="83" customFormat="1" ht="40.5" customHeight="1">
      <c r="A123" s="244" t="s">
        <v>620</v>
      </c>
      <c r="B123" s="1"/>
      <c r="C123" s="289"/>
      <c r="D123" s="290"/>
      <c r="E123" s="377"/>
      <c r="F123" s="378"/>
      <c r="G123" s="378"/>
      <c r="H123" s="379"/>
      <c r="I123" s="341"/>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1045</v>
      </c>
      <c r="M129" s="66" t="s">
        <v>1048</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1046</v>
      </c>
      <c r="M130" s="70" t="s">
        <v>1046</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1042</v>
      </c>
      <c r="M131" s="98" t="s">
        <v>533</v>
      </c>
    </row>
    <row r="132" spans="1:22" s="83" customFormat="1" ht="34.5" customHeight="1">
      <c r="A132" s="244" t="s">
        <v>621</v>
      </c>
      <c r="B132" s="84"/>
      <c r="C132" s="295"/>
      <c r="D132" s="297"/>
      <c r="E132" s="320" t="s">
        <v>58</v>
      </c>
      <c r="F132" s="321"/>
      <c r="G132" s="321"/>
      <c r="H132" s="322"/>
      <c r="I132" s="389"/>
      <c r="J132" s="101"/>
      <c r="K132" s="102"/>
      <c r="L132" s="82">
        <v>58</v>
      </c>
      <c r="M132" s="82">
        <v>0</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50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1045</v>
      </c>
      <c r="M143" s="66" t="s">
        <v>1048</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1046</v>
      </c>
      <c r="M144" s="70" t="s">
        <v>1046</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63</v>
      </c>
      <c r="K157" s="264" t="str">
        <f t="shared" si="3"/>
        <v/>
      </c>
      <c r="L157" s="117">
        <v>63</v>
      </c>
      <c r="M157" s="117">
        <v>0</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53</v>
      </c>
      <c r="K160" s="264" t="str">
        <f t="shared" si="3"/>
        <v/>
      </c>
      <c r="L160" s="117">
        <v>0</v>
      </c>
      <c r="M160" s="117">
        <v>53</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25">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1045</v>
      </c>
      <c r="M226" s="66" t="s">
        <v>1048</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1046</v>
      </c>
      <c r="M227" s="70" t="s">
        <v>1046</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1043</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1045</v>
      </c>
      <c r="M234" s="66" t="s">
        <v>1048</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1046</v>
      </c>
      <c r="M235" s="70" t="s">
        <v>1046</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1045</v>
      </c>
      <c r="M244" s="66" t="s">
        <v>1048</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1046</v>
      </c>
      <c r="M245" s="70" t="s">
        <v>1046</v>
      </c>
      <c r="N245" s="8"/>
      <c r="O245" s="8"/>
      <c r="P245" s="8"/>
      <c r="Q245" s="8"/>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1045</v>
      </c>
      <c r="M253" s="66" t="s">
        <v>1048</v>
      </c>
      <c r="N253" s="8"/>
      <c r="O253" s="8"/>
      <c r="P253" s="8"/>
      <c r="Q253" s="8"/>
      <c r="R253" s="8"/>
      <c r="S253" s="8"/>
      <c r="T253" s="8"/>
      <c r="U253" s="8"/>
      <c r="V253" s="8"/>
    </row>
    <row r="254" spans="1:22">
      <c r="A254" s="243"/>
      <c r="B254" s="1"/>
      <c r="C254" s="62"/>
      <c r="D254" s="3"/>
      <c r="F254" s="3"/>
      <c r="G254" s="3"/>
      <c r="H254" s="287"/>
      <c r="I254" s="67" t="s">
        <v>36</v>
      </c>
      <c r="J254" s="68"/>
      <c r="K254" s="79"/>
      <c r="L254" s="70" t="s">
        <v>1046</v>
      </c>
      <c r="M254" s="137" t="s">
        <v>1046</v>
      </c>
      <c r="N254" s="8"/>
      <c r="O254" s="8"/>
      <c r="P254" s="8"/>
      <c r="Q254" s="8"/>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row>
    <row r="256" spans="1:22" s="83" customFormat="1" ht="56.1" customHeight="1">
      <c r="A256" s="244" t="s">
        <v>633</v>
      </c>
      <c r="B256" s="119"/>
      <c r="C256" s="320" t="s">
        <v>140</v>
      </c>
      <c r="D256" s="321"/>
      <c r="E256" s="321"/>
      <c r="F256" s="321"/>
      <c r="G256" s="321"/>
      <c r="H256" s="322"/>
      <c r="I256" s="138" t="s">
        <v>141</v>
      </c>
      <c r="J256" s="260" t="s">
        <v>538</v>
      </c>
      <c r="K256" s="81"/>
      <c r="L256" s="101"/>
      <c r="M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1045</v>
      </c>
      <c r="M263" s="66" t="s">
        <v>1048</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1046</v>
      </c>
      <c r="M264" s="70" t="s">
        <v>1046</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2.12</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1</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14</v>
      </c>
      <c r="K269" s="81" t="str">
        <f t="shared" si="8"/>
        <v/>
      </c>
      <c r="L269" s="147">
        <v>8</v>
      </c>
      <c r="M269" s="147">
        <v>6</v>
      </c>
    </row>
    <row r="270" spans="1:22" s="83" customFormat="1" ht="34.5" customHeight="1">
      <c r="A270" s="249" t="s">
        <v>725</v>
      </c>
      <c r="B270" s="120"/>
      <c r="C270" s="371"/>
      <c r="D270" s="371"/>
      <c r="E270" s="371"/>
      <c r="F270" s="371"/>
      <c r="G270" s="371" t="s">
        <v>148</v>
      </c>
      <c r="H270" s="371"/>
      <c r="I270" s="404"/>
      <c r="J270" s="266">
        <f t="shared" si="9"/>
        <v>2.9000000000000004</v>
      </c>
      <c r="K270" s="81" t="str">
        <f t="shared" si="8"/>
        <v/>
      </c>
      <c r="L270" s="148">
        <v>2.1</v>
      </c>
      <c r="M270" s="148">
        <v>0.8</v>
      </c>
    </row>
    <row r="271" spans="1:22" s="83" customFormat="1" ht="34.5" customHeight="1">
      <c r="A271" s="249" t="s">
        <v>726</v>
      </c>
      <c r="B271" s="120"/>
      <c r="C271" s="371" t="s">
        <v>151</v>
      </c>
      <c r="D271" s="372"/>
      <c r="E271" s="372"/>
      <c r="F271" s="372"/>
      <c r="G271" s="371" t="s">
        <v>146</v>
      </c>
      <c r="H271" s="371"/>
      <c r="I271" s="404"/>
      <c r="J271" s="266">
        <f t="shared" si="9"/>
        <v>16</v>
      </c>
      <c r="K271" s="81" t="str">
        <f t="shared" si="8"/>
        <v/>
      </c>
      <c r="L271" s="147">
        <v>9</v>
      </c>
      <c r="M271" s="147">
        <v>7</v>
      </c>
    </row>
    <row r="272" spans="1:22" s="83" customFormat="1" ht="34.5" customHeight="1">
      <c r="A272" s="249" t="s">
        <v>726</v>
      </c>
      <c r="B272" s="120"/>
      <c r="C272" s="372"/>
      <c r="D272" s="372"/>
      <c r="E272" s="372"/>
      <c r="F272" s="372"/>
      <c r="G272" s="371" t="s">
        <v>148</v>
      </c>
      <c r="H272" s="371"/>
      <c r="I272" s="404"/>
      <c r="J272" s="266">
        <f t="shared" si="9"/>
        <v>0.6</v>
      </c>
      <c r="K272" s="81" t="str">
        <f t="shared" si="8"/>
        <v/>
      </c>
      <c r="L272" s="148">
        <v>0.6</v>
      </c>
      <c r="M272" s="148">
        <v>0</v>
      </c>
    </row>
    <row r="273" spans="1:13" s="83" customFormat="1" ht="34.5" customHeight="1">
      <c r="A273" s="249" t="s">
        <v>727</v>
      </c>
      <c r="B273" s="120"/>
      <c r="C273" s="371" t="s">
        <v>152</v>
      </c>
      <c r="D273" s="372"/>
      <c r="E273" s="372"/>
      <c r="F273" s="372"/>
      <c r="G273" s="371" t="s">
        <v>146</v>
      </c>
      <c r="H273" s="371"/>
      <c r="I273" s="404"/>
      <c r="J273" s="266">
        <f t="shared" si="9"/>
        <v>23</v>
      </c>
      <c r="K273" s="81" t="str">
        <f t="shared" si="8"/>
        <v/>
      </c>
      <c r="L273" s="147">
        <v>12</v>
      </c>
      <c r="M273" s="147">
        <v>11</v>
      </c>
    </row>
    <row r="274" spans="1:13" s="83" customFormat="1" ht="34.5" customHeight="1">
      <c r="A274" s="249" t="s">
        <v>727</v>
      </c>
      <c r="B274" s="120"/>
      <c r="C274" s="372"/>
      <c r="D274" s="372"/>
      <c r="E274" s="372"/>
      <c r="F274" s="372"/>
      <c r="G274" s="371" t="s">
        <v>148</v>
      </c>
      <c r="H274" s="371"/>
      <c r="I274" s="404"/>
      <c r="J274" s="266">
        <f t="shared" si="9"/>
        <v>5.9</v>
      </c>
      <c r="K274" s="81" t="str">
        <f t="shared" si="8"/>
        <v/>
      </c>
      <c r="L274" s="148">
        <v>2.9</v>
      </c>
      <c r="M274" s="148">
        <v>3</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1</v>
      </c>
      <c r="K277" s="81" t="str">
        <f t="shared" si="8"/>
        <v/>
      </c>
      <c r="L277" s="147">
        <v>0</v>
      </c>
      <c r="M277" s="147">
        <v>1</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0</v>
      </c>
      <c r="K285" s="81" t="str">
        <f t="shared" si="8"/>
        <v/>
      </c>
      <c r="L285" s="141"/>
      <c r="M285" s="141"/>
    </row>
    <row r="286" spans="1:13" s="83" customFormat="1" ht="34.5" customHeight="1">
      <c r="A286" s="244" t="s">
        <v>733</v>
      </c>
      <c r="B286" s="84"/>
      <c r="C286" s="374"/>
      <c r="D286" s="374"/>
      <c r="E286" s="374"/>
      <c r="F286" s="374"/>
      <c r="G286" s="371" t="s">
        <v>148</v>
      </c>
      <c r="H286" s="371"/>
      <c r="I286" s="404"/>
      <c r="J286" s="266">
        <v>0.2</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0</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0</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0.8</v>
      </c>
      <c r="N298" s="148">
        <v>0.4</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1</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1045</v>
      </c>
      <c r="M322" s="66" t="s">
        <v>1048</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1046</v>
      </c>
      <c r="M323" s="137" t="s">
        <v>1046</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1045</v>
      </c>
      <c r="M342" s="66" t="s">
        <v>1048</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1046</v>
      </c>
      <c r="M343" s="137" t="s">
        <v>1046</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0</v>
      </c>
      <c r="K345" s="81"/>
      <c r="L345" s="269"/>
      <c r="M345" s="161"/>
    </row>
    <row r="346" spans="1:22" s="83" customFormat="1" ht="34.5" customHeight="1">
      <c r="A346" s="249" t="s">
        <v>756</v>
      </c>
      <c r="B346" s="159"/>
      <c r="C346" s="396"/>
      <c r="D346" s="397"/>
      <c r="E346" s="399"/>
      <c r="F346" s="399"/>
      <c r="G346" s="320" t="s">
        <v>185</v>
      </c>
      <c r="H346" s="322"/>
      <c r="I346" s="354"/>
      <c r="J346" s="271">
        <v>1</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75">
      <c r="A354" s="249" t="s">
        <v>764</v>
      </c>
      <c r="B354" s="159"/>
      <c r="C354" s="392"/>
      <c r="D354" s="393"/>
      <c r="E354" s="320" t="s">
        <v>196</v>
      </c>
      <c r="F354" s="321"/>
      <c r="G354" s="321"/>
      <c r="H354" s="322"/>
      <c r="I354" s="122" t="s">
        <v>197</v>
      </c>
      <c r="J354" s="271">
        <v>0</v>
      </c>
      <c r="K354" s="81"/>
      <c r="L354" s="269"/>
      <c r="M354" s="161"/>
    </row>
    <row r="355" spans="1:22" s="83" customFormat="1" ht="42.75">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 customHeight="1">
      <c r="A359" s="249" t="s">
        <v>769</v>
      </c>
      <c r="B359" s="159"/>
      <c r="C359" s="392"/>
      <c r="D359" s="393"/>
      <c r="E359" s="320" t="s">
        <v>206</v>
      </c>
      <c r="F359" s="321"/>
      <c r="G359" s="321"/>
      <c r="H359" s="322"/>
      <c r="I359" s="122" t="s">
        <v>207</v>
      </c>
      <c r="J359" s="271">
        <v>0</v>
      </c>
      <c r="K359" s="81"/>
      <c r="L359" s="269"/>
      <c r="M359" s="161"/>
    </row>
    <row r="360" spans="1:22" s="83" customFormat="1" ht="56.1"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1045</v>
      </c>
      <c r="M367" s="66" t="s">
        <v>1048</v>
      </c>
    </row>
    <row r="368" spans="1:22" s="118" customFormat="1" ht="20.25" customHeight="1">
      <c r="A368" s="243"/>
      <c r="B368" s="1"/>
      <c r="C368" s="3"/>
      <c r="D368" s="3"/>
      <c r="E368" s="3"/>
      <c r="F368" s="3"/>
      <c r="G368" s="3"/>
      <c r="H368" s="287"/>
      <c r="I368" s="67" t="s">
        <v>36</v>
      </c>
      <c r="J368" s="170"/>
      <c r="K368" s="79"/>
      <c r="L368" s="137" t="s">
        <v>1046</v>
      </c>
      <c r="M368" s="137" t="s">
        <v>1046</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8.75">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1045</v>
      </c>
      <c r="M390" s="66" t="s">
        <v>1048</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1046</v>
      </c>
      <c r="M391" s="70" t="s">
        <v>1046</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86</v>
      </c>
      <c r="K392" s="81" t="str">
        <f t="shared" ref="K392:K397" si="12">IF(OR(COUNTIF(L392:M392,"未確認")&gt;0,COUNTIF(L392:M392,"~*")&gt;0),"※","")</f>
        <v/>
      </c>
      <c r="L392" s="147">
        <v>60</v>
      </c>
      <c r="M392" s="147">
        <v>26</v>
      </c>
    </row>
    <row r="393" spans="1:22" s="83" customFormat="1" ht="34.5" customHeight="1">
      <c r="A393" s="249" t="s">
        <v>773</v>
      </c>
      <c r="B393" s="84"/>
      <c r="C393" s="370"/>
      <c r="D393" s="380"/>
      <c r="E393" s="320" t="s">
        <v>224</v>
      </c>
      <c r="F393" s="321"/>
      <c r="G393" s="321"/>
      <c r="H393" s="322"/>
      <c r="I393" s="343"/>
      <c r="J393" s="140">
        <f t="shared" si="11"/>
        <v>70</v>
      </c>
      <c r="K393" s="81" t="str">
        <f t="shared" si="12"/>
        <v/>
      </c>
      <c r="L393" s="147">
        <v>44</v>
      </c>
      <c r="M393" s="147">
        <v>26</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row>
    <row r="395" spans="1:22" s="83" customFormat="1" ht="34.5" customHeight="1">
      <c r="A395" s="250" t="s">
        <v>775</v>
      </c>
      <c r="B395" s="84"/>
      <c r="C395" s="370"/>
      <c r="D395" s="382"/>
      <c r="E395" s="320" t="s">
        <v>226</v>
      </c>
      <c r="F395" s="321"/>
      <c r="G395" s="321"/>
      <c r="H395" s="322"/>
      <c r="I395" s="343"/>
      <c r="J395" s="140">
        <f t="shared" si="11"/>
        <v>16</v>
      </c>
      <c r="K395" s="81" t="str">
        <f t="shared" si="12"/>
        <v/>
      </c>
      <c r="L395" s="147">
        <v>16</v>
      </c>
      <c r="M395" s="147">
        <v>0</v>
      </c>
    </row>
    <row r="396" spans="1:22" s="83" customFormat="1" ht="34.5" customHeight="1">
      <c r="A396" s="250" t="s">
        <v>776</v>
      </c>
      <c r="B396" s="1"/>
      <c r="C396" s="370"/>
      <c r="D396" s="320" t="s">
        <v>227</v>
      </c>
      <c r="E396" s="321"/>
      <c r="F396" s="321"/>
      <c r="G396" s="321"/>
      <c r="H396" s="322"/>
      <c r="I396" s="343"/>
      <c r="J396" s="140">
        <f t="shared" si="11"/>
        <v>38756</v>
      </c>
      <c r="K396" s="81" t="str">
        <f t="shared" si="12"/>
        <v/>
      </c>
      <c r="L396" s="147">
        <v>20597</v>
      </c>
      <c r="M396" s="147">
        <v>18159</v>
      </c>
    </row>
    <row r="397" spans="1:22" s="83" customFormat="1" ht="34.5" customHeight="1">
      <c r="A397" s="250" t="s">
        <v>777</v>
      </c>
      <c r="B397" s="119"/>
      <c r="C397" s="370"/>
      <c r="D397" s="320" t="s">
        <v>228</v>
      </c>
      <c r="E397" s="321"/>
      <c r="F397" s="321"/>
      <c r="G397" s="321"/>
      <c r="H397" s="322"/>
      <c r="I397" s="344"/>
      <c r="J397" s="140">
        <f t="shared" si="11"/>
        <v>109</v>
      </c>
      <c r="K397" s="81" t="str">
        <f t="shared" si="12"/>
        <v/>
      </c>
      <c r="L397" s="147">
        <v>84</v>
      </c>
      <c r="M397" s="147">
        <v>25</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1045</v>
      </c>
      <c r="M403" s="66" t="s">
        <v>1048</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1046</v>
      </c>
      <c r="M404" s="70" t="s">
        <v>1046</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86</v>
      </c>
      <c r="K405" s="81" t="str">
        <f t="shared" ref="K405:K422" si="14">IF(OR(COUNTIF(L405:M405,"未確認")&gt;0,COUNTIF(L405:M405,"~*")&gt;0),"※","")</f>
        <v/>
      </c>
      <c r="L405" s="147">
        <v>60</v>
      </c>
      <c r="M405" s="147">
        <v>26</v>
      </c>
    </row>
    <row r="406" spans="1:22" s="83" customFormat="1" ht="34.5" customHeight="1">
      <c r="A406" s="251" t="s">
        <v>779</v>
      </c>
      <c r="B406" s="119"/>
      <c r="C406" s="369"/>
      <c r="D406" s="375" t="s">
        <v>233</v>
      </c>
      <c r="E406" s="377" t="s">
        <v>234</v>
      </c>
      <c r="F406" s="378"/>
      <c r="G406" s="378"/>
      <c r="H406" s="379"/>
      <c r="I406" s="361"/>
      <c r="J406" s="140">
        <f t="shared" si="13"/>
        <v>20</v>
      </c>
      <c r="K406" s="81" t="str">
        <f t="shared" si="14"/>
        <v/>
      </c>
      <c r="L406" s="147">
        <v>10</v>
      </c>
      <c r="M406" s="147">
        <v>10</v>
      </c>
    </row>
    <row r="407" spans="1:22" s="83" customFormat="1" ht="34.5" customHeight="1">
      <c r="A407" s="251" t="s">
        <v>780</v>
      </c>
      <c r="B407" s="119"/>
      <c r="C407" s="369"/>
      <c r="D407" s="369"/>
      <c r="E407" s="320" t="s">
        <v>235</v>
      </c>
      <c r="F407" s="321"/>
      <c r="G407" s="321"/>
      <c r="H407" s="322"/>
      <c r="I407" s="361"/>
      <c r="J407" s="140">
        <f t="shared" si="13"/>
        <v>6</v>
      </c>
      <c r="K407" s="81" t="str">
        <f t="shared" si="14"/>
        <v/>
      </c>
      <c r="L407" s="147">
        <v>6</v>
      </c>
      <c r="M407" s="147">
        <v>0</v>
      </c>
    </row>
    <row r="408" spans="1:22" s="83" customFormat="1" ht="34.5" customHeight="1">
      <c r="A408" s="251" t="s">
        <v>781</v>
      </c>
      <c r="B408" s="119"/>
      <c r="C408" s="369"/>
      <c r="D408" s="369"/>
      <c r="E408" s="320" t="s">
        <v>236</v>
      </c>
      <c r="F408" s="321"/>
      <c r="G408" s="321"/>
      <c r="H408" s="322"/>
      <c r="I408" s="361"/>
      <c r="J408" s="140">
        <f t="shared" si="13"/>
        <v>25</v>
      </c>
      <c r="K408" s="81" t="str">
        <f t="shared" si="14"/>
        <v/>
      </c>
      <c r="L408" s="147">
        <v>14</v>
      </c>
      <c r="M408" s="147">
        <v>11</v>
      </c>
    </row>
    <row r="409" spans="1:22" s="83" customFormat="1" ht="34.5" customHeight="1">
      <c r="A409" s="251" t="s">
        <v>782</v>
      </c>
      <c r="B409" s="119"/>
      <c r="C409" s="369"/>
      <c r="D409" s="369"/>
      <c r="E409" s="317" t="s">
        <v>989</v>
      </c>
      <c r="F409" s="318"/>
      <c r="G409" s="318"/>
      <c r="H409" s="319"/>
      <c r="I409" s="361"/>
      <c r="J409" s="140">
        <f t="shared" si="13"/>
        <v>31</v>
      </c>
      <c r="K409" s="81" t="str">
        <f t="shared" si="14"/>
        <v/>
      </c>
      <c r="L409" s="147">
        <v>27</v>
      </c>
      <c r="M409" s="147">
        <v>4</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4</v>
      </c>
      <c r="K412" s="81" t="str">
        <f t="shared" si="14"/>
        <v/>
      </c>
      <c r="L412" s="147">
        <v>3</v>
      </c>
      <c r="M412" s="147">
        <v>1</v>
      </c>
    </row>
    <row r="413" spans="1:22" s="83" customFormat="1" ht="34.5" customHeight="1">
      <c r="A413" s="251" t="s">
        <v>786</v>
      </c>
      <c r="B413" s="119"/>
      <c r="C413" s="369"/>
      <c r="D413" s="320" t="s">
        <v>251</v>
      </c>
      <c r="E413" s="321"/>
      <c r="F413" s="321"/>
      <c r="G413" s="321"/>
      <c r="H413" s="322"/>
      <c r="I413" s="361"/>
      <c r="J413" s="140">
        <f t="shared" si="13"/>
        <v>109</v>
      </c>
      <c r="K413" s="81" t="str">
        <f t="shared" si="14"/>
        <v/>
      </c>
      <c r="L413" s="147">
        <v>84</v>
      </c>
      <c r="M413" s="147">
        <v>25</v>
      </c>
    </row>
    <row r="414" spans="1:22" s="83" customFormat="1" ht="34.5" customHeight="1">
      <c r="A414" s="251" t="s">
        <v>787</v>
      </c>
      <c r="B414" s="119"/>
      <c r="C414" s="369"/>
      <c r="D414" s="375" t="s">
        <v>240</v>
      </c>
      <c r="E414" s="377" t="s">
        <v>241</v>
      </c>
      <c r="F414" s="378"/>
      <c r="G414" s="378"/>
      <c r="H414" s="379"/>
      <c r="I414" s="361"/>
      <c r="J414" s="140">
        <f t="shared" si="13"/>
        <v>20</v>
      </c>
      <c r="K414" s="81" t="str">
        <f t="shared" si="14"/>
        <v/>
      </c>
      <c r="L414" s="147">
        <v>7</v>
      </c>
      <c r="M414" s="147">
        <v>13</v>
      </c>
    </row>
    <row r="415" spans="1:22" s="83" customFormat="1" ht="34.5" customHeight="1">
      <c r="A415" s="251" t="s">
        <v>788</v>
      </c>
      <c r="B415" s="119"/>
      <c r="C415" s="369"/>
      <c r="D415" s="369"/>
      <c r="E415" s="320" t="s">
        <v>242</v>
      </c>
      <c r="F415" s="321"/>
      <c r="G415" s="321"/>
      <c r="H415" s="322"/>
      <c r="I415" s="361"/>
      <c r="J415" s="140">
        <f t="shared" si="13"/>
        <v>3</v>
      </c>
      <c r="K415" s="81" t="str">
        <f t="shared" si="14"/>
        <v/>
      </c>
      <c r="L415" s="147">
        <v>3</v>
      </c>
      <c r="M415" s="147">
        <v>0</v>
      </c>
    </row>
    <row r="416" spans="1:22" s="83" customFormat="1" ht="34.5" customHeight="1">
      <c r="A416" s="251" t="s">
        <v>789</v>
      </c>
      <c r="B416" s="119"/>
      <c r="C416" s="369"/>
      <c r="D416" s="369"/>
      <c r="E416" s="320" t="s">
        <v>243</v>
      </c>
      <c r="F416" s="321"/>
      <c r="G416" s="321"/>
      <c r="H416" s="322"/>
      <c r="I416" s="361"/>
      <c r="J416" s="140">
        <f t="shared" si="13"/>
        <v>4</v>
      </c>
      <c r="K416" s="81" t="str">
        <f t="shared" si="14"/>
        <v/>
      </c>
      <c r="L416" s="147">
        <v>3</v>
      </c>
      <c r="M416" s="147">
        <v>1</v>
      </c>
    </row>
    <row r="417" spans="1:22" s="83" customFormat="1" ht="34.5" customHeight="1">
      <c r="A417" s="251" t="s">
        <v>790</v>
      </c>
      <c r="B417" s="119"/>
      <c r="C417" s="369"/>
      <c r="D417" s="369"/>
      <c r="E417" s="320" t="s">
        <v>244</v>
      </c>
      <c r="F417" s="321"/>
      <c r="G417" s="321"/>
      <c r="H417" s="322"/>
      <c r="I417" s="361"/>
      <c r="J417" s="140">
        <f t="shared" si="13"/>
        <v>12</v>
      </c>
      <c r="K417" s="81" t="str">
        <f t="shared" si="14"/>
        <v/>
      </c>
      <c r="L417" s="147">
        <v>11</v>
      </c>
      <c r="M417" s="147">
        <v>1</v>
      </c>
    </row>
    <row r="418" spans="1:22" s="83" customFormat="1" ht="34.5" customHeight="1">
      <c r="A418" s="251" t="s">
        <v>791</v>
      </c>
      <c r="B418" s="119"/>
      <c r="C418" s="369"/>
      <c r="D418" s="369"/>
      <c r="E418" s="320" t="s">
        <v>245</v>
      </c>
      <c r="F418" s="321"/>
      <c r="G418" s="321"/>
      <c r="H418" s="322"/>
      <c r="I418" s="361"/>
      <c r="J418" s="140">
        <f t="shared" si="13"/>
        <v>4</v>
      </c>
      <c r="K418" s="81" t="str">
        <f t="shared" si="14"/>
        <v/>
      </c>
      <c r="L418" s="147">
        <v>3</v>
      </c>
      <c r="M418" s="147">
        <v>1</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5</v>
      </c>
      <c r="K420" s="81" t="str">
        <f t="shared" si="14"/>
        <v/>
      </c>
      <c r="L420" s="147">
        <v>5</v>
      </c>
      <c r="M420" s="147">
        <v>0</v>
      </c>
    </row>
    <row r="421" spans="1:22" s="83" customFormat="1" ht="34.5" customHeight="1">
      <c r="A421" s="251" t="s">
        <v>794</v>
      </c>
      <c r="B421" s="119"/>
      <c r="C421" s="369"/>
      <c r="D421" s="369"/>
      <c r="E421" s="320" t="s">
        <v>247</v>
      </c>
      <c r="F421" s="321"/>
      <c r="G421" s="321"/>
      <c r="H421" s="322"/>
      <c r="I421" s="361"/>
      <c r="J421" s="140">
        <f t="shared" si="13"/>
        <v>60</v>
      </c>
      <c r="K421" s="81" t="str">
        <f t="shared" si="14"/>
        <v/>
      </c>
      <c r="L421" s="147">
        <v>51</v>
      </c>
      <c r="M421" s="147">
        <v>9</v>
      </c>
    </row>
    <row r="422" spans="1:22" s="83" customFormat="1" ht="34.5" customHeight="1">
      <c r="A422" s="251" t="s">
        <v>795</v>
      </c>
      <c r="B422" s="119"/>
      <c r="C422" s="369"/>
      <c r="D422" s="369"/>
      <c r="E422" s="320" t="s">
        <v>166</v>
      </c>
      <c r="F422" s="321"/>
      <c r="G422" s="321"/>
      <c r="H422" s="322"/>
      <c r="I422" s="362"/>
      <c r="J422" s="140">
        <f t="shared" si="13"/>
        <v>1</v>
      </c>
      <c r="K422" s="81" t="str">
        <f t="shared" si="14"/>
        <v/>
      </c>
      <c r="L422" s="147">
        <v>1</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1045</v>
      </c>
      <c r="M428" s="66" t="s">
        <v>1048</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1046</v>
      </c>
      <c r="M429" s="70" t="s">
        <v>1046</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89</v>
      </c>
      <c r="K430" s="193" t="str">
        <f>IF(OR(COUNTIF(L430:M430,"未確認")&gt;0,COUNTIF(L430:M430,"~*")&gt;0),"※","")</f>
        <v/>
      </c>
      <c r="L430" s="147">
        <v>77</v>
      </c>
      <c r="M430" s="147">
        <v>12</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6</v>
      </c>
      <c r="K431" s="193" t="str">
        <f>IF(OR(COUNTIF(L431:M431,"未確認")&gt;0,COUNTIF(L431:M431,"~*")&gt;0),"※","")</f>
        <v/>
      </c>
      <c r="L431" s="147">
        <v>6</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0</v>
      </c>
      <c r="K432" s="193" t="str">
        <f>IF(OR(COUNTIF(L432:M432,"未確認")&gt;0,COUNTIF(L432:M432,"~*")&gt;0),"※","")</f>
        <v/>
      </c>
      <c r="L432" s="147">
        <v>0</v>
      </c>
      <c r="M432" s="147">
        <v>0</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80</v>
      </c>
      <c r="K433" s="193" t="str">
        <f>IF(OR(COUNTIF(L433:M433,"未確認")&gt;0,COUNTIF(L433:M433,"~*")&gt;0),"※","")</f>
        <v/>
      </c>
      <c r="L433" s="147">
        <v>68</v>
      </c>
      <c r="M433" s="147">
        <v>12</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3</v>
      </c>
      <c r="K434" s="193" t="str">
        <f>IF(OR(COUNTIF(L434:M434,"未確認")&gt;0,COUNTIF(L434:M434,"~*")&gt;0),"※","")</f>
        <v/>
      </c>
      <c r="L434" s="147">
        <v>3</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1045</v>
      </c>
      <c r="M441" s="66" t="s">
        <v>1048</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1046</v>
      </c>
      <c r="M442" s="70" t="s">
        <v>1046</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8.75">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1045</v>
      </c>
      <c r="M466" s="66" t="s">
        <v>1048</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1046</v>
      </c>
      <c r="M467" s="70" t="s">
        <v>1046</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0</v>
      </c>
      <c r="K468" s="201" t="str">
        <f t="shared" ref="K468:K475" si="16">IF(OR(COUNTIF(L468:M468,"未確認")&gt;0,COUNTIF(L468:M468,"*")&gt;0),"※","")</f>
        <v/>
      </c>
      <c r="L468" s="117">
        <v>0</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69.95"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1045</v>
      </c>
      <c r="M502" s="66" t="s">
        <v>1048</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1046</v>
      </c>
      <c r="M503" s="70" t="s">
        <v>1046</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8"/>
      <c r="O505" s="8"/>
      <c r="P505" s="8"/>
      <c r="Q505" s="8"/>
      <c r="R505" s="8"/>
      <c r="S505" s="8"/>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71.25">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69.95"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1045</v>
      </c>
      <c r="M514" s="66" t="s">
        <v>1048</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1046</v>
      </c>
      <c r="M515" s="70" t="s">
        <v>1046</v>
      </c>
      <c r="N515" s="8"/>
      <c r="O515" s="8"/>
      <c r="P515" s="8"/>
      <c r="Q515" s="8"/>
      <c r="R515" s="8"/>
      <c r="S515" s="8"/>
      <c r="T515" s="8"/>
      <c r="U515" s="8"/>
      <c r="V515" s="8"/>
    </row>
    <row r="516" spans="1:22" s="115" customFormat="1" ht="57">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1.25">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1045</v>
      </c>
      <c r="M520" s="66" t="s">
        <v>1048</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1046</v>
      </c>
      <c r="M521" s="70" t="s">
        <v>1046</v>
      </c>
      <c r="N521" s="8"/>
      <c r="O521" s="8"/>
      <c r="P521" s="8"/>
      <c r="Q521" s="8"/>
      <c r="R521" s="8"/>
      <c r="S521" s="8"/>
      <c r="T521" s="8"/>
      <c r="U521" s="8"/>
      <c r="V521" s="8"/>
    </row>
    <row r="522" spans="1:22" s="115" customFormat="1" ht="71.25">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1045</v>
      </c>
      <c r="M525" s="66" t="s">
        <v>1048</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1046</v>
      </c>
      <c r="M526" s="70" t="s">
        <v>1046</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1045</v>
      </c>
      <c r="M530" s="66" t="s">
        <v>1048</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1046</v>
      </c>
      <c r="M531" s="70" t="s">
        <v>1046</v>
      </c>
      <c r="N531" s="8"/>
      <c r="O531" s="8"/>
      <c r="P531" s="8"/>
      <c r="Q531" s="8"/>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1045</v>
      </c>
      <c r="M543" s="66" t="s">
        <v>1048</v>
      </c>
    </row>
    <row r="544" spans="1:22" s="1" customFormat="1" ht="20.25" customHeight="1">
      <c r="A544" s="243"/>
      <c r="C544" s="62"/>
      <c r="D544" s="3"/>
      <c r="E544" s="3"/>
      <c r="F544" s="3"/>
      <c r="G544" s="3"/>
      <c r="H544" s="287"/>
      <c r="I544" s="67" t="s">
        <v>36</v>
      </c>
      <c r="J544" s="68"/>
      <c r="K544" s="186"/>
      <c r="L544" s="70" t="s">
        <v>1046</v>
      </c>
      <c r="M544" s="70" t="s">
        <v>1046</v>
      </c>
    </row>
    <row r="545" spans="1:13" s="115" customFormat="1" ht="69.95"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45" customHeight="1">
      <c r="A558" s="251" t="s">
        <v>868</v>
      </c>
      <c r="B558" s="119"/>
      <c r="C558" s="317" t="s">
        <v>866</v>
      </c>
      <c r="D558" s="318"/>
      <c r="E558" s="318"/>
      <c r="F558" s="318"/>
      <c r="G558" s="318"/>
      <c r="H558" s="319"/>
      <c r="I558" s="296" t="s">
        <v>867</v>
      </c>
      <c r="J558" s="223"/>
      <c r="K558" s="242"/>
      <c r="L558" s="211" t="s">
        <v>1044</v>
      </c>
      <c r="M558" s="211" t="s">
        <v>1044</v>
      </c>
    </row>
    <row r="559" spans="1:13" s="91" customFormat="1" ht="65.099999999999994"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t="s">
        <v>533</v>
      </c>
      <c r="M560" s="211" t="s">
        <v>533</v>
      </c>
    </row>
    <row r="561" spans="1:13" s="91" customFormat="1" ht="34.5" customHeight="1">
      <c r="A561" s="251" t="s">
        <v>871</v>
      </c>
      <c r="B561" s="119"/>
      <c r="C561" s="209"/>
      <c r="D561" s="331" t="s">
        <v>377</v>
      </c>
      <c r="E561" s="342"/>
      <c r="F561" s="342"/>
      <c r="G561" s="342"/>
      <c r="H561" s="332"/>
      <c r="I561" s="343"/>
      <c r="J561" s="207"/>
      <c r="K561" s="210"/>
      <c r="L561" s="211" t="s">
        <v>533</v>
      </c>
      <c r="M561" s="211" t="s">
        <v>533</v>
      </c>
    </row>
    <row r="562" spans="1:13" s="91" customFormat="1" ht="34.5" customHeight="1">
      <c r="A562" s="251" t="s">
        <v>872</v>
      </c>
      <c r="B562" s="119"/>
      <c r="C562" s="209"/>
      <c r="D562" s="331" t="s">
        <v>992</v>
      </c>
      <c r="E562" s="342"/>
      <c r="F562" s="342"/>
      <c r="G562" s="342"/>
      <c r="H562" s="332"/>
      <c r="I562" s="343"/>
      <c r="J562" s="207"/>
      <c r="K562" s="210"/>
      <c r="L562" s="211" t="s">
        <v>533</v>
      </c>
      <c r="M562" s="211" t="s">
        <v>533</v>
      </c>
    </row>
    <row r="563" spans="1:13" s="91" customFormat="1" ht="34.5" customHeight="1">
      <c r="A563" s="251" t="s">
        <v>873</v>
      </c>
      <c r="B563" s="119"/>
      <c r="C563" s="209"/>
      <c r="D563" s="331" t="s">
        <v>379</v>
      </c>
      <c r="E563" s="342"/>
      <c r="F563" s="342"/>
      <c r="G563" s="342"/>
      <c r="H563" s="332"/>
      <c r="I563" s="343"/>
      <c r="J563" s="207"/>
      <c r="K563" s="210"/>
      <c r="L563" s="211" t="s">
        <v>533</v>
      </c>
      <c r="M563" s="211" t="s">
        <v>533</v>
      </c>
    </row>
    <row r="564" spans="1:13" s="91" customFormat="1" ht="34.5" customHeight="1">
      <c r="A564" s="251" t="s">
        <v>874</v>
      </c>
      <c r="B564" s="119"/>
      <c r="C564" s="209"/>
      <c r="D564" s="331" t="s">
        <v>380</v>
      </c>
      <c r="E564" s="342"/>
      <c r="F564" s="342"/>
      <c r="G564" s="342"/>
      <c r="H564" s="332"/>
      <c r="I564" s="343"/>
      <c r="J564" s="207"/>
      <c r="K564" s="210"/>
      <c r="L564" s="211" t="s">
        <v>533</v>
      </c>
      <c r="M564" s="211" t="s">
        <v>533</v>
      </c>
    </row>
    <row r="565" spans="1:13" s="91" customFormat="1" ht="34.5" customHeight="1">
      <c r="A565" s="251" t="s">
        <v>875</v>
      </c>
      <c r="B565" s="119"/>
      <c r="C565" s="280"/>
      <c r="D565" s="331" t="s">
        <v>869</v>
      </c>
      <c r="E565" s="342"/>
      <c r="F565" s="342"/>
      <c r="G565" s="342"/>
      <c r="H565" s="332"/>
      <c r="I565" s="343"/>
      <c r="J565" s="207"/>
      <c r="K565" s="210"/>
      <c r="L565" s="211" t="s">
        <v>533</v>
      </c>
      <c r="M565" s="211" t="s">
        <v>533</v>
      </c>
    </row>
    <row r="566" spans="1:13" s="91" customFormat="1" ht="34.5" customHeight="1">
      <c r="A566" s="251" t="s">
        <v>876</v>
      </c>
      <c r="B566" s="119"/>
      <c r="C566" s="285"/>
      <c r="D566" s="331" t="s">
        <v>993</v>
      </c>
      <c r="E566" s="342"/>
      <c r="F566" s="342"/>
      <c r="G566" s="342"/>
      <c r="H566" s="332"/>
      <c r="I566" s="343"/>
      <c r="J566" s="213"/>
      <c r="K566" s="214"/>
      <c r="L566" s="211" t="s">
        <v>533</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1045</v>
      </c>
      <c r="M588" s="66" t="s">
        <v>1048</v>
      </c>
    </row>
    <row r="589" spans="1:22" s="1" customFormat="1" ht="20.25" customHeight="1">
      <c r="A589" s="243"/>
      <c r="C589" s="62"/>
      <c r="D589" s="3"/>
      <c r="E589" s="3"/>
      <c r="F589" s="3"/>
      <c r="G589" s="3"/>
      <c r="H589" s="287"/>
      <c r="I589" s="67" t="s">
        <v>36</v>
      </c>
      <c r="J589" s="68"/>
      <c r="K589" s="186"/>
      <c r="L589" s="70" t="s">
        <v>1046</v>
      </c>
      <c r="M589" s="70" t="s">
        <v>1046</v>
      </c>
    </row>
    <row r="590" spans="1:22" s="115" customFormat="1" ht="69.95"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69.95"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 customHeight="1">
      <c r="A595" s="251" t="s">
        <v>895</v>
      </c>
      <c r="B595" s="84"/>
      <c r="C595" s="323" t="s">
        <v>994</v>
      </c>
      <c r="D595" s="324"/>
      <c r="E595" s="324"/>
      <c r="F595" s="324"/>
      <c r="G595" s="324"/>
      <c r="H595" s="325"/>
      <c r="I595" s="340" t="s">
        <v>397</v>
      </c>
      <c r="J595" s="140">
        <v>41</v>
      </c>
      <c r="K595" s="201" t="str">
        <f>IF(OR(COUNTIF(L595:M595,"未確認")&gt;0,COUNTIF(L595:M595,"~*")&gt;0),"※","")</f>
        <v/>
      </c>
      <c r="L595" s="216"/>
      <c r="M595" s="216"/>
    </row>
    <row r="596" spans="1:13" s="115" customFormat="1" ht="35.1" customHeight="1">
      <c r="A596" s="251" t="s">
        <v>896</v>
      </c>
      <c r="B596" s="84"/>
      <c r="C596" s="292"/>
      <c r="D596" s="293"/>
      <c r="E596" s="317" t="s">
        <v>398</v>
      </c>
      <c r="F596" s="318"/>
      <c r="G596" s="318"/>
      <c r="H596" s="319"/>
      <c r="I596" s="341"/>
      <c r="J596" s="140">
        <v>0</v>
      </c>
      <c r="K596" s="201" t="str">
        <f>IF(OR(COUNTIF(L596:M596,"未確認")&gt;0,COUNTIF(L596:M596,"~*")&gt;0),"※","")</f>
        <v/>
      </c>
      <c r="L596" s="216"/>
      <c r="M596" s="216"/>
    </row>
    <row r="597" spans="1:13" s="115" customFormat="1" ht="35.1" customHeight="1">
      <c r="A597" s="251" t="s">
        <v>897</v>
      </c>
      <c r="B597" s="84"/>
      <c r="C597" s="323" t="s">
        <v>995</v>
      </c>
      <c r="D597" s="324"/>
      <c r="E597" s="324"/>
      <c r="F597" s="324"/>
      <c r="G597" s="324"/>
      <c r="H597" s="325"/>
      <c r="I597" s="326" t="s">
        <v>400</v>
      </c>
      <c r="J597" s="140" t="s">
        <v>540</v>
      </c>
      <c r="K597" s="201" t="str">
        <f>IF(OR(COUNTIF(L597:M597,"未確認")&gt;0,COUNTIF(L597:M597,"~*")&gt;0),"※","")</f>
        <v/>
      </c>
      <c r="L597" s="216"/>
      <c r="M597" s="216"/>
    </row>
    <row r="598" spans="1:13" s="115" customFormat="1" ht="35.1" customHeight="1">
      <c r="A598" s="251" t="s">
        <v>898</v>
      </c>
      <c r="B598" s="84"/>
      <c r="C598" s="292"/>
      <c r="D598" s="293"/>
      <c r="E598" s="317" t="s">
        <v>398</v>
      </c>
      <c r="F598" s="318"/>
      <c r="G598" s="318"/>
      <c r="H598" s="319"/>
      <c r="I598" s="328"/>
      <c r="J598" s="140">
        <v>0</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0</v>
      </c>
      <c r="K599" s="201" t="str">
        <f>IF(OR(COUNTIF(L599:M599,"未確認")&gt;0,COUNTIF(L599:M599,"~*")&gt;0),"※","")</f>
        <v/>
      </c>
      <c r="L599" s="216"/>
      <c r="M599" s="216"/>
    </row>
    <row r="600" spans="1:13" s="115" customFormat="1" ht="56.1"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1045</v>
      </c>
      <c r="M611" s="66" t="s">
        <v>1048</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1046</v>
      </c>
      <c r="M612" s="70" t="s">
        <v>1046</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69.95"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35" customHeight="1">
      <c r="A618" s="252" t="s">
        <v>911</v>
      </c>
      <c r="B618" s="115"/>
      <c r="C618" s="317" t="s">
        <v>1000</v>
      </c>
      <c r="D618" s="318"/>
      <c r="E618" s="318"/>
      <c r="F618" s="318"/>
      <c r="G618" s="318"/>
      <c r="H618" s="319"/>
      <c r="I618" s="138" t="s">
        <v>1028</v>
      </c>
      <c r="J618" s="116" t="str">
        <f t="shared" si="28"/>
        <v>*</v>
      </c>
      <c r="K618" s="201" t="str">
        <f t="shared" si="29"/>
        <v>※</v>
      </c>
      <c r="L618" s="117" t="s">
        <v>541</v>
      </c>
      <c r="M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row>
    <row r="622" spans="1:22" s="118" customFormat="1" ht="69.95" customHeight="1">
      <c r="A622" s="252" t="s">
        <v>915</v>
      </c>
      <c r="B622" s="119"/>
      <c r="C622" s="320" t="s">
        <v>427</v>
      </c>
      <c r="D622" s="321"/>
      <c r="E622" s="321"/>
      <c r="F622" s="321"/>
      <c r="G622" s="321"/>
      <c r="H622" s="322"/>
      <c r="I622" s="122" t="s">
        <v>428</v>
      </c>
      <c r="J622" s="116">
        <f t="shared" si="28"/>
        <v>0</v>
      </c>
      <c r="K622" s="201" t="str">
        <f t="shared" si="29"/>
        <v/>
      </c>
      <c r="L622" s="117">
        <v>0</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1045</v>
      </c>
      <c r="M629" s="66" t="s">
        <v>1048</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1046</v>
      </c>
      <c r="M630" s="70" t="s">
        <v>1046</v>
      </c>
      <c r="N630" s="8"/>
      <c r="O630" s="8"/>
      <c r="P630" s="8"/>
      <c r="Q630" s="8"/>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 customHeight="1">
      <c r="A632" s="252" t="s">
        <v>918</v>
      </c>
      <c r="B632" s="119"/>
      <c r="C632" s="320" t="s">
        <v>434</v>
      </c>
      <c r="D632" s="321"/>
      <c r="E632" s="321"/>
      <c r="F632" s="321"/>
      <c r="G632" s="321"/>
      <c r="H632" s="322"/>
      <c r="I632" s="122" t="s">
        <v>435</v>
      </c>
      <c r="J632" s="116">
        <f t="shared" si="30"/>
        <v>0</v>
      </c>
      <c r="K632" s="201" t="str">
        <f t="shared" si="31"/>
        <v/>
      </c>
      <c r="L632" s="117">
        <v>0</v>
      </c>
      <c r="M632" s="117">
        <v>0</v>
      </c>
    </row>
    <row r="633" spans="1:22" s="118" customFormat="1" ht="57">
      <c r="A633" s="252" t="s">
        <v>919</v>
      </c>
      <c r="B633" s="119"/>
      <c r="C633" s="320" t="s">
        <v>436</v>
      </c>
      <c r="D633" s="321"/>
      <c r="E633" s="321"/>
      <c r="F633" s="321"/>
      <c r="G633" s="321"/>
      <c r="H633" s="322"/>
      <c r="I633" s="122" t="s">
        <v>437</v>
      </c>
      <c r="J633" s="116">
        <f t="shared" si="30"/>
        <v>0</v>
      </c>
      <c r="K633" s="201" t="str">
        <f t="shared" si="31"/>
        <v/>
      </c>
      <c r="L633" s="117">
        <v>0</v>
      </c>
      <c r="M633" s="117">
        <v>0</v>
      </c>
    </row>
    <row r="634" spans="1:22" s="118" customFormat="1" ht="56.1"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row>
    <row r="636" spans="1:22" s="118" customFormat="1" ht="69.95" customHeight="1">
      <c r="A636" s="252" t="s">
        <v>922</v>
      </c>
      <c r="B636" s="119"/>
      <c r="C636" s="320" t="s">
        <v>442</v>
      </c>
      <c r="D636" s="321"/>
      <c r="E636" s="321"/>
      <c r="F636" s="321"/>
      <c r="G636" s="321"/>
      <c r="H636" s="322"/>
      <c r="I636" s="122" t="s">
        <v>443</v>
      </c>
      <c r="J636" s="116">
        <f t="shared" si="30"/>
        <v>0</v>
      </c>
      <c r="K636" s="201" t="str">
        <f t="shared" si="31"/>
        <v/>
      </c>
      <c r="L636" s="117">
        <v>0</v>
      </c>
      <c r="M636" s="117">
        <v>0</v>
      </c>
    </row>
    <row r="637" spans="1:22" s="118" customFormat="1" ht="98.1"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1045</v>
      </c>
      <c r="M644" s="66" t="s">
        <v>1048</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1046</v>
      </c>
      <c r="M645" s="70" t="s">
        <v>1046</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0</v>
      </c>
      <c r="K646" s="201" t="str">
        <f t="shared" ref="K646:K660" si="33">IF(OR(COUNTIF(L646:M646,"未確認")&gt;0,COUNTIF(L646:M646,"*")&gt;0),"※","")</f>
        <v/>
      </c>
      <c r="L646" s="117">
        <v>0</v>
      </c>
      <c r="M646" s="117">
        <v>0</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69.95" customHeight="1">
      <c r="A648" s="252" t="s">
        <v>927</v>
      </c>
      <c r="B648" s="84"/>
      <c r="C648" s="188"/>
      <c r="D648" s="221"/>
      <c r="E648" s="320" t="s">
        <v>939</v>
      </c>
      <c r="F648" s="321"/>
      <c r="G648" s="321"/>
      <c r="H648" s="322"/>
      <c r="I648" s="122" t="s">
        <v>454</v>
      </c>
      <c r="J648" s="116">
        <f t="shared" si="32"/>
        <v>0</v>
      </c>
      <c r="K648" s="201" t="str">
        <f t="shared" si="33"/>
        <v/>
      </c>
      <c r="L648" s="117">
        <v>0</v>
      </c>
      <c r="M648" s="117">
        <v>0</v>
      </c>
    </row>
    <row r="649" spans="1:22" s="118" customFormat="1" ht="69.95" customHeight="1">
      <c r="A649" s="252" t="s">
        <v>928</v>
      </c>
      <c r="B649" s="84"/>
      <c r="C649" s="295"/>
      <c r="D649" s="297"/>
      <c r="E649" s="320" t="s">
        <v>940</v>
      </c>
      <c r="F649" s="321"/>
      <c r="G649" s="321"/>
      <c r="H649" s="322"/>
      <c r="I649" s="122" t="s">
        <v>456</v>
      </c>
      <c r="J649" s="116">
        <f t="shared" si="32"/>
        <v>0</v>
      </c>
      <c r="K649" s="201" t="str">
        <f t="shared" si="33"/>
        <v/>
      </c>
      <c r="L649" s="117">
        <v>0</v>
      </c>
      <c r="M649" s="117">
        <v>0</v>
      </c>
    </row>
    <row r="650" spans="1:22" s="118" customFormat="1" ht="84" customHeight="1">
      <c r="A650" s="252" t="s">
        <v>929</v>
      </c>
      <c r="B650" s="84"/>
      <c r="C650" s="295"/>
      <c r="D650" s="297"/>
      <c r="E650" s="320" t="s">
        <v>941</v>
      </c>
      <c r="F650" s="321"/>
      <c r="G650" s="321"/>
      <c r="H650" s="322"/>
      <c r="I650" s="122" t="s">
        <v>458</v>
      </c>
      <c r="J650" s="116">
        <f t="shared" si="32"/>
        <v>0</v>
      </c>
      <c r="K650" s="201" t="str">
        <f t="shared" si="33"/>
        <v/>
      </c>
      <c r="L650" s="117">
        <v>0</v>
      </c>
      <c r="M650" s="117">
        <v>0</v>
      </c>
    </row>
    <row r="651" spans="1:22" s="118" customFormat="1" ht="69.95"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69.95"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69.95" customHeight="1">
      <c r="A655" s="252" t="s">
        <v>934</v>
      </c>
      <c r="B655" s="84"/>
      <c r="C655" s="320" t="s">
        <v>937</v>
      </c>
      <c r="D655" s="321"/>
      <c r="E655" s="321"/>
      <c r="F655" s="321"/>
      <c r="G655" s="321"/>
      <c r="H655" s="322"/>
      <c r="I655" s="122" t="s">
        <v>468</v>
      </c>
      <c r="J655" s="116">
        <f t="shared" si="32"/>
        <v>0</v>
      </c>
      <c r="K655" s="201" t="str">
        <f t="shared" si="33"/>
        <v/>
      </c>
      <c r="L655" s="117">
        <v>0</v>
      </c>
      <c r="M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69.95" customHeight="1">
      <c r="A657" s="252" t="s">
        <v>936</v>
      </c>
      <c r="B657" s="84"/>
      <c r="C657" s="320" t="s">
        <v>469</v>
      </c>
      <c r="D657" s="321"/>
      <c r="E657" s="321"/>
      <c r="F657" s="321"/>
      <c r="G657" s="321"/>
      <c r="H657" s="322"/>
      <c r="I657" s="122" t="s">
        <v>470</v>
      </c>
      <c r="J657" s="116">
        <f t="shared" si="32"/>
        <v>0</v>
      </c>
      <c r="K657" s="201" t="str">
        <f t="shared" si="33"/>
        <v/>
      </c>
      <c r="L657" s="117">
        <v>0</v>
      </c>
      <c r="M657" s="117">
        <v>0</v>
      </c>
    </row>
    <row r="658" spans="1:22" s="118" customFormat="1" ht="56.1" customHeight="1">
      <c r="A658" s="252" t="s">
        <v>946</v>
      </c>
      <c r="B658" s="84"/>
      <c r="C658" s="320" t="s">
        <v>471</v>
      </c>
      <c r="D658" s="321"/>
      <c r="E658" s="321"/>
      <c r="F658" s="321"/>
      <c r="G658" s="321"/>
      <c r="H658" s="322"/>
      <c r="I658" s="122" t="s">
        <v>472</v>
      </c>
      <c r="J658" s="116">
        <f t="shared" si="32"/>
        <v>0</v>
      </c>
      <c r="K658" s="201" t="str">
        <f t="shared" si="33"/>
        <v/>
      </c>
      <c r="L658" s="117">
        <v>0</v>
      </c>
      <c r="M658" s="117">
        <v>0</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1045</v>
      </c>
      <c r="M665" s="66" t="s">
        <v>1048</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1046</v>
      </c>
      <c r="M666" s="70" t="s">
        <v>1046</v>
      </c>
      <c r="N666" s="8"/>
      <c r="O666" s="8"/>
      <c r="P666" s="8"/>
      <c r="Q666" s="8"/>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 customHeight="1">
      <c r="A671" s="251" t="s">
        <v>954</v>
      </c>
      <c r="B671" s="84"/>
      <c r="C671" s="227"/>
      <c r="D671" s="228"/>
      <c r="E671" s="323" t="s">
        <v>487</v>
      </c>
      <c r="F671" s="324"/>
      <c r="G671" s="324"/>
      <c r="H671" s="325"/>
      <c r="I671" s="327"/>
      <c r="J671" s="223"/>
      <c r="K671" s="224"/>
      <c r="L671" s="301" t="s">
        <v>533</v>
      </c>
      <c r="M671" s="301" t="s">
        <v>533</v>
      </c>
    </row>
    <row r="672" spans="1:22" s="83" customFormat="1" ht="25.7" customHeight="1">
      <c r="A672" s="251" t="s">
        <v>955</v>
      </c>
      <c r="B672" s="84"/>
      <c r="C672" s="229"/>
      <c r="D672" s="286"/>
      <c r="E672" s="329"/>
      <c r="F672" s="330"/>
      <c r="G672" s="331" t="s">
        <v>1003</v>
      </c>
      <c r="H672" s="332"/>
      <c r="I672" s="328"/>
      <c r="J672" s="223"/>
      <c r="K672" s="224"/>
      <c r="L672" s="301" t="s">
        <v>533</v>
      </c>
      <c r="M672" s="301" t="s">
        <v>533</v>
      </c>
    </row>
    <row r="673" spans="1:22" s="115" customFormat="1" ht="80.099999999999994"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1045</v>
      </c>
      <c r="M681" s="66" t="s">
        <v>1048</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1046</v>
      </c>
      <c r="M682" s="70" t="s">
        <v>1046</v>
      </c>
      <c r="N682" s="8"/>
      <c r="O682" s="8"/>
      <c r="P682" s="8"/>
      <c r="Q682" s="8"/>
      <c r="R682" s="8"/>
      <c r="S682" s="8"/>
      <c r="T682" s="8"/>
      <c r="U682" s="8"/>
      <c r="V682" s="8"/>
    </row>
    <row r="683" spans="1:22" s="118" customFormat="1" ht="111.95" customHeight="1">
      <c r="A683" s="252" t="s">
        <v>962</v>
      </c>
      <c r="B683" s="119"/>
      <c r="C683" s="317" t="s">
        <v>961</v>
      </c>
      <c r="D683" s="318"/>
      <c r="E683" s="318"/>
      <c r="F683" s="318"/>
      <c r="G683" s="318"/>
      <c r="H683" s="319"/>
      <c r="I683" s="138" t="s">
        <v>1032</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1045</v>
      </c>
      <c r="M691" s="66" t="s">
        <v>1048</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1046</v>
      </c>
      <c r="M692" s="70" t="s">
        <v>1046</v>
      </c>
      <c r="N692" s="8"/>
      <c r="O692" s="8"/>
      <c r="P692" s="8"/>
      <c r="Q692" s="8"/>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69.95"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69.95"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1045</v>
      </c>
      <c r="M704" s="66" t="s">
        <v>1048</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1046</v>
      </c>
      <c r="M705" s="70" t="s">
        <v>1046</v>
      </c>
      <c r="N705" s="8"/>
      <c r="O705" s="8"/>
      <c r="P705" s="8"/>
      <c r="Q705" s="8"/>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69.95"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69.95"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69.95"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DFF56031-92FA-47B4-8FA1-725ABBC7ECFA}"/>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2019-12-23T00:59:01Z</dcterms:modified>
</cp:coreProperties>
</file>