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財政係\11公営企業\R2\20210119_【依頼】公営企業会計に係る経営比較分析表の作成について\各課回答\"/>
    </mc:Choice>
  </mc:AlternateContent>
  <workbookProtection workbookAlgorithmName="SHA-512" workbookHashValue="1u/MAyN4AHMNmICX1WxdT/kaqnnyYHS0/qevYCpye/YpLzboeaneuYOpJYvue/DAdZHcz8zDZnGe0Yf9ObybhA==" workbookSaltValue="cJgFdyB/BirvzEh2EDag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P10" i="4"/>
  <c r="AT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<sst xmlns="http://schemas.openxmlformats.org/spreadsheetml/2006/main" count="319" uniqueCount="117">
  <si>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</si>
  <si>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</si>
  <si>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</si>
  <si>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</si>
  <si>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</si>
  <si>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</si>
  <si>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</si>
  <si>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</si>
  <si>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</si>
  <si>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</si>
  <si>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</si>
  <si>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</si>
  <si>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</si>
  <si>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</si>
  <si>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</si>
  <si>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</si>
  <si>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</si>
  <si>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</si>
  <si>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</si>
  <si>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</si>
  <si>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</si>
  <si>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</si>
  <si>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</si>
  <si>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</si>
  <si>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</si>
  <si>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</si>
  <si>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</si>
  <si>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</si>
  <si>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</si>
  <si>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</si>
  <si>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</si>
  <si>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</si>
  <si>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</si>
  <si>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</si>
  <si>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</si>
  <si>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</si>
  <si>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</si>
  <si>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</si>
  <si>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</si>
  <si>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</si>
  <si>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</si>
  <si>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</si>
  <si>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</si>
  <si>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</si>
  <si>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</si>
  <si>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</si>
  <si>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</si>
  <si>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</si>
  <si>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</si>
  <si>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</si>
  <si>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</si>
  <si>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</si>
  <si>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</si>
  <si>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</si>
  <si>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</si>
  <si>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</si>
  <si>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</si>
  <si>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</si>
  <si>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</si>
  <si>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</si>
  <si>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</si>
  <si>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</si>
  <si>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</si>
  <si>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</si>
  <si>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</si>
  <si>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</si>
  <si>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</si>
  <si>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</si>
  <si>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</si>
  <si>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</si>
  <si>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</si>
  <si>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</si>
  <si>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</si>
  <si>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</si>
  <si>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</si>
  <si>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</si>
  <si>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</si>
  <si>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</si>
  <si>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</si>
  <si>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</si>
  <si>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</si>
  <si>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</si>
  <si>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</si>
  <si>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</si>
  <si>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</si>
  <si>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</si>
  <si>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</si>
  <si>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</si>
  <si>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</si>
  <si>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</si>
  <si>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</si>
  <si>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</si>
  <si>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</si>
  <si>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</si>
  <si>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</si>
  <si>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</si>
  <si>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</si>
  <si>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</si>
  <si>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</si>
  <si>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</si>
  <si>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</si>
  <si>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</si>
  <si>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</si>
  <si>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</si>
  <si>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</si>
  <si>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</si>
  <si>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</si>
  <si>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</si>
  <si>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</si>
  <si>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</si>
  <si>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</si>
  <si>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</si>
  <si>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</si>
  <si>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</si>
  <si>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現在は法定耐用年数を経過した管路施設はない。管渠の更新投資は未だ必要な時期ではないが、法定耐用年数の経過に備え、更新を計画的に実施することにより、経費の平準化を図る必要がある。</t>
    <rPh sb="0" eb="2">
      <t>ゲンザイ</t>
    </rPh>
    <rPh sb="3" eb="5">
      <t>ホウテイ</t>
    </rPh>
    <rPh sb="5" eb="7">
      <t>タイヨウ</t>
    </rPh>
    <rPh sb="7" eb="9">
      <t>ネンスウ</t>
    </rPh>
    <rPh sb="10" eb="12">
      <t>ケイカ</t>
    </rPh>
    <rPh sb="14" eb="16">
      <t>カンロ</t>
    </rPh>
    <rPh sb="16" eb="18">
      <t>シセツ</t>
    </rPh>
    <phoneticPr fontId="4"/>
  </si>
  <si>
    <t>令和元年度は、法適化して初の決算となった。
直接前年と比較ができないので同規模団体と比較では、企業債残高や流動化に関する指標が劣っている結果となった。
魚津市では、概ね面的整備は概成に向かっており、年間の元利償還金もピークアウトしている。今後も順調に減少するよう、資金管理を徹底していくことが必要である。
また、その他の指標は類似団体と比べて特段劣っているものはないが、今後とも維持管理費の削減や施設規模の適正化等について検討し、効率的な汚水処理に努める必要がある。
全体としては、引き続き水洗化率の向上に努め、すべての指標の健全化を図ることが重要である。経営戦略は、策定済みであるが、これらを踏まえ、適切な時期に見直しを行い、安定的な経営を目指したい。</t>
    <rPh sb="0" eb="2">
      <t>レイワ</t>
    </rPh>
    <rPh sb="2" eb="4">
      <t>ガンネン</t>
    </rPh>
    <rPh sb="4" eb="5">
      <t>ド</t>
    </rPh>
    <rPh sb="7" eb="8">
      <t>ホウ</t>
    </rPh>
    <rPh sb="8" eb="9">
      <t>テキ</t>
    </rPh>
    <rPh sb="9" eb="10">
      <t>カ</t>
    </rPh>
    <rPh sb="12" eb="13">
      <t>ハツ</t>
    </rPh>
    <rPh sb="14" eb="16">
      <t>ケッサン</t>
    </rPh>
    <rPh sb="22" eb="24">
      <t>チョクセツ</t>
    </rPh>
    <rPh sb="24" eb="26">
      <t>ゼンネン</t>
    </rPh>
    <rPh sb="27" eb="29">
      <t>ヒカク</t>
    </rPh>
    <rPh sb="36" eb="39">
      <t>ドウキボ</t>
    </rPh>
    <rPh sb="39" eb="41">
      <t>ダンタイ</t>
    </rPh>
    <rPh sb="42" eb="44">
      <t>ヒカク</t>
    </rPh>
    <rPh sb="47" eb="49">
      <t>キギョウ</t>
    </rPh>
    <rPh sb="49" eb="50">
      <t>サイ</t>
    </rPh>
    <rPh sb="50" eb="52">
      <t>ザンダカ</t>
    </rPh>
    <rPh sb="53" eb="56">
      <t>リュウドウカ</t>
    </rPh>
    <rPh sb="57" eb="58">
      <t>カン</t>
    </rPh>
    <rPh sb="60" eb="62">
      <t>シヒョウ</t>
    </rPh>
    <rPh sb="63" eb="64">
      <t>オト</t>
    </rPh>
    <rPh sb="68" eb="70">
      <t>ケッカ</t>
    </rPh>
    <rPh sb="76" eb="79">
      <t>ウオヅシ</t>
    </rPh>
    <rPh sb="82" eb="83">
      <t>オオム</t>
    </rPh>
    <rPh sb="84" eb="86">
      <t>メンテキ</t>
    </rPh>
    <rPh sb="86" eb="88">
      <t>セイビ</t>
    </rPh>
    <rPh sb="89" eb="91">
      <t>ガイセイ</t>
    </rPh>
    <rPh sb="92" eb="93">
      <t>ム</t>
    </rPh>
    <rPh sb="99" eb="101">
      <t>ネンカン</t>
    </rPh>
    <rPh sb="102" eb="104">
      <t>ガンリ</t>
    </rPh>
    <rPh sb="104" eb="107">
      <t>ショウカンキン</t>
    </rPh>
    <rPh sb="119" eb="121">
      <t>コンゴ</t>
    </rPh>
    <rPh sb="122" eb="124">
      <t>ジュンチョウ</t>
    </rPh>
    <rPh sb="125" eb="127">
      <t>ゲンショウ</t>
    </rPh>
    <rPh sb="132" eb="134">
      <t>シキン</t>
    </rPh>
    <rPh sb="134" eb="136">
      <t>カンリ</t>
    </rPh>
    <rPh sb="137" eb="139">
      <t>テッテイ</t>
    </rPh>
    <rPh sb="146" eb="148">
      <t>ヒツヨウ</t>
    </rPh>
    <rPh sb="158" eb="159">
      <t>タ</t>
    </rPh>
    <rPh sb="163" eb="165">
      <t>ルイジ</t>
    </rPh>
    <rPh sb="165" eb="167">
      <t>ダンタイ</t>
    </rPh>
    <rPh sb="168" eb="169">
      <t>クラ</t>
    </rPh>
    <rPh sb="171" eb="173">
      <t>トクダン</t>
    </rPh>
    <rPh sb="173" eb="174">
      <t>オト</t>
    </rPh>
    <phoneticPr fontId="4"/>
  </si>
  <si>
    <t>③元利償還のピークは過ぎたものの依然として高い水準にあることから、流動比率については、平準化債や一般会計からの繰入金に依存する傾向にある。新規の起債を極力抑え、キャッシュフローを高めていくことが必要となる。
④企業債残高対事業規模比率は類似団体平均よりも高い状況にある。管渠整備に対する投資が一段落し、今後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⑤経費回収率は100％を超える状況にあるが、使用料の適正化、接続率の向上を進め段階的に改善を図る必要がある。
⑥汚水処理原価は、類似団体平均に比して低い状況となったが、引き続き資本費平準化債の活用により改善を図るとともに、維持管理費の削減や接続率の向上による有収水量の増加に努め、改善していく必要がある。
⑦施設利用率は、類似団体と比較して高く、適切な状況にある。今後も効率的な施設利用に努める
⑧水洗化率は、類似団体との比較においては高い。今後も水洗化率向上の取組をさらに押し進め、率の増加を図る。
　</t>
    <rPh sb="127" eb="128">
      <t>タカ</t>
    </rPh>
    <rPh sb="129" eb="131">
      <t>ジョウキョウ</t>
    </rPh>
    <rPh sb="135" eb="137">
      <t>カンキョ</t>
    </rPh>
    <rPh sb="137" eb="139">
      <t>セイビ</t>
    </rPh>
    <rPh sb="140" eb="141">
      <t>タイ</t>
    </rPh>
    <rPh sb="143" eb="145">
      <t>トウシ</t>
    </rPh>
    <rPh sb="146" eb="149">
      <t>イチダンラク</t>
    </rPh>
    <rPh sb="151" eb="153">
      <t>コンゴ</t>
    </rPh>
    <rPh sb="154" eb="156">
      <t>ケンゼン</t>
    </rPh>
    <rPh sb="157" eb="159">
      <t>ジョウタイ</t>
    </rPh>
    <rPh sb="160" eb="162">
      <t>カクホ</t>
    </rPh>
    <rPh sb="166" eb="167">
      <t>カンガ</t>
    </rPh>
    <rPh sb="182" eb="184">
      <t>ジュミョウ</t>
    </rPh>
    <rPh sb="189" eb="191">
      <t>ケイヒ</t>
    </rPh>
    <rPh sb="192" eb="194">
      <t>ヒツヨウ</t>
    </rPh>
    <rPh sb="198" eb="200">
      <t>ソウテイ</t>
    </rPh>
    <rPh sb="204" eb="206">
      <t>ケッカ</t>
    </rPh>
    <rPh sb="207" eb="209">
      <t>キギョウ</t>
    </rPh>
    <rPh sb="209" eb="210">
      <t>サイ</t>
    </rPh>
    <rPh sb="210" eb="212">
      <t>ザンダカ</t>
    </rPh>
    <rPh sb="213" eb="216">
      <t>ゲンショウリツ</t>
    </rPh>
    <rPh sb="217" eb="219">
      <t>ドンカ</t>
    </rPh>
    <rPh sb="226" eb="228">
      <t>ヨソウ</t>
    </rPh>
    <rPh sb="234" eb="237">
      <t>ケイカクテキ</t>
    </rPh>
    <rPh sb="238" eb="240">
      <t>トウシ</t>
    </rPh>
    <rPh sb="241" eb="243">
      <t>ヒツヨウ</t>
    </rPh>
    <rPh sb="260" eb="261">
      <t>コ</t>
    </rPh>
    <rPh sb="263" eb="265">
      <t>ジョウキョウ</t>
    </rPh>
    <rPh sb="322" eb="323">
      <t>ヒク</t>
    </rPh>
    <rPh sb="447" eb="450">
      <t>スイセンカ</t>
    </rPh>
    <rPh sb="450" eb="451">
      <t>リツ</t>
    </rPh>
    <rPh sb="453" eb="455">
      <t>ルイジ</t>
    </rPh>
    <rPh sb="455" eb="457">
      <t>ダンタイ</t>
    </rPh>
    <rPh sb="459" eb="461">
      <t>ヒカク</t>
    </rPh>
    <rPh sb="466" eb="467">
      <t>タカ</t>
    </rPh>
    <rPh sb="469" eb="471">
      <t>コンゴ</t>
    </rPh>
    <rPh sb="472" eb="475">
      <t>スイセンカ</t>
    </rPh>
    <rPh sb="475" eb="476">
      <t>リツ</t>
    </rPh>
    <rPh sb="476" eb="478">
      <t>コウジョウ</t>
    </rPh>
    <rPh sb="479" eb="481">
      <t>トリクミ</t>
    </rPh>
    <rPh sb="485" eb="486">
      <t>オ</t>
    </rPh>
    <rPh sb="487" eb="488">
      <t>スス</t>
    </rPh>
    <rPh sb="490" eb="491">
      <t>リツ</t>
    </rPh>
    <rPh sb="492" eb="494">
      <t>ゾウカ</t>
    </rPh>
    <rPh sb="495" eb="4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</si>
</sst>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C2-4020-BD3F-8E395FD3B686}"/>
            </c:ext>
          </c:extLst>
        </c:ser>
        <c:dLbls>
          <c:showLegendKey val="0"/>
          <c:showVal val="0"/>
          <c:showCatName val="0"/>
          <c:showSerName val="0"/>
          <c:showPercent val="0"/>
          <c:showBubbleSize val="0"/>
        </c:dLbls>
        <c:gapWidth val="150"/>
        <c:axId val="156016640"/>
        <c:axId val="1561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50C2-4020-BD3F-8E395FD3B686}"/>
            </c:ext>
          </c:extLst>
        </c:ser>
        <c:dLbls>
          <c:showLegendKey val="0"/>
          <c:showVal val="0"/>
          <c:showCatName val="0"/>
          <c:showSerName val="0"/>
          <c:showPercent val="0"/>
          <c:showBubbleSize val="0"/>
        </c:dLbls>
        <c:marker val="1"/>
        <c:smooth val="0"/>
        <c:axId val="156016640"/>
        <c:axId val="156173440"/>
      </c:lineChart>
      <c:dateAx>
        <c:axId val="156016640"/>
        <c:scaling>
          <c:orientation val="minMax"/>
        </c:scaling>
        <c:delete val="1"/>
        <c:axPos val="b"/>
        <c:numFmt formatCode="&quot;H&quot;yy" sourceLinked="1"/>
        <c:majorTickMark val="none"/>
        <c:minorTickMark val="none"/>
        <c:tickLblPos val="none"/>
        <c:crossAx val="156173440"/>
        <c:crosses val="autoZero"/>
        <c:auto val="1"/>
        <c:lblOffset val="100"/>
        <c:baseTimeUnit val="years"/>
      </c:dateAx>
      <c:valAx>
        <c:axId val="1561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66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63.76</c:v>
                </c:pt>
              </c:numCache>
            </c:numRef>
          </c:val>
          <c:extLst>
            <c:ext xmlns:c16="http://schemas.microsoft.com/office/drawing/2014/chart" uri="{C3380CC4-5D6E-409C-BE32-E72D297353CC}">
              <c16:uniqueId val="{00000000-4B4E-41D1-B254-9229FEB90753}"/>
            </c:ext>
          </c:extLst>
        </c:ser>
        <c:dLbls>
          <c:showLegendKey val="0"/>
          <c:showVal val="0"/>
          <c:showCatName val="0"/>
          <c:showSerName val="0"/>
          <c:showPercent val="0"/>
          <c:showBubbleSize val="0"/>
        </c:dLbls>
        <c:gapWidth val="150"/>
        <c:axId val="323603840"/>
        <c:axId val="3238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4B4E-41D1-B254-9229FEB90753}"/>
            </c:ext>
          </c:extLst>
        </c:ser>
        <c:dLbls>
          <c:showLegendKey val="0"/>
          <c:showVal val="0"/>
          <c:showCatName val="0"/>
          <c:showSerName val="0"/>
          <c:showPercent val="0"/>
          <c:showBubbleSize val="0"/>
        </c:dLbls>
        <c:marker val="1"/>
        <c:smooth val="0"/>
        <c:axId val="323603840"/>
        <c:axId val="323866624"/>
      </c:lineChart>
      <c:dateAx>
        <c:axId val="323603840"/>
        <c:scaling>
          <c:orientation val="minMax"/>
        </c:scaling>
        <c:delete val="1"/>
        <c:axPos val="b"/>
        <c:numFmt formatCode="&quot;H&quot;yy" sourceLinked="1"/>
        <c:majorTickMark val="none"/>
        <c:minorTickMark val="none"/>
        <c:tickLblPos val="none"/>
        <c:crossAx val="323866624"/>
        <c:crosses val="autoZero"/>
        <c:auto val="1"/>
        <c:lblOffset val="100"/>
        <c:baseTimeUnit val="years"/>
      </c:dateAx>
      <c:valAx>
        <c:axId val="3238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87.84</c:v>
                </c:pt>
              </c:numCache>
            </c:numRef>
          </c:val>
          <c:extLst>
            <c:ext xmlns:c16="http://schemas.microsoft.com/office/drawing/2014/chart" uri="{C3380CC4-5D6E-409C-BE32-E72D297353CC}">
              <c16:uniqueId val="{00000000-681A-4BF6-821A-4894A3CBDC4A}"/>
            </c:ext>
          </c:extLst>
        </c:ser>
        <c:dLbls>
          <c:showLegendKey val="0"/>
          <c:showVal val="0"/>
          <c:showCatName val="0"/>
          <c:showSerName val="0"/>
          <c:showPercent val="0"/>
          <c:showBubbleSize val="0"/>
        </c:dLbls>
        <c:gapWidth val="150"/>
        <c:axId val="324252416"/>
        <c:axId val="3246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681A-4BF6-821A-4894A3CBDC4A}"/>
            </c:ext>
          </c:extLst>
        </c:ser>
        <c:dLbls>
          <c:showLegendKey val="0"/>
          <c:showVal val="0"/>
          <c:showCatName val="0"/>
          <c:showSerName val="0"/>
          <c:showPercent val="0"/>
          <c:showBubbleSize val="0"/>
        </c:dLbls>
        <c:marker val="1"/>
        <c:smooth val="0"/>
        <c:axId val="324252416"/>
        <c:axId val="324676608"/>
      </c:lineChart>
      <c:dateAx>
        <c:axId val="324252416"/>
        <c:scaling>
          <c:orientation val="minMax"/>
        </c:scaling>
        <c:delete val="1"/>
        <c:axPos val="b"/>
        <c:numFmt formatCode="&quot;H&quot;yy" sourceLinked="1"/>
        <c:majorTickMark val="none"/>
        <c:minorTickMark val="none"/>
        <c:tickLblPos val="none"/>
        <c:crossAx val="324676608"/>
        <c:crosses val="autoZero"/>
        <c:auto val="1"/>
        <c:lblOffset val="100"/>
        <c:baseTimeUnit val="years"/>
      </c:dateAx>
      <c:valAx>
        <c:axId val="3246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100.73</c:v>
                </c:pt>
              </c:numCache>
            </c:numRef>
          </c:val>
          <c:extLst>
            <c:ext xmlns:c16="http://schemas.microsoft.com/office/drawing/2014/chart" uri="{C3380CC4-5D6E-409C-BE32-E72D297353CC}">
              <c16:uniqueId val="{00000000-0526-46CF-A44E-38CD42ECAF93}"/>
            </c:ext>
          </c:extLst>
        </c:ser>
        <c:dLbls>
          <c:showLegendKey val="0"/>
          <c:showVal val="0"/>
          <c:showCatName val="0"/>
          <c:showSerName val="0"/>
          <c:showPercent val="0"/>
          <c:showBubbleSize val="0"/>
        </c:dLbls>
        <c:gapWidth val="150"/>
        <c:axId val="156291072"/>
        <c:axId val="1562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0526-46CF-A44E-38CD42ECAF93}"/>
            </c:ext>
          </c:extLst>
        </c:ser>
        <c:dLbls>
          <c:showLegendKey val="0"/>
          <c:showVal val="0"/>
          <c:showCatName val="0"/>
          <c:showSerName val="0"/>
          <c:showPercent val="0"/>
          <c:showBubbleSize val="0"/>
        </c:dLbls>
        <c:marker val="1"/>
        <c:smooth val="0"/>
        <c:axId val="156291072"/>
        <c:axId val="156295168"/>
      </c:lineChart>
      <c:dateAx>
        <c:axId val="156291072"/>
        <c:scaling>
          <c:orientation val="minMax"/>
        </c:scaling>
        <c:delete val="1"/>
        <c:axPos val="b"/>
        <c:numFmt formatCode="&quot;H&quot;yy" sourceLinked="1"/>
        <c:majorTickMark val="none"/>
        <c:minorTickMark val="none"/>
        <c:tickLblPos val="none"/>
        <c:crossAx val="156295168"/>
        <c:crosses val="autoZero"/>
        <c:auto val="1"/>
        <c:lblOffset val="100"/>
        <c:baseTimeUnit val="years"/>
      </c:dateAx>
      <c:valAx>
        <c:axId val="156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F328-4CA9-930A-016AF74A43A2}"/>
            </c:ext>
          </c:extLst>
        </c:ser>
        <c:dLbls>
          <c:showLegendKey val="0"/>
          <c:showVal val="0"/>
          <c:showCatName val="0"/>
          <c:showSerName val="0"/>
          <c:showPercent val="0"/>
          <c:showBubbleSize val="0"/>
        </c:dLbls>
        <c:gapWidth val="150"/>
        <c:axId val="156437504"/>
        <c:axId val="1564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F328-4CA9-930A-016AF74A43A2}"/>
            </c:ext>
          </c:extLst>
        </c:ser>
        <c:dLbls>
          <c:showLegendKey val="0"/>
          <c:showVal val="0"/>
          <c:showCatName val="0"/>
          <c:showSerName val="0"/>
          <c:showPercent val="0"/>
          <c:showBubbleSize val="0"/>
        </c:dLbls>
        <c:marker val="1"/>
        <c:smooth val="0"/>
        <c:axId val="156437504"/>
        <c:axId val="156447872"/>
      </c:lineChart>
      <c:dateAx>
        <c:axId val="156437504"/>
        <c:scaling>
          <c:orientation val="minMax"/>
        </c:scaling>
        <c:delete val="1"/>
        <c:axPos val="b"/>
        <c:numFmt formatCode="&quot;H&quot;yy" sourceLinked="1"/>
        <c:majorTickMark val="none"/>
        <c:minorTickMark val="none"/>
        <c:tickLblPos val="none"/>
        <c:crossAx val="156447872"/>
        <c:crosses val="autoZero"/>
        <c:auto val="1"/>
        <c:lblOffset val="100"/>
        <c:baseTimeUnit val="years"/>
      </c:dateAx>
      <c:valAx>
        <c:axId val="156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64-438A-A05C-3CB9CB52A909}"/>
            </c:ext>
          </c:extLst>
        </c:ser>
        <c:dLbls>
          <c:showLegendKey val="0"/>
          <c:showVal val="0"/>
          <c:showCatName val="0"/>
          <c:showSerName val="0"/>
          <c:showPercent val="0"/>
          <c:showBubbleSize val="0"/>
        </c:dLbls>
        <c:gapWidth val="150"/>
        <c:axId val="307711360"/>
        <c:axId val="3077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E64-438A-A05C-3CB9CB52A909}"/>
            </c:ext>
          </c:extLst>
        </c:ser>
        <c:dLbls>
          <c:showLegendKey val="0"/>
          <c:showVal val="0"/>
          <c:showCatName val="0"/>
          <c:showSerName val="0"/>
          <c:showPercent val="0"/>
          <c:showBubbleSize val="0"/>
        </c:dLbls>
        <c:marker val="1"/>
        <c:smooth val="0"/>
        <c:axId val="307711360"/>
        <c:axId val="307719552"/>
      </c:lineChart>
      <c:dateAx>
        <c:axId val="307711360"/>
        <c:scaling>
          <c:orientation val="minMax"/>
        </c:scaling>
        <c:delete val="1"/>
        <c:axPos val="b"/>
        <c:numFmt formatCode="&quot;H&quot;yy" sourceLinked="1"/>
        <c:majorTickMark val="none"/>
        <c:minorTickMark val="none"/>
        <c:tickLblPos val="none"/>
        <c:crossAx val="307719552"/>
        <c:crosses val="autoZero"/>
        <c:auto val="1"/>
        <c:lblOffset val="100"/>
        <c:baseTimeUnit val="years"/>
      </c:dateAx>
      <c:valAx>
        <c:axId val="307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B1-48CE-B331-F526236FF303}"/>
            </c:ext>
          </c:extLst>
        </c:ser>
        <c:dLbls>
          <c:showLegendKey val="0"/>
          <c:showVal val="0"/>
          <c:showCatName val="0"/>
          <c:showSerName val="0"/>
          <c:showPercent val="0"/>
          <c:showBubbleSize val="0"/>
        </c:dLbls>
        <c:gapWidth val="150"/>
        <c:axId val="307793920"/>
        <c:axId val="3077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8BB1-48CE-B331-F526236FF303}"/>
            </c:ext>
          </c:extLst>
        </c:ser>
        <c:dLbls>
          <c:showLegendKey val="0"/>
          <c:showVal val="0"/>
          <c:showCatName val="0"/>
          <c:showSerName val="0"/>
          <c:showPercent val="0"/>
          <c:showBubbleSize val="0"/>
        </c:dLbls>
        <c:marker val="1"/>
        <c:smooth val="0"/>
        <c:axId val="307793920"/>
        <c:axId val="307796992"/>
      </c:lineChart>
      <c:dateAx>
        <c:axId val="307793920"/>
        <c:scaling>
          <c:orientation val="minMax"/>
        </c:scaling>
        <c:delete val="1"/>
        <c:axPos val="b"/>
        <c:numFmt formatCode="&quot;H&quot;yy" sourceLinked="1"/>
        <c:majorTickMark val="none"/>
        <c:minorTickMark val="none"/>
        <c:tickLblPos val="none"/>
        <c:crossAx val="307796992"/>
        <c:crosses val="autoZero"/>
        <c:auto val="1"/>
        <c:lblOffset val="100"/>
        <c:baseTimeUnit val="years"/>
      </c:dateAx>
      <c:valAx>
        <c:axId val="3077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6.86</c:v>
                </c:pt>
              </c:numCache>
            </c:numRef>
          </c:val>
          <c:extLst>
            <c:ext xmlns:c16="http://schemas.microsoft.com/office/drawing/2014/chart" uri="{C3380CC4-5D6E-409C-BE32-E72D297353CC}">
              <c16:uniqueId val="{00000000-01F3-4314-8BD2-C98314E64E42}"/>
            </c:ext>
          </c:extLst>
        </c:ser>
        <c:dLbls>
          <c:showLegendKey val="0"/>
          <c:showVal val="0"/>
          <c:showCatName val="0"/>
          <c:showSerName val="0"/>
          <c:showPercent val="0"/>
          <c:showBubbleSize val="0"/>
        </c:dLbls>
        <c:gapWidth val="150"/>
        <c:axId val="322478080"/>
        <c:axId val="3224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01F3-4314-8BD2-C98314E64E42}"/>
            </c:ext>
          </c:extLst>
        </c:ser>
        <c:dLbls>
          <c:showLegendKey val="0"/>
          <c:showVal val="0"/>
          <c:showCatName val="0"/>
          <c:showSerName val="0"/>
          <c:showPercent val="0"/>
          <c:showBubbleSize val="0"/>
        </c:dLbls>
        <c:marker val="1"/>
        <c:smooth val="0"/>
        <c:axId val="322478080"/>
        <c:axId val="322480000"/>
      </c:lineChart>
      <c:dateAx>
        <c:axId val="322478080"/>
        <c:scaling>
          <c:orientation val="minMax"/>
        </c:scaling>
        <c:delete val="1"/>
        <c:axPos val="b"/>
        <c:numFmt formatCode="&quot;H&quot;yy" sourceLinked="1"/>
        <c:majorTickMark val="none"/>
        <c:minorTickMark val="none"/>
        <c:tickLblPos val="none"/>
        <c:crossAx val="322480000"/>
        <c:crosses val="autoZero"/>
        <c:auto val="1"/>
        <c:lblOffset val="100"/>
        <c:baseTimeUnit val="years"/>
      </c:dateAx>
      <c:valAx>
        <c:axId val="3224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2970.59</c:v>
                </c:pt>
              </c:numCache>
            </c:numRef>
          </c:val>
          <c:extLst>
            <c:ext xmlns:c16="http://schemas.microsoft.com/office/drawing/2014/chart" uri="{C3380CC4-5D6E-409C-BE32-E72D297353CC}">
              <c16:uniqueId val="{00000000-3149-45CC-9175-D4B52B218CF8}"/>
            </c:ext>
          </c:extLst>
        </c:ser>
        <c:dLbls>
          <c:showLegendKey val="0"/>
          <c:showVal val="0"/>
          <c:showCatName val="0"/>
          <c:showSerName val="0"/>
          <c:showPercent val="0"/>
          <c:showBubbleSize val="0"/>
        </c:dLbls>
        <c:gapWidth val="150"/>
        <c:axId val="322680704"/>
        <c:axId val="3227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3149-45CC-9175-D4B52B218CF8}"/>
            </c:ext>
          </c:extLst>
        </c:ser>
        <c:dLbls>
          <c:showLegendKey val="0"/>
          <c:showVal val="0"/>
          <c:showCatName val="0"/>
          <c:showSerName val="0"/>
          <c:showPercent val="0"/>
          <c:showBubbleSize val="0"/>
        </c:dLbls>
        <c:marker val="1"/>
        <c:smooth val="0"/>
        <c:axId val="322680704"/>
        <c:axId val="322719744"/>
      </c:lineChart>
      <c:dateAx>
        <c:axId val="322680704"/>
        <c:scaling>
          <c:orientation val="minMax"/>
        </c:scaling>
        <c:delete val="1"/>
        <c:axPos val="b"/>
        <c:numFmt formatCode="&quot;H&quot;yy" sourceLinked="1"/>
        <c:majorTickMark val="none"/>
        <c:minorTickMark val="none"/>
        <c:tickLblPos val="none"/>
        <c:crossAx val="322719744"/>
        <c:crosses val="autoZero"/>
        <c:auto val="1"/>
        <c:lblOffset val="100"/>
        <c:baseTimeUnit val="years"/>
      </c:dateAx>
      <c:valAx>
        <c:axId val="322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101.88</c:v>
                </c:pt>
              </c:numCache>
            </c:numRef>
          </c:val>
          <c:extLst>
            <c:ext xmlns:c16="http://schemas.microsoft.com/office/drawing/2014/chart" uri="{C3380CC4-5D6E-409C-BE32-E72D297353CC}">
              <c16:uniqueId val="{00000000-C61E-4984-97ED-3EA445525E26}"/>
            </c:ext>
          </c:extLst>
        </c:ser>
        <c:dLbls>
          <c:showLegendKey val="0"/>
          <c:showVal val="0"/>
          <c:showCatName val="0"/>
          <c:showSerName val="0"/>
          <c:showPercent val="0"/>
          <c:showBubbleSize val="0"/>
        </c:dLbls>
        <c:gapWidth val="150"/>
        <c:axId val="322985344"/>
        <c:axId val="3229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C61E-4984-97ED-3EA445525E26}"/>
            </c:ext>
          </c:extLst>
        </c:ser>
        <c:dLbls>
          <c:showLegendKey val="0"/>
          <c:showVal val="0"/>
          <c:showCatName val="0"/>
          <c:showSerName val="0"/>
          <c:showPercent val="0"/>
          <c:showBubbleSize val="0"/>
        </c:dLbls>
        <c:marker val="1"/>
        <c:smooth val="0"/>
        <c:axId val="322985344"/>
        <c:axId val="322991616"/>
      </c:lineChart>
      <c:dateAx>
        <c:axId val="322985344"/>
        <c:scaling>
          <c:orientation val="minMax"/>
        </c:scaling>
        <c:delete val="1"/>
        <c:axPos val="b"/>
        <c:numFmt formatCode="&quot;H&quot;yy" sourceLinked="1"/>
        <c:majorTickMark val="none"/>
        <c:minorTickMark val="none"/>
        <c:tickLblPos val="none"/>
        <c:crossAx val="322991616"/>
        <c:crosses val="autoZero"/>
        <c:auto val="1"/>
        <c:lblOffset val="100"/>
        <c:baseTimeUnit val="years"/>
      </c:dateAx>
      <c:valAx>
        <c:axId val="3229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174.43</c:v>
                </c:pt>
              </c:numCache>
            </c:numRef>
          </c:val>
          <c:extLst>
            <c:ext xmlns:c16="http://schemas.microsoft.com/office/drawing/2014/chart" uri="{C3380CC4-5D6E-409C-BE32-E72D297353CC}">
              <c16:uniqueId val="{00000000-46CF-4531-A94A-60B06DD5F184}"/>
            </c:ext>
          </c:extLst>
        </c:ser>
        <c:dLbls>
          <c:showLegendKey val="0"/>
          <c:showVal val="0"/>
          <c:showCatName val="0"/>
          <c:showSerName val="0"/>
          <c:showPercent val="0"/>
          <c:showBubbleSize val="0"/>
        </c:dLbls>
        <c:gapWidth val="150"/>
        <c:axId val="323404928"/>
        <c:axId val="3234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46CF-4531-A94A-60B06DD5F184}"/>
            </c:ext>
          </c:extLst>
        </c:ser>
        <c:dLbls>
          <c:showLegendKey val="0"/>
          <c:showVal val="0"/>
          <c:showCatName val="0"/>
          <c:showSerName val="0"/>
          <c:showPercent val="0"/>
          <c:showBubbleSize val="0"/>
        </c:dLbls>
        <c:marker val="1"/>
        <c:smooth val="0"/>
        <c:axId val="323404928"/>
        <c:axId val="323407232"/>
      </c:lineChart>
      <c:dateAx>
        <c:axId val="323404928"/>
        <c:scaling>
          <c:orientation val="minMax"/>
        </c:scaling>
        <c:delete val="1"/>
        <c:axPos val="b"/>
        <c:numFmt formatCode="&quot;H&quot;yy" sourceLinked="1"/>
        <c:majorTickMark val="none"/>
        <c:minorTickMark val="none"/>
        <c:tickLblPos val="none"/>
        <c:crossAx val="323407232"/>
        <c:crosses val="autoZero"/>
        <c:auto val="1"/>
        <c:lblOffset val="100"/>
        <c:baseTimeUnit val="years"/>
      </c:dateAx>
      <c:valAx>
        <c:axId val="3234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富山県　魚津市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41672</v>
      </c>
      <c r="AM8" s="75"/>
      <c r="AN8" s="75"/>
      <c r="AO8" s="75"/>
      <c r="AP8" s="75"/>
      <c r="AQ8" s="75"/>
      <c r="AR8" s="75"/>
      <c r="AS8" s="75"/>
      <c r="AT8" s="74">
        <f>データ!T6</f>
        <v>200.61</v>
      </c>
      <c r="AU8" s="74"/>
      <c r="AV8" s="74"/>
      <c r="AW8" s="74"/>
      <c r="AX8" s="74"/>
      <c r="AY8" s="74"/>
      <c r="AZ8" s="74"/>
      <c r="BA8" s="74"/>
      <c r="BB8" s="74">
        <f>データ!U6</f>
        <v>207.73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58.33</v>
      </c>
      <c r="J10" s="74"/>
      <c r="K10" s="74"/>
      <c r="L10" s="74"/>
      <c r="M10" s="74"/>
      <c r="N10" s="74"/>
      <c r="O10" s="74"/>
      <c r="P10" s="74">
        <f>データ!P6</f>
        <v>16.03</v>
      </c>
      <c r="Q10" s="74"/>
      <c r="R10" s="74"/>
      <c r="S10" s="74"/>
      <c r="T10" s="74"/>
      <c r="U10" s="74"/>
      <c r="V10" s="74"/>
      <c r="W10" s="74">
        <f>データ!Q6</f>
        <v>90.97</v>
      </c>
      <c r="X10" s="74"/>
      <c r="Y10" s="74"/>
      <c r="Z10" s="74"/>
      <c r="AA10" s="74"/>
      <c r="AB10" s="74"/>
      <c r="AC10" s="74"/>
      <c r="AD10" s="75">
        <f>データ!R6</f>
        <v>3610</v>
      </c>
      <c r="AE10" s="75"/>
      <c r="AF10" s="75"/>
      <c r="AG10" s="75"/>
      <c r="AH10" s="75"/>
      <c r="AI10" s="75"/>
      <c r="AJ10" s="75"/>
      <c r="AK10" s="2"/>
      <c r="AL10" s="75">
        <f>データ!V6</f>
        <v>6651</v>
      </c>
      <c r="AM10" s="75"/>
      <c r="AN10" s="75"/>
      <c r="AO10" s="75"/>
      <c r="AP10" s="75"/>
      <c r="AQ10" s="75"/>
      <c r="AR10" s="75"/>
      <c r="AS10" s="75"/>
      <c r="AT10" s="74">
        <f>データ!W6</f>
        <v>6.68</v>
      </c>
      <c r="AU10" s="74"/>
      <c r="AV10" s="74"/>
      <c r="AW10" s="74"/>
      <c r="AX10" s="74"/>
      <c r="AY10" s="74"/>
      <c r="AZ10" s="74"/>
      <c r="BA10" s="74"/>
      <c r="BB10" s="74">
        <f>データ!X6</f>
        <v>995.66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rqBZbVUqGSsAA1vDevI7ljX0cebqW3uBJlLK3Ev9ClAUh/o9QGY0J/PkyoGLj5loVFJ2bPiJ0DjvNvZjVqL2sw==" saltValue="wZYuzcI0+YDHpFi1woEU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162043</v>
      </c>
      <c r="D6" s="33">
        <f t="shared" si="3"/>
        <v>46</v>
      </c>
      <c r="E6" s="33">
        <f t="shared" si="3"/>
        <v>17</v>
      </c>
      <c r="F6" s="33">
        <f t="shared" si="3"/>
        <v>5</v>
      </c>
      <c r="G6" s="33">
        <f t="shared" si="3"/>
        <v>0</v>
      </c>
      <c r="H6" s="33" t="str">
        <f t="shared" si="3"/>
        <v>富山県　魚津市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58.33</v>
      </c>
      <c r="P6" s="34">
        <f t="shared" si="3"/>
        <v>16.03</v>
      </c>
      <c r="Q6" s="34">
        <f t="shared" si="3"/>
        <v>90.97</v>
      </c>
      <c r="R6" s="34">
        <f t="shared" si="3"/>
        <v>3610</v>
      </c>
      <c r="S6" s="34">
        <f t="shared" si="3"/>
        <v>41672</v>
      </c>
      <c r="T6" s="34">
        <f t="shared" si="3"/>
        <v>200.61</v>
      </c>
      <c r="U6" s="34">
        <f t="shared" si="3"/>
        <v>207.73</v>
      </c>
      <c r="V6" s="34">
        <f t="shared" si="3"/>
        <v>6651</v>
      </c>
      <c r="W6" s="34">
        <f t="shared" si="3"/>
        <v>6.68</v>
      </c>
      <c r="X6" s="34">
        <f t="shared" si="3"/>
        <v>995.66</v>
      </c>
      <c r="Y6" s="35" t="str">
        <f>IF(Y7="",NA(),Y7)</f>
        <v>-</v>
      </c>
      <c r="Z6" s="35" t="str">
        <f t="shared" ref="Z6:AH6" si="4">IF(Z7="",NA(),Z7)</f>
        <v>-</v>
      </c>
      <c r="AA6" s="35" t="str">
        <f t="shared" si="4"/>
        <v>-</v>
      </c>
      <c r="AB6" s="35" t="str">
        <f t="shared" si="4"/>
        <v>-</v>
      </c>
      <c r="AC6" s="35">
        <f t="shared" si="4"/>
        <v>100.73</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6.86</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2970.59</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101.88</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174.43</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63.76</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87.84</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3.53</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162043</v>
      </c>
      <c r="D7" s="37">
        <v>46</v>
      </c>
      <c r="E7" s="37">
        <v>17</v>
      </c>
      <c r="F7" s="37">
        <v>5</v>
      </c>
      <c r="G7" s="37">
        <v>0</v>
      </c>
      <c r="H7" s="37" t="s">
        <v>96</v>
      </c>
      <c r="I7" s="37" t="s">
        <v>97</v>
      </c>
      <c r="J7" s="37" t="s">
        <v>98</v>
      </c>
      <c r="K7" s="37" t="s">
        <v>99</v>
      </c>
      <c r="L7" s="37" t="s">
        <v>100</v>
      </c>
      <c r="M7" s="37" t="s">
        <v>101</v>
      </c>
      <c r="N7" s="38" t="s">
        <v>102</v>
      </c>
      <c r="O7" s="38">
        <v>58.33</v>
      </c>
      <c r="P7" s="38">
        <v>16.03</v>
      </c>
      <c r="Q7" s="38">
        <v>90.97</v>
      </c>
      <c r="R7" s="38">
        <v>3610</v>
      </c>
      <c r="S7" s="38">
        <v>41672</v>
      </c>
      <c r="T7" s="38">
        <v>200.61</v>
      </c>
      <c r="U7" s="38">
        <v>207.73</v>
      </c>
      <c r="V7" s="38">
        <v>6651</v>
      </c>
      <c r="W7" s="38">
        <v>6.68</v>
      </c>
      <c r="X7" s="38">
        <v>995.66</v>
      </c>
      <c r="Y7" s="38" t="s">
        <v>102</v>
      </c>
      <c r="Z7" s="38" t="s">
        <v>102</v>
      </c>
      <c r="AA7" s="38" t="s">
        <v>102</v>
      </c>
      <c r="AB7" s="38" t="s">
        <v>102</v>
      </c>
      <c r="AC7" s="38">
        <v>100.73</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6.86</v>
      </c>
      <c r="AZ7" s="38" t="s">
        <v>102</v>
      </c>
      <c r="BA7" s="38" t="s">
        <v>102</v>
      </c>
      <c r="BB7" s="38" t="s">
        <v>102</v>
      </c>
      <c r="BC7" s="38" t="s">
        <v>102</v>
      </c>
      <c r="BD7" s="38">
        <v>26.99</v>
      </c>
      <c r="BE7" s="38">
        <v>33.840000000000003</v>
      </c>
      <c r="BF7" s="38" t="s">
        <v>102</v>
      </c>
      <c r="BG7" s="38" t="s">
        <v>102</v>
      </c>
      <c r="BH7" s="38" t="s">
        <v>102</v>
      </c>
      <c r="BI7" s="38" t="s">
        <v>102</v>
      </c>
      <c r="BJ7" s="38">
        <v>2970.59</v>
      </c>
      <c r="BK7" s="38" t="s">
        <v>102</v>
      </c>
      <c r="BL7" s="38" t="s">
        <v>102</v>
      </c>
      <c r="BM7" s="38" t="s">
        <v>102</v>
      </c>
      <c r="BN7" s="38" t="s">
        <v>102</v>
      </c>
      <c r="BO7" s="38">
        <v>826.83</v>
      </c>
      <c r="BP7" s="38">
        <v>765.47</v>
      </c>
      <c r="BQ7" s="38" t="s">
        <v>102</v>
      </c>
      <c r="BR7" s="38" t="s">
        <v>102</v>
      </c>
      <c r="BS7" s="38" t="s">
        <v>102</v>
      </c>
      <c r="BT7" s="38" t="s">
        <v>102</v>
      </c>
      <c r="BU7" s="38">
        <v>101.88</v>
      </c>
      <c r="BV7" s="38" t="s">
        <v>102</v>
      </c>
      <c r="BW7" s="38" t="s">
        <v>102</v>
      </c>
      <c r="BX7" s="38" t="s">
        <v>102</v>
      </c>
      <c r="BY7" s="38" t="s">
        <v>102</v>
      </c>
      <c r="BZ7" s="38">
        <v>57.31</v>
      </c>
      <c r="CA7" s="38">
        <v>59.59</v>
      </c>
      <c r="CB7" s="38" t="s">
        <v>102</v>
      </c>
      <c r="CC7" s="38" t="s">
        <v>102</v>
      </c>
      <c r="CD7" s="38" t="s">
        <v>102</v>
      </c>
      <c r="CE7" s="38" t="s">
        <v>102</v>
      </c>
      <c r="CF7" s="38">
        <v>174.43</v>
      </c>
      <c r="CG7" s="38" t="s">
        <v>102</v>
      </c>
      <c r="CH7" s="38" t="s">
        <v>102</v>
      </c>
      <c r="CI7" s="38" t="s">
        <v>102</v>
      </c>
      <c r="CJ7" s="38" t="s">
        <v>102</v>
      </c>
      <c r="CK7" s="38">
        <v>273.52</v>
      </c>
      <c r="CL7" s="38">
        <v>257.86</v>
      </c>
      <c r="CM7" s="38" t="s">
        <v>102</v>
      </c>
      <c r="CN7" s="38" t="s">
        <v>102</v>
      </c>
      <c r="CO7" s="38" t="s">
        <v>102</v>
      </c>
      <c r="CP7" s="38" t="s">
        <v>102</v>
      </c>
      <c r="CQ7" s="38">
        <v>63.76</v>
      </c>
      <c r="CR7" s="38" t="s">
        <v>102</v>
      </c>
      <c r="CS7" s="38" t="s">
        <v>102</v>
      </c>
      <c r="CT7" s="38" t="s">
        <v>102</v>
      </c>
      <c r="CU7" s="38" t="s">
        <v>102</v>
      </c>
      <c r="CV7" s="38">
        <v>50.14</v>
      </c>
      <c r="CW7" s="38">
        <v>51.3</v>
      </c>
      <c r="CX7" s="38" t="s">
        <v>102</v>
      </c>
      <c r="CY7" s="38" t="s">
        <v>102</v>
      </c>
      <c r="CZ7" s="38" t="s">
        <v>102</v>
      </c>
      <c r="DA7" s="38" t="s">
        <v>102</v>
      </c>
      <c r="DB7" s="38">
        <v>87.84</v>
      </c>
      <c r="DC7" s="38" t="s">
        <v>102</v>
      </c>
      <c r="DD7" s="38" t="s">
        <v>102</v>
      </c>
      <c r="DE7" s="38" t="s">
        <v>102</v>
      </c>
      <c r="DF7" s="38" t="s">
        <v>102</v>
      </c>
      <c r="DG7" s="38">
        <v>84.98</v>
      </c>
      <c r="DH7" s="38">
        <v>86.22</v>
      </c>
      <c r="DI7" s="38" t="s">
        <v>102</v>
      </c>
      <c r="DJ7" s="38" t="s">
        <v>102</v>
      </c>
      <c r="DK7" s="38" t="s">
        <v>102</v>
      </c>
      <c r="DL7" s="38" t="s">
        <v>102</v>
      </c>
      <c r="DM7" s="38">
        <v>3.53</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幸周</cp:lastModifiedBy>
  <dcterms:created xsi:type="dcterms:W3CDTF">2020-12-04T02:36:13Z</dcterms:created>
  <dcterms:modified xsi:type="dcterms:W3CDTF">2021-01-27T04:59:09Z</dcterms:modified>
</cp:coreProperties>
</file>