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6wsussv\OAWORK\上下水道課\下水道\料金担当\高木\県照会等\H31\経営比較分析表\"/>
    </mc:Choice>
  </mc:AlternateContent>
  <workbookProtection workbookAlgorithmName="SHA-512" workbookHashValue="TdQl4cG6d8GPv+K1l8l7yE0Ht2VpEBG6lGhpHAgHb3kFaY+K6MLO8ZFO6pKINbA+i01ffZJULjBXtlj/U0WOEw==" workbookSaltValue="2kGaSUoSYyrlHXFgpaMn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<sst xmlns="http://schemas.openxmlformats.org/spreadsheetml/2006/main" count="311" uniqueCount="110">
  <si>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</si>
  <si>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</si>
  <si>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</si>
  <si>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</si>
  <si>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</si>
  <si>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</si>
  <si>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</si>
  <si>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</si>
  <si>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</si>
  <si>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</si>
  <si>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</si>
  <si>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</si>
  <si>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</si>
  <si>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</si>
  <si>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</si>
  <si>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</si>
  <si>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</si>
  <si>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</si>
  <si>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</si>
  <si>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</si>
  <si>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</si>
  <si>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</si>
  <si>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</si>
  <si>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</si>
  <si>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</si>
  <si>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</si>
  <si>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</si>
  <si>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</si>
  <si>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</si>
  <si>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</si>
  <si>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</si>
  <si>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</si>
  <si>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</si>
  <si>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</si>
  <si>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</si>
  <si>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</si>
  <si>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</si>
  <si>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</si>
  <si>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</si>
  <si>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</si>
  <si>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</si>
  <si>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</si>
  <si>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</si>
  <si>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</si>
  <si>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</si>
  <si>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</si>
  <si>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</si>
  <si>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</si>
  <si>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</si>
  <si>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</si>
  <si>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</si>
  <si>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</si>
  <si>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</si>
  <si>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</si>
  <si>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</si>
  <si>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</si>
  <si>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</si>
  <si>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</si>
  <si>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</si>
  <si>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</si>
  <si>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</si>
  <si>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</si>
  <si>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</si>
  <si>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</si>
  <si>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</si>
  <si>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</si>
  <si>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</si>
  <si>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</si>
  <si>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</si>
  <si>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</si>
  <si>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</si>
  <si>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</si>
  <si>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</si>
  <si>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</si>
  <si>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</si>
  <si>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</si>
  <si>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</si>
  <si>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</si>
  <si>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</si>
  <si>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</si>
  <si>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</si>
  <si>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</si>
  <si>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</si>
  <si>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</si>
  <si>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</si>
  <si>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</si>
  <si>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</si>
  <si>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</si>
  <si>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</si>
  <si>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</si>
  <si>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</si>
  <si>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</si>
  <si>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</si>
  <si>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</si>
  <si>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</si>
  <si>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</si>
  <si>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</si>
  <si>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</si>
  <si>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</si>
  <si>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</si>
  <si>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</si>
  <si>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</si>
  <si>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</si>
  <si>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</si>
  <si>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</si>
  <si>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</si>
  <si>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</si>
  <si>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①経常収支比率は、100％を上回っていますが、収益には一般会計からの繰入金が含まれているため、引き続き経営改善に努める必要があります。
　③流動比率は、100％を下回っています。流動負債の大部分を建設改良に充当した企業債が占めていることから、企業債残高に留意しながら事業を実施するよう努めます。
　④企業債残高対事業規模比率は、特定環境保全公共下水道の汚水を併せて処理している浄化センターの建設事業債を、全て公共下水道に計上していることや、資本費平準化債を可能限度額まで起債していることなどが原因で、平均を上回っていると考えられます。
　⑤経費回収率は100％を上回り、使用料で賄うべき経費は使用料で賄うことができています。
　⑥汚水処理原価は、全国平均よりも高い値となっていますので、引き続き投資の効率化や維持管理費の削減に取り組む必要があります。
　⑦施設利用率は、平均より高く、施設規模は適正であると考えられます。
　⑧水洗化率は、引き続き下水道未接続世帯への啓発活動に取り組むことで改善を図り、使用料収入の確保に努めます。
　ただし、これらの経営指標は、④で述べたとおり、特定環境保全公共下水道の汚水を併せて処理している浄化センターの建設や改築更新費を、全て公共下水道に計上しているため、見かけ上経営の健全性がより低い数値となっている点に留意が必要です。</t>
    <rPh sb="2" eb="4">
      <t>ケイジョウ</t>
    </rPh>
    <rPh sb="4" eb="6">
      <t>シュウシ</t>
    </rPh>
    <rPh sb="6" eb="8">
      <t>ヒリツ</t>
    </rPh>
    <rPh sb="15" eb="17">
      <t>ウワマワ</t>
    </rPh>
    <rPh sb="24" eb="26">
      <t>シュウエキ</t>
    </rPh>
    <rPh sb="28" eb="30">
      <t>イッパン</t>
    </rPh>
    <rPh sb="30" eb="32">
      <t>カイケイ</t>
    </rPh>
    <rPh sb="35" eb="37">
      <t>クリイレ</t>
    </rPh>
    <rPh sb="37" eb="38">
      <t>キン</t>
    </rPh>
    <rPh sb="39" eb="40">
      <t>フク</t>
    </rPh>
    <rPh sb="48" eb="49">
      <t>ヒ</t>
    </rPh>
    <rPh sb="50" eb="51">
      <t>ツヅ</t>
    </rPh>
    <rPh sb="52" eb="54">
      <t>ケイエイ</t>
    </rPh>
    <rPh sb="54" eb="56">
      <t>カイゼン</t>
    </rPh>
    <rPh sb="57" eb="58">
      <t>ツト</t>
    </rPh>
    <rPh sb="60" eb="62">
      <t>ヒツヨウ</t>
    </rPh>
    <rPh sb="71" eb="73">
      <t>リュウドウ</t>
    </rPh>
    <rPh sb="73" eb="75">
      <t>ヒリツ</t>
    </rPh>
    <rPh sb="82" eb="84">
      <t>シタマワ</t>
    </rPh>
    <rPh sb="90" eb="92">
      <t>リュウドウ</t>
    </rPh>
    <rPh sb="92" eb="94">
      <t>フサイ</t>
    </rPh>
    <rPh sb="95" eb="98">
      <t>ダイブブン</t>
    </rPh>
    <rPh sb="99" eb="101">
      <t>ケンセツ</t>
    </rPh>
    <rPh sb="101" eb="102">
      <t>アラタ</t>
    </rPh>
    <rPh sb="102" eb="103">
      <t>リョウ</t>
    </rPh>
    <rPh sb="104" eb="106">
      <t>ジュウトウ</t>
    </rPh>
    <rPh sb="108" eb="110">
      <t>キギョウ</t>
    </rPh>
    <rPh sb="110" eb="111">
      <t>サイ</t>
    </rPh>
    <rPh sb="112" eb="113">
      <t>シ</t>
    </rPh>
    <rPh sb="122" eb="124">
      <t>キギョウ</t>
    </rPh>
    <rPh sb="124" eb="125">
      <t>サイ</t>
    </rPh>
    <rPh sb="125" eb="127">
      <t>ザンダカ</t>
    </rPh>
    <rPh sb="128" eb="130">
      <t>リュウイ</t>
    </rPh>
    <rPh sb="134" eb="136">
      <t>ジギョウ</t>
    </rPh>
    <rPh sb="137" eb="139">
      <t>ジッシ</t>
    </rPh>
    <rPh sb="143" eb="144">
      <t>ツト</t>
    </rPh>
    <rPh sb="151" eb="153">
      <t>キギョウ</t>
    </rPh>
    <rPh sb="153" eb="154">
      <t>サイ</t>
    </rPh>
    <rPh sb="154" eb="156">
      <t>ザンダカ</t>
    </rPh>
    <rPh sb="156" eb="157">
      <t>タイ</t>
    </rPh>
    <rPh sb="157" eb="159">
      <t>ジギョウ</t>
    </rPh>
    <rPh sb="159" eb="161">
      <t>キボ</t>
    </rPh>
    <rPh sb="161" eb="163">
      <t>ヒリツ</t>
    </rPh>
    <rPh sb="180" eb="181">
      <t>アワ</t>
    </rPh>
    <rPh sb="196" eb="198">
      <t>ケンセツ</t>
    </rPh>
    <rPh sb="198" eb="200">
      <t>ジギョウ</t>
    </rPh>
    <rPh sb="200" eb="201">
      <t>サイ</t>
    </rPh>
    <rPh sb="203" eb="204">
      <t>スベ</t>
    </rPh>
    <rPh sb="205" eb="207">
      <t>コウキョウ</t>
    </rPh>
    <rPh sb="207" eb="210">
      <t>ゲスイドウ</t>
    </rPh>
    <rPh sb="211" eb="213">
      <t>ケイジョウ</t>
    </rPh>
    <rPh sb="221" eb="223">
      <t>シホン</t>
    </rPh>
    <rPh sb="223" eb="224">
      <t>ヒ</t>
    </rPh>
    <rPh sb="224" eb="226">
      <t>ヘイジュン</t>
    </rPh>
    <rPh sb="226" eb="227">
      <t>カ</t>
    </rPh>
    <rPh sb="227" eb="228">
      <t>サイ</t>
    </rPh>
    <rPh sb="229" eb="231">
      <t>カノウ</t>
    </rPh>
    <rPh sb="231" eb="233">
      <t>ゲンド</t>
    </rPh>
    <rPh sb="233" eb="234">
      <t>ガク</t>
    </rPh>
    <rPh sb="236" eb="238">
      <t>キサイ</t>
    </rPh>
    <rPh sb="247" eb="249">
      <t>ゲンイン</t>
    </rPh>
    <rPh sb="251" eb="253">
      <t>ヘイキン</t>
    </rPh>
    <rPh sb="254" eb="256">
      <t>ウワマワ</t>
    </rPh>
    <rPh sb="261" eb="262">
      <t>カンガ</t>
    </rPh>
    <rPh sb="324" eb="326">
      <t>ゼンコク</t>
    </rPh>
    <rPh sb="326" eb="328">
      <t>ヘイキン</t>
    </rPh>
    <rPh sb="331" eb="332">
      <t>タカ</t>
    </rPh>
    <rPh sb="333" eb="334">
      <t>アタイ</t>
    </rPh>
    <rPh sb="344" eb="345">
      <t>ヒ</t>
    </rPh>
    <rPh sb="346" eb="347">
      <t>ツヅ</t>
    </rPh>
    <rPh sb="348" eb="350">
      <t>トウシ</t>
    </rPh>
    <rPh sb="351" eb="354">
      <t>コウリツカ</t>
    </rPh>
    <rPh sb="355" eb="357">
      <t>イジ</t>
    </rPh>
    <rPh sb="357" eb="360">
      <t>カンリヒ</t>
    </rPh>
    <rPh sb="361" eb="363">
      <t>サクゲン</t>
    </rPh>
    <rPh sb="364" eb="365">
      <t>ト</t>
    </rPh>
    <rPh sb="366" eb="367">
      <t>ク</t>
    </rPh>
    <rPh sb="368" eb="370">
      <t>ヒツヨウ</t>
    </rPh>
    <rPh sb="414" eb="417">
      <t>スイセンカ</t>
    </rPh>
    <rPh sb="417" eb="418">
      <t>リツ</t>
    </rPh>
    <rPh sb="420" eb="421">
      <t>ヒ</t>
    </rPh>
    <rPh sb="422" eb="423">
      <t>ツヅ</t>
    </rPh>
    <rPh sb="424" eb="427">
      <t>ゲスイドウ</t>
    </rPh>
    <rPh sb="427" eb="430">
      <t>ミセツゾク</t>
    </rPh>
    <rPh sb="430" eb="432">
      <t>セタイ</t>
    </rPh>
    <rPh sb="434" eb="436">
      <t>ケイハツ</t>
    </rPh>
    <rPh sb="436" eb="438">
      <t>カツドウ</t>
    </rPh>
    <rPh sb="439" eb="440">
      <t>ト</t>
    </rPh>
    <rPh sb="441" eb="442">
      <t>ク</t>
    </rPh>
    <rPh sb="446" eb="448">
      <t>カイゼン</t>
    </rPh>
    <rPh sb="449" eb="450">
      <t>ハカ</t>
    </rPh>
    <rPh sb="452" eb="454">
      <t>シヨウ</t>
    </rPh>
    <rPh sb="454" eb="455">
      <t>リョウ</t>
    </rPh>
    <rPh sb="455" eb="457">
      <t>シュウニュウ</t>
    </rPh>
    <rPh sb="458" eb="460">
      <t>カクホ</t>
    </rPh>
    <rPh sb="461" eb="462">
      <t>ツト</t>
    </rPh>
    <rPh sb="484" eb="485">
      <t>ノ</t>
    </rPh>
    <rPh sb="529" eb="530">
      <t>ヒ</t>
    </rPh>
    <phoneticPr fontId="4"/>
  </si>
  <si>
    <t>　事業開始はS54年で、H30年度末で40年が経過しています。
　①減価償却率については、事業開始が、他の団体に比べ遅かったことから、低い数値になっています。
　浄化センターや中継ポンプ場については、長寿命化計画に基づき改築更新を行っています。
　②管渠老朽化率は、法定耐用年数を経過した管渠がないため、0％となっています。
　③管渠改善率は、先に述べたように耐用年数を経過した管渠がなく、H30年度は更新・老朽化対策を行わなかったため、0％となっています。
　今後は、下水道施設を一体的に捉えたストックマネジメント計画を策定し、計画的な改築更新を行うことで、更新投資の効率化と平準化に努めます。</t>
    <rPh sb="34" eb="36">
      <t>ゲンカ</t>
    </rPh>
    <rPh sb="36" eb="38">
      <t>ショウキャク</t>
    </rPh>
    <rPh sb="38" eb="39">
      <t>リツ</t>
    </rPh>
    <rPh sb="45" eb="47">
      <t>ジギョウ</t>
    </rPh>
    <rPh sb="47" eb="49">
      <t>カイシ</t>
    </rPh>
    <rPh sb="51" eb="52">
      <t>タ</t>
    </rPh>
    <rPh sb="56" eb="57">
      <t>クラ</t>
    </rPh>
    <rPh sb="58" eb="59">
      <t>オソ</t>
    </rPh>
    <rPh sb="67" eb="68">
      <t>ヒク</t>
    </rPh>
    <rPh sb="69" eb="71">
      <t>スウチ</t>
    </rPh>
    <rPh sb="107" eb="108">
      <t>モト</t>
    </rPh>
    <rPh sb="125" eb="126">
      <t>カン</t>
    </rPh>
    <rPh sb="126" eb="127">
      <t>キョ</t>
    </rPh>
    <rPh sb="127" eb="130">
      <t>ロウキュウカ</t>
    </rPh>
    <rPh sb="130" eb="131">
      <t>リツ</t>
    </rPh>
    <rPh sb="144" eb="145">
      <t>カン</t>
    </rPh>
    <rPh sb="145" eb="146">
      <t>キョ</t>
    </rPh>
    <rPh sb="172" eb="173">
      <t>サキ</t>
    </rPh>
    <rPh sb="174" eb="175">
      <t>ノ</t>
    </rPh>
    <rPh sb="180" eb="182">
      <t>タイヨウ</t>
    </rPh>
    <rPh sb="182" eb="184">
      <t>ネンスウ</t>
    </rPh>
    <rPh sb="185" eb="187">
      <t>ケイカ</t>
    </rPh>
    <rPh sb="189" eb="190">
      <t>カン</t>
    </rPh>
    <rPh sb="190" eb="191">
      <t>キョ</t>
    </rPh>
    <rPh sb="198" eb="200">
      <t>ネンド</t>
    </rPh>
    <rPh sb="201" eb="203">
      <t>コウシン</t>
    </rPh>
    <rPh sb="204" eb="207">
      <t>ロウキュウカ</t>
    </rPh>
    <rPh sb="207" eb="209">
      <t>タイサク</t>
    </rPh>
    <rPh sb="210" eb="211">
      <t>オコナ</t>
    </rPh>
    <rPh sb="265" eb="268">
      <t>ケイカクテキ</t>
    </rPh>
    <rPh sb="285" eb="288">
      <t>コウリツカ</t>
    </rPh>
    <phoneticPr fontId="4"/>
  </si>
  <si>
    <t>　公共下水道の整備は概ね終了しましたが、今後は施設の改築更新等を順次進めて行かなければならず、更新投資の増加が見込まれ、企業債の償還金や利子も引き続き多額である一方、使用料収入は、人口減少や節水器具の普及などにより、大幅な増収は見込めないことから、今後も厳しい経営状況が続きます。
　H30年度から、地方公営企業法を適用したことから、今後は、経営状況をより的確に把握し、適切な使用料の設定や、効率的な維持管理による経費節減、更新投資の平準化と経費節減に取り組み、経営改善に努めます。
　経営戦略の策定状況：H29年３月策定済</t>
    <rPh sb="1" eb="3">
      <t>コウキョウ</t>
    </rPh>
    <rPh sb="3" eb="6">
      <t>ゲスイドウ</t>
    </rPh>
    <rPh sb="7" eb="9">
      <t>セイビ</t>
    </rPh>
    <rPh sb="10" eb="11">
      <t>オオム</t>
    </rPh>
    <rPh sb="12" eb="14">
      <t>シュウリョウ</t>
    </rPh>
    <rPh sb="20" eb="22">
      <t>コンゴ</t>
    </rPh>
    <rPh sb="23" eb="25">
      <t>シセツ</t>
    </rPh>
    <rPh sb="26" eb="28">
      <t>カイチク</t>
    </rPh>
    <rPh sb="28" eb="30">
      <t>コウシン</t>
    </rPh>
    <rPh sb="30" eb="31">
      <t>トウ</t>
    </rPh>
    <rPh sb="32" eb="34">
      <t>ジュンジ</t>
    </rPh>
    <rPh sb="34" eb="35">
      <t>スス</t>
    </rPh>
    <rPh sb="37" eb="38">
      <t>イ</t>
    </rPh>
    <rPh sb="47" eb="49">
      <t>コウシン</t>
    </rPh>
    <rPh sb="49" eb="51">
      <t>トウシ</t>
    </rPh>
    <rPh sb="52" eb="54">
      <t>ゾウカ</t>
    </rPh>
    <rPh sb="55" eb="57">
      <t>ミコ</t>
    </rPh>
    <rPh sb="80" eb="82">
      <t>イッポウ</t>
    </rPh>
    <rPh sb="83" eb="85">
      <t>シヨウ</t>
    </rPh>
    <rPh sb="85" eb="86">
      <t>リョウ</t>
    </rPh>
    <rPh sb="86" eb="88">
      <t>シュウニュウ</t>
    </rPh>
    <rPh sb="90" eb="92">
      <t>ジンコウ</t>
    </rPh>
    <rPh sb="92" eb="94">
      <t>ゲンショウ</t>
    </rPh>
    <rPh sb="95" eb="97">
      <t>セッスイ</t>
    </rPh>
    <rPh sb="97" eb="99">
      <t>キグ</t>
    </rPh>
    <rPh sb="100" eb="102">
      <t>フキュウ</t>
    </rPh>
    <rPh sb="108" eb="110">
      <t>オオハバ</t>
    </rPh>
    <rPh sb="111" eb="113">
      <t>ゾウシュウ</t>
    </rPh>
    <rPh sb="114" eb="116">
      <t>ミコ</t>
    </rPh>
    <rPh sb="124" eb="126">
      <t>コンゴ</t>
    </rPh>
    <rPh sb="127" eb="128">
      <t>キビ</t>
    </rPh>
    <rPh sb="130" eb="132">
      <t>ケイエイ</t>
    </rPh>
    <rPh sb="132" eb="134">
      <t>ジョウキョウ</t>
    </rPh>
    <rPh sb="135" eb="136">
      <t>ツヅ</t>
    </rPh>
    <rPh sb="146" eb="148">
      <t>ネンド</t>
    </rPh>
    <rPh sb="151" eb="153">
      <t>チホウ</t>
    </rPh>
    <rPh sb="153" eb="155">
      <t>コウエイ</t>
    </rPh>
    <rPh sb="155" eb="157">
      <t>キギョウ</t>
    </rPh>
    <rPh sb="157" eb="158">
      <t>ホウ</t>
    </rPh>
    <rPh sb="159" eb="161">
      <t>テキヨウ</t>
    </rPh>
    <rPh sb="168" eb="170">
      <t>コンゴ</t>
    </rPh>
    <rPh sb="172" eb="174">
      <t>ケイエイ</t>
    </rPh>
    <rPh sb="174" eb="176">
      <t>ジョウキョウ</t>
    </rPh>
    <rPh sb="179" eb="181">
      <t>テキカク</t>
    </rPh>
    <rPh sb="182" eb="184">
      <t>ハアク</t>
    </rPh>
    <rPh sb="186" eb="188">
      <t>テキセツ</t>
    </rPh>
    <rPh sb="189" eb="191">
      <t>シヨウ</t>
    </rPh>
    <rPh sb="191" eb="192">
      <t>リョウ</t>
    </rPh>
    <rPh sb="193" eb="195">
      <t>セッテイ</t>
    </rPh>
    <rPh sb="197" eb="200">
      <t>コウリツテキ</t>
    </rPh>
    <rPh sb="201" eb="203">
      <t>イジ</t>
    </rPh>
    <rPh sb="203" eb="205">
      <t>カンリ</t>
    </rPh>
    <rPh sb="208" eb="210">
      <t>ケイヒ</t>
    </rPh>
    <rPh sb="210" eb="212">
      <t>セツゲン</t>
    </rPh>
    <rPh sb="213" eb="215">
      <t>コウシン</t>
    </rPh>
    <rPh sb="215" eb="217">
      <t>トウシ</t>
    </rPh>
    <rPh sb="218" eb="221">
      <t>ヘイジュンカ</t>
    </rPh>
    <rPh sb="222" eb="224">
      <t>ケイヒ</t>
    </rPh>
    <rPh sb="224" eb="226">
      <t>セツゲン</t>
    </rPh>
    <rPh sb="227" eb="228">
      <t>ト</t>
    </rPh>
    <rPh sb="229" eb="230">
      <t>ク</t>
    </rPh>
    <rPh sb="232" eb="234">
      <t>ケイエイ</t>
    </rPh>
    <rPh sb="234" eb="236">
      <t>カイゼン</t>
    </rPh>
    <rPh sb="237" eb="23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</si>
</sst>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EA-4279-A42D-9D70ABEFF0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B5EA-4279-A42D-9D70ABEFF0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62.83</c:v>
                </c:pt>
              </c:numCache>
            </c:numRef>
          </c:val>
          <c:extLst>
            <c:ext xmlns:c16="http://schemas.microsoft.com/office/drawing/2014/chart" uri="{C3380CC4-5D6E-409C-BE32-E72D297353CC}">
              <c16:uniqueId val="{00000000-A9E1-48D2-AD0A-6F09D22989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c:ext xmlns:c16="http://schemas.microsoft.com/office/drawing/2014/chart" uri="{C3380CC4-5D6E-409C-BE32-E72D297353CC}">
              <c16:uniqueId val="{00000001-A9E1-48D2-AD0A-6F09D22989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91.03</c:v>
                </c:pt>
              </c:numCache>
            </c:numRef>
          </c:val>
          <c:extLst>
            <c:ext xmlns:c16="http://schemas.microsoft.com/office/drawing/2014/chart" uri="{C3380CC4-5D6E-409C-BE32-E72D297353CC}">
              <c16:uniqueId val="{00000000-FCEC-4F8F-92A9-77E05A03A9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c:ext xmlns:c16="http://schemas.microsoft.com/office/drawing/2014/chart" uri="{C3380CC4-5D6E-409C-BE32-E72D297353CC}">
              <c16:uniqueId val="{00000001-FCEC-4F8F-92A9-77E05A03A9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117.09</c:v>
                </c:pt>
              </c:numCache>
            </c:numRef>
          </c:val>
          <c:extLst>
            <c:ext xmlns:c16="http://schemas.microsoft.com/office/drawing/2014/chart" uri="{C3380CC4-5D6E-409C-BE32-E72D297353CC}">
              <c16:uniqueId val="{00000000-C1C2-4493-88B3-687B353344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c:ext xmlns:c16="http://schemas.microsoft.com/office/drawing/2014/chart" uri="{C3380CC4-5D6E-409C-BE32-E72D297353CC}">
              <c16:uniqueId val="{00000001-C1C2-4493-88B3-687B353344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3.47</c:v>
                </c:pt>
              </c:numCache>
            </c:numRef>
          </c:val>
          <c:extLst>
            <c:ext xmlns:c16="http://schemas.microsoft.com/office/drawing/2014/chart" uri="{C3380CC4-5D6E-409C-BE32-E72D297353CC}">
              <c16:uniqueId val="{00000000-6555-4BB7-B286-14E6D17512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c:ext xmlns:c16="http://schemas.microsoft.com/office/drawing/2014/chart" uri="{C3380CC4-5D6E-409C-BE32-E72D297353CC}">
              <c16:uniqueId val="{00000001-6555-4BB7-B286-14E6D17512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A0-41CB-A7B4-B04B028D2F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8A0-41CB-A7B4-B04B028D2F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6C-4034-BB9B-354B341A54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c:ext xmlns:c16="http://schemas.microsoft.com/office/drawing/2014/chart" uri="{C3380CC4-5D6E-409C-BE32-E72D297353CC}">
              <c16:uniqueId val="{00000001-E16C-4034-BB9B-354B341A54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36.880000000000003</c:v>
                </c:pt>
              </c:numCache>
            </c:numRef>
          </c:val>
          <c:extLst>
            <c:ext xmlns:c16="http://schemas.microsoft.com/office/drawing/2014/chart" uri="{C3380CC4-5D6E-409C-BE32-E72D297353CC}">
              <c16:uniqueId val="{00000000-956A-4FA9-AE64-31EEA722FA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c:ext xmlns:c16="http://schemas.microsoft.com/office/drawing/2014/chart" uri="{C3380CC4-5D6E-409C-BE32-E72D297353CC}">
              <c16:uniqueId val="{00000001-956A-4FA9-AE64-31EEA722FA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1596.81</c:v>
                </c:pt>
              </c:numCache>
            </c:numRef>
          </c:val>
          <c:extLst>
            <c:ext xmlns:c16="http://schemas.microsoft.com/office/drawing/2014/chart" uri="{C3380CC4-5D6E-409C-BE32-E72D297353CC}">
              <c16:uniqueId val="{00000000-B330-4C0A-AE98-322B56608B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c:ext xmlns:c16="http://schemas.microsoft.com/office/drawing/2014/chart" uri="{C3380CC4-5D6E-409C-BE32-E72D297353CC}">
              <c16:uniqueId val="{00000001-B330-4C0A-AE98-322B56608B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101.08</c:v>
                </c:pt>
              </c:numCache>
            </c:numRef>
          </c:val>
          <c:extLst>
            <c:ext xmlns:c16="http://schemas.microsoft.com/office/drawing/2014/chart" uri="{C3380CC4-5D6E-409C-BE32-E72D297353CC}">
              <c16:uniqueId val="{00000000-56D4-422F-AD84-6FA97A1576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56D4-422F-AD84-6FA97A1576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188.74</c:v>
                </c:pt>
              </c:numCache>
            </c:numRef>
          </c:val>
          <c:extLst>
            <c:ext xmlns:c16="http://schemas.microsoft.com/office/drawing/2014/chart" uri="{C3380CC4-5D6E-409C-BE32-E72D297353CC}">
              <c16:uniqueId val="{00000000-44D2-4CD6-99F4-FD042E04A2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c:ext xmlns:c16="http://schemas.microsoft.com/office/drawing/2014/chart" uri="{C3380CC4-5D6E-409C-BE32-E72D297353CC}">
              <c16:uniqueId val="{00000001-44D2-4CD6-99F4-FD042E04A2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5"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滑川市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33285</v>
      </c>
      <c r="AM8" s="50"/>
      <c r="AN8" s="50"/>
      <c r="AO8" s="50"/>
      <c r="AP8" s="50"/>
      <c r="AQ8" s="50"/>
      <c r="AR8" s="50"/>
      <c r="AS8" s="50"/>
      <c r="AT8" s="45">
        <f>データ!T6</f>
        <v>54.62</v>
      </c>
      <c r="AU8" s="45"/>
      <c r="AV8" s="45"/>
      <c r="AW8" s="45"/>
      <c r="AX8" s="45"/>
      <c r="AY8" s="45"/>
      <c r="AZ8" s="45"/>
      <c r="BA8" s="45"/>
      <c r="BB8" s="45">
        <f>データ!U6</f>
        <v>609.39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42.05</v>
      </c>
      <c r="J10" s="45"/>
      <c r="K10" s="45"/>
      <c r="L10" s="45"/>
      <c r="M10" s="45"/>
      <c r="N10" s="45"/>
      <c r="O10" s="45"/>
      <c r="P10" s="45">
        <f>データ!P6</f>
        <v>38.9</v>
      </c>
      <c r="Q10" s="45"/>
      <c r="R10" s="45"/>
      <c r="S10" s="45"/>
      <c r="T10" s="45"/>
      <c r="U10" s="45"/>
      <c r="V10" s="45"/>
      <c r="W10" s="45">
        <f>データ!Q6</f>
        <v>86.15</v>
      </c>
      <c r="X10" s="45"/>
      <c r="Y10" s="45"/>
      <c r="Z10" s="45"/>
      <c r="AA10" s="45"/>
      <c r="AB10" s="45"/>
      <c r="AC10" s="45"/>
      <c r="AD10" s="50">
        <f>データ!R6</f>
        <v>3520</v>
      </c>
      <c r="AE10" s="50"/>
      <c r="AF10" s="50"/>
      <c r="AG10" s="50"/>
      <c r="AH10" s="50"/>
      <c r="AI10" s="50"/>
      <c r="AJ10" s="50"/>
      <c r="AK10" s="2"/>
      <c r="AL10" s="50">
        <f>データ!V6</f>
        <v>12930</v>
      </c>
      <c r="AM10" s="50"/>
      <c r="AN10" s="50"/>
      <c r="AO10" s="50"/>
      <c r="AP10" s="50"/>
      <c r="AQ10" s="50"/>
      <c r="AR10" s="50"/>
      <c r="AS10" s="50"/>
      <c r="AT10" s="45">
        <f>データ!W6</f>
        <v>4.91</v>
      </c>
      <c r="AU10" s="45"/>
      <c r="AV10" s="45"/>
      <c r="AW10" s="45"/>
      <c r="AX10" s="45"/>
      <c r="AY10" s="45"/>
      <c r="AZ10" s="45"/>
      <c r="BA10" s="45"/>
      <c r="BB10" s="45">
        <f>データ!X6</f>
        <v>2633.4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4azWX95eLz4z+DtP15wSN0s4dwHPf6UACoDKoi/FT2crkpmnohYIw0eZt0k81svDiHJN3nlM3m3gCYrH/Y0H0A==" saltValue="mTuKUbfYhoUy0n/lyZOJ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162060</v>
      </c>
      <c r="D6" s="33">
        <f t="shared" si="3"/>
        <v>46</v>
      </c>
      <c r="E6" s="33">
        <f t="shared" si="3"/>
        <v>17</v>
      </c>
      <c r="F6" s="33">
        <f t="shared" si="3"/>
        <v>1</v>
      </c>
      <c r="G6" s="33">
        <f t="shared" si="3"/>
        <v>0</v>
      </c>
      <c r="H6" s="33" t="str">
        <f t="shared" si="3"/>
        <v>富山県　滑川市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42.05</v>
      </c>
      <c r="P6" s="34">
        <f t="shared" si="3"/>
        <v>38.9</v>
      </c>
      <c r="Q6" s="34">
        <f t="shared" si="3"/>
        <v>86.15</v>
      </c>
      <c r="R6" s="34">
        <f t="shared" si="3"/>
        <v>3520</v>
      </c>
      <c r="S6" s="34">
        <f t="shared" si="3"/>
        <v>33285</v>
      </c>
      <c r="T6" s="34">
        <f t="shared" si="3"/>
        <v>54.62</v>
      </c>
      <c r="U6" s="34">
        <f t="shared" si="3"/>
        <v>609.39</v>
      </c>
      <c r="V6" s="34">
        <f t="shared" si="3"/>
        <v>12930</v>
      </c>
      <c r="W6" s="34">
        <f t="shared" si="3"/>
        <v>4.91</v>
      </c>
      <c r="X6" s="34">
        <f t="shared" si="3"/>
        <v>2633.4</v>
      </c>
      <c r="Y6" s="35" t="str">
        <f>IF(Y7="",NA(),Y7)</f>
        <v>-</v>
      </c>
      <c r="Z6" s="35" t="str">
        <f t="shared" ref="Z6:AH6" si="4">IF(Z7="",NA(),Z7)</f>
        <v>-</v>
      </c>
      <c r="AA6" s="35" t="str">
        <f t="shared" si="4"/>
        <v>-</v>
      </c>
      <c r="AB6" s="35" t="str">
        <f t="shared" si="4"/>
        <v>-</v>
      </c>
      <c r="AC6" s="35">
        <f t="shared" si="4"/>
        <v>117.09</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36.880000000000003</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1596.81</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101.08</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188.74</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62.83</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91.03</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3.47</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162060</v>
      </c>
      <c r="D7" s="37">
        <v>46</v>
      </c>
      <c r="E7" s="37">
        <v>17</v>
      </c>
      <c r="F7" s="37">
        <v>1</v>
      </c>
      <c r="G7" s="37">
        <v>0</v>
      </c>
      <c r="H7" s="37" t="s">
        <v>95</v>
      </c>
      <c r="I7" s="37" t="s">
        <v>96</v>
      </c>
      <c r="J7" s="37" t="s">
        <v>97</v>
      </c>
      <c r="K7" s="37" t="s">
        <v>98</v>
      </c>
      <c r="L7" s="37" t="s">
        <v>99</v>
      </c>
      <c r="M7" s="37" t="s">
        <v>100</v>
      </c>
      <c r="N7" s="38" t="s">
        <v>101</v>
      </c>
      <c r="O7" s="38">
        <v>42.05</v>
      </c>
      <c r="P7" s="38">
        <v>38.9</v>
      </c>
      <c r="Q7" s="38">
        <v>86.15</v>
      </c>
      <c r="R7" s="38">
        <v>3520</v>
      </c>
      <c r="S7" s="38">
        <v>33285</v>
      </c>
      <c r="T7" s="38">
        <v>54.62</v>
      </c>
      <c r="U7" s="38">
        <v>609.39</v>
      </c>
      <c r="V7" s="38">
        <v>12930</v>
      </c>
      <c r="W7" s="38">
        <v>4.91</v>
      </c>
      <c r="X7" s="38">
        <v>2633.4</v>
      </c>
      <c r="Y7" s="38" t="s">
        <v>101</v>
      </c>
      <c r="Z7" s="38" t="s">
        <v>101</v>
      </c>
      <c r="AA7" s="38" t="s">
        <v>101</v>
      </c>
      <c r="AB7" s="38" t="s">
        <v>101</v>
      </c>
      <c r="AC7" s="38">
        <v>117.09</v>
      </c>
      <c r="AD7" s="38" t="s">
        <v>101</v>
      </c>
      <c r="AE7" s="38" t="s">
        <v>101</v>
      </c>
      <c r="AF7" s="38" t="s">
        <v>101</v>
      </c>
      <c r="AG7" s="38" t="s">
        <v>101</v>
      </c>
      <c r="AH7" s="38">
        <v>104.14</v>
      </c>
      <c r="AI7" s="38">
        <v>108.69</v>
      </c>
      <c r="AJ7" s="38" t="s">
        <v>101</v>
      </c>
      <c r="AK7" s="38" t="s">
        <v>101</v>
      </c>
      <c r="AL7" s="38" t="s">
        <v>101</v>
      </c>
      <c r="AM7" s="38" t="s">
        <v>101</v>
      </c>
      <c r="AN7" s="38">
        <v>0</v>
      </c>
      <c r="AO7" s="38" t="s">
        <v>101</v>
      </c>
      <c r="AP7" s="38" t="s">
        <v>101</v>
      </c>
      <c r="AQ7" s="38" t="s">
        <v>101</v>
      </c>
      <c r="AR7" s="38" t="s">
        <v>101</v>
      </c>
      <c r="AS7" s="38">
        <v>73.180000000000007</v>
      </c>
      <c r="AT7" s="38">
        <v>3.28</v>
      </c>
      <c r="AU7" s="38" t="s">
        <v>101</v>
      </c>
      <c r="AV7" s="38" t="s">
        <v>101</v>
      </c>
      <c r="AW7" s="38" t="s">
        <v>101</v>
      </c>
      <c r="AX7" s="38" t="s">
        <v>101</v>
      </c>
      <c r="AY7" s="38">
        <v>36.880000000000003</v>
      </c>
      <c r="AZ7" s="38" t="s">
        <v>101</v>
      </c>
      <c r="BA7" s="38" t="s">
        <v>101</v>
      </c>
      <c r="BB7" s="38" t="s">
        <v>101</v>
      </c>
      <c r="BC7" s="38" t="s">
        <v>101</v>
      </c>
      <c r="BD7" s="38">
        <v>52.32</v>
      </c>
      <c r="BE7" s="38">
        <v>69.489999999999995</v>
      </c>
      <c r="BF7" s="38" t="s">
        <v>101</v>
      </c>
      <c r="BG7" s="38" t="s">
        <v>101</v>
      </c>
      <c r="BH7" s="38" t="s">
        <v>101</v>
      </c>
      <c r="BI7" s="38" t="s">
        <v>101</v>
      </c>
      <c r="BJ7" s="38">
        <v>1596.81</v>
      </c>
      <c r="BK7" s="38" t="s">
        <v>101</v>
      </c>
      <c r="BL7" s="38" t="s">
        <v>101</v>
      </c>
      <c r="BM7" s="38" t="s">
        <v>101</v>
      </c>
      <c r="BN7" s="38" t="s">
        <v>101</v>
      </c>
      <c r="BO7" s="38">
        <v>958.81</v>
      </c>
      <c r="BP7" s="38">
        <v>682.78</v>
      </c>
      <c r="BQ7" s="38" t="s">
        <v>101</v>
      </c>
      <c r="BR7" s="38" t="s">
        <v>101</v>
      </c>
      <c r="BS7" s="38" t="s">
        <v>101</v>
      </c>
      <c r="BT7" s="38" t="s">
        <v>101</v>
      </c>
      <c r="BU7" s="38">
        <v>101.08</v>
      </c>
      <c r="BV7" s="38" t="s">
        <v>101</v>
      </c>
      <c r="BW7" s="38" t="s">
        <v>101</v>
      </c>
      <c r="BX7" s="38" t="s">
        <v>101</v>
      </c>
      <c r="BY7" s="38" t="s">
        <v>101</v>
      </c>
      <c r="BZ7" s="38">
        <v>82.88</v>
      </c>
      <c r="CA7" s="38">
        <v>100.91</v>
      </c>
      <c r="CB7" s="38" t="s">
        <v>101</v>
      </c>
      <c r="CC7" s="38" t="s">
        <v>101</v>
      </c>
      <c r="CD7" s="38" t="s">
        <v>101</v>
      </c>
      <c r="CE7" s="38" t="s">
        <v>101</v>
      </c>
      <c r="CF7" s="38">
        <v>188.74</v>
      </c>
      <c r="CG7" s="38" t="s">
        <v>101</v>
      </c>
      <c r="CH7" s="38" t="s">
        <v>101</v>
      </c>
      <c r="CI7" s="38" t="s">
        <v>101</v>
      </c>
      <c r="CJ7" s="38" t="s">
        <v>101</v>
      </c>
      <c r="CK7" s="38">
        <v>190.99</v>
      </c>
      <c r="CL7" s="38">
        <v>136.86000000000001</v>
      </c>
      <c r="CM7" s="38" t="s">
        <v>101</v>
      </c>
      <c r="CN7" s="38" t="s">
        <v>101</v>
      </c>
      <c r="CO7" s="38" t="s">
        <v>101</v>
      </c>
      <c r="CP7" s="38" t="s">
        <v>101</v>
      </c>
      <c r="CQ7" s="38">
        <v>62.83</v>
      </c>
      <c r="CR7" s="38" t="s">
        <v>101</v>
      </c>
      <c r="CS7" s="38" t="s">
        <v>101</v>
      </c>
      <c r="CT7" s="38" t="s">
        <v>101</v>
      </c>
      <c r="CU7" s="38" t="s">
        <v>101</v>
      </c>
      <c r="CV7" s="38">
        <v>52.58</v>
      </c>
      <c r="CW7" s="38">
        <v>58.98</v>
      </c>
      <c r="CX7" s="38" t="s">
        <v>101</v>
      </c>
      <c r="CY7" s="38" t="s">
        <v>101</v>
      </c>
      <c r="CZ7" s="38" t="s">
        <v>101</v>
      </c>
      <c r="DA7" s="38" t="s">
        <v>101</v>
      </c>
      <c r="DB7" s="38">
        <v>91.03</v>
      </c>
      <c r="DC7" s="38" t="s">
        <v>101</v>
      </c>
      <c r="DD7" s="38" t="s">
        <v>101</v>
      </c>
      <c r="DE7" s="38" t="s">
        <v>101</v>
      </c>
      <c r="DF7" s="38" t="s">
        <v>101</v>
      </c>
      <c r="DG7" s="38">
        <v>83.02</v>
      </c>
      <c r="DH7" s="38">
        <v>95.2</v>
      </c>
      <c r="DI7" s="38" t="s">
        <v>101</v>
      </c>
      <c r="DJ7" s="38" t="s">
        <v>101</v>
      </c>
      <c r="DK7" s="38" t="s">
        <v>101</v>
      </c>
      <c r="DL7" s="38" t="s">
        <v>101</v>
      </c>
      <c r="DM7" s="38">
        <v>3.47</v>
      </c>
      <c r="DN7" s="38" t="s">
        <v>101</v>
      </c>
      <c r="DO7" s="38" t="s">
        <v>101</v>
      </c>
      <c r="DP7" s="38" t="s">
        <v>101</v>
      </c>
      <c r="DQ7" s="38" t="s">
        <v>101</v>
      </c>
      <c r="DR7" s="38">
        <v>15.95</v>
      </c>
      <c r="DS7" s="38">
        <v>38.6</v>
      </c>
      <c r="DT7" s="38" t="s">
        <v>101</v>
      </c>
      <c r="DU7" s="38" t="s">
        <v>101</v>
      </c>
      <c r="DV7" s="38" t="s">
        <v>101</v>
      </c>
      <c r="DW7" s="38" t="s">
        <v>101</v>
      </c>
      <c r="DX7" s="38">
        <v>0</v>
      </c>
      <c r="DY7" s="38" t="s">
        <v>101</v>
      </c>
      <c r="DZ7" s="38" t="s">
        <v>101</v>
      </c>
      <c r="EA7" s="38" t="s">
        <v>101</v>
      </c>
      <c r="EB7" s="38" t="s">
        <v>101</v>
      </c>
      <c r="EC7" s="38">
        <v>0</v>
      </c>
      <c r="ED7" s="38">
        <v>5.64</v>
      </c>
      <c r="EE7" s="38" t="s">
        <v>101</v>
      </c>
      <c r="EF7" s="38" t="s">
        <v>101</v>
      </c>
      <c r="EG7" s="38" t="s">
        <v>101</v>
      </c>
      <c r="EH7" s="38" t="s">
        <v>101</v>
      </c>
      <c r="EI7" s="38">
        <v>0</v>
      </c>
      <c r="EJ7" s="38" t="s">
        <v>101</v>
      </c>
      <c r="EK7" s="38" t="s">
        <v>101</v>
      </c>
      <c r="EL7" s="38" t="s">
        <v>101</v>
      </c>
      <c r="EM7" s="38" t="s">
        <v>101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2020-01-29T05:39:38Z</cp:lastPrinted>
  <dcterms:created xsi:type="dcterms:W3CDTF">2019-12-05T04:43:54Z</dcterms:created>
  <dcterms:modified xsi:type="dcterms:W3CDTF">2020-01-29T05:52:10Z</dcterms:modified>
  <cp:category/>
</cp:coreProperties>
</file>