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商業活性化係\02商店街振興施策\●(R6.1～)生活支援・消費喚起プロジェクト支援補助金（R5.11月補正）\01_交付要綱等\HP\"/>
    </mc:Choice>
  </mc:AlternateContent>
  <bookViews>
    <workbookView xWindow="3600" yWindow="30" windowWidth="11700" windowHeight="9000"/>
  </bookViews>
  <sheets>
    <sheet name="別表１（計算表）" sheetId="1" r:id="rId1"/>
    <sheet name="別表２（換金報告書）" sheetId="2" r:id="rId2"/>
    <sheet name="参考データ・リスト" sheetId="3" r:id="rId3"/>
  </sheets>
  <definedNames>
    <definedName name="_xlnm.Print_Area" localSheetId="0">'別表１（計算表）'!$A$1:$F$8</definedName>
    <definedName name="_xlnm.Print_Titles" localSheetId="1">'別表２（換金報告書）'!$14:$14</definedName>
  </definedNames>
  <calcPr calcId="191029"/>
</workbook>
</file>

<file path=xl/calcChain.xml><?xml version="1.0" encoding="utf-8"?>
<calcChain xmlns="http://schemas.openxmlformats.org/spreadsheetml/2006/main">
  <c r="D48" i="2" l="1"/>
  <c r="D11" i="2" s="1"/>
  <c r="C48" i="2"/>
  <c r="C8" i="1" l="1"/>
  <c r="E8" i="1"/>
  <c r="F8" i="1" l="1"/>
</calcChain>
</file>

<file path=xl/comments1.xml><?xml version="1.0" encoding="utf-8"?>
<comments xmlns="http://schemas.openxmlformats.org/spreadsheetml/2006/main">
  <authors>
    <author>上越市役所</author>
  </authors>
  <commentList>
    <comment ref="E14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富山県地域産業支援課：</t>
        </r>
        <r>
          <rPr>
            <sz val="11"/>
            <color indexed="81"/>
            <rFont val="ＭＳ Ｐゴシック"/>
            <family val="3"/>
            <charset val="128"/>
          </rPr>
          <t xml:space="preserve">
業種は、「日本標準産業分類」の業種区分を記載すること。
※プルダウンにて選択してください。
</t>
        </r>
        <r>
          <rPr>
            <b/>
            <u/>
            <sz val="11"/>
            <color indexed="81"/>
            <rFont val="ＭＳ Ｐゴシック"/>
            <family val="3"/>
            <charset val="128"/>
          </rPr>
          <t>店舗が多い場合は、適宜行を追加してください。</t>
        </r>
      </text>
    </comment>
  </commentList>
</comments>
</file>

<file path=xl/sharedStrings.xml><?xml version="1.0" encoding="utf-8"?>
<sst xmlns="http://schemas.openxmlformats.org/spreadsheetml/2006/main" count="208" uniqueCount="118">
  <si>
    <t>②基本商品券額</t>
    <rPh sb="1" eb="3">
      <t>キホン</t>
    </rPh>
    <rPh sb="3" eb="6">
      <t>ショウヒンケン</t>
    </rPh>
    <rPh sb="6" eb="7">
      <t>ガク</t>
    </rPh>
    <phoneticPr fontId="2"/>
  </si>
  <si>
    <t>①総発行額</t>
    <phoneticPr fontId="2"/>
  </si>
  <si>
    <t>③割増相当額
（①-②）</t>
    <phoneticPr fontId="2"/>
  </si>
  <si>
    <t>商品券プレミアム分補助対象経費計算表</t>
    <rPh sb="0" eb="3">
      <t>ショウヒンケン</t>
    </rPh>
    <rPh sb="8" eb="9">
      <t>ブン</t>
    </rPh>
    <rPh sb="9" eb="11">
      <t>ホジョ</t>
    </rPh>
    <rPh sb="11" eb="13">
      <t>タイショウ</t>
    </rPh>
    <rPh sb="13" eb="15">
      <t>ケイヒ</t>
    </rPh>
    <rPh sb="15" eb="17">
      <t>ケイサン</t>
    </rPh>
    <rPh sb="17" eb="18">
      <t>ヒョウ</t>
    </rPh>
    <phoneticPr fontId="2"/>
  </si>
  <si>
    <t>⑤換金率
（④/①）
※小数点第3位以下切捨て</t>
    <rPh sb="12" eb="15">
      <t>ショウスウテン</t>
    </rPh>
    <rPh sb="15" eb="16">
      <t>ダイ</t>
    </rPh>
    <rPh sb="17" eb="18">
      <t>イ</t>
    </rPh>
    <rPh sb="18" eb="20">
      <t>イカ</t>
    </rPh>
    <rPh sb="20" eb="22">
      <t>キリス</t>
    </rPh>
    <phoneticPr fontId="2"/>
  </si>
  <si>
    <t>※色付きのセルに入力してください。</t>
    <rPh sb="1" eb="3">
      <t>イロツ</t>
    </rPh>
    <rPh sb="8" eb="10">
      <t>ニュウリョク</t>
    </rPh>
    <phoneticPr fontId="2"/>
  </si>
  <si>
    <t xml:space="preserve">④換金されたプレミアム商品券の総額
</t>
    <phoneticPr fontId="2"/>
  </si>
  <si>
    <t>⑥換金された
プレミアム分
総額
（③×⑤）</t>
    <rPh sb="1" eb="3">
      <t>カンキン</t>
    </rPh>
    <rPh sb="12" eb="13">
      <t>ブン</t>
    </rPh>
    <rPh sb="14" eb="16">
      <t>ソウガク</t>
    </rPh>
    <phoneticPr fontId="2"/>
  </si>
  <si>
    <t>店舗別プレミアム商品券換金状況報告書</t>
    <rPh sb="0" eb="2">
      <t>テンポ</t>
    </rPh>
    <rPh sb="2" eb="3">
      <t>ベツ</t>
    </rPh>
    <rPh sb="8" eb="11">
      <t>ショウヒンケン</t>
    </rPh>
    <rPh sb="11" eb="13">
      <t>カンキン</t>
    </rPh>
    <rPh sb="13" eb="15">
      <t>ジョウキョウ</t>
    </rPh>
    <rPh sb="15" eb="18">
      <t>ホウコクショ</t>
    </rPh>
    <phoneticPr fontId="2"/>
  </si>
  <si>
    <t>① プレミアム商品券の総額　</t>
    <rPh sb="7" eb="10">
      <t>ショウヒンケン</t>
    </rPh>
    <rPh sb="11" eb="13">
      <t>ソウガク</t>
    </rPh>
    <phoneticPr fontId="2"/>
  </si>
  <si>
    <t>円</t>
    <rPh sb="0" eb="1">
      <t>エン</t>
    </rPh>
    <phoneticPr fontId="2"/>
  </si>
  <si>
    <t>② 消費者への商品券販売額の総額</t>
    <rPh sb="2" eb="5">
      <t>ショウヒシャ</t>
    </rPh>
    <rPh sb="7" eb="10">
      <t>ショウヒンケン</t>
    </rPh>
    <rPh sb="10" eb="12">
      <t>ハンバイ</t>
    </rPh>
    <rPh sb="12" eb="13">
      <t>ガク</t>
    </rPh>
    <rPh sb="14" eb="16">
      <t>ソウガク</t>
    </rPh>
    <phoneticPr fontId="2"/>
  </si>
  <si>
    <t>③ プレミアム商品券の換金額</t>
    <rPh sb="7" eb="10">
      <t>ショウヒンケン</t>
    </rPh>
    <rPh sb="11" eb="13">
      <t>カンキン</t>
    </rPh>
    <rPh sb="13" eb="14">
      <t>ガク</t>
    </rPh>
    <phoneticPr fontId="2"/>
  </si>
  <si>
    <t>No</t>
    <phoneticPr fontId="2"/>
  </si>
  <si>
    <t>店舗名</t>
    <rPh sb="0" eb="2">
      <t>テンポ</t>
    </rPh>
    <rPh sb="2" eb="3">
      <t>メイ</t>
    </rPh>
    <phoneticPr fontId="2"/>
  </si>
  <si>
    <t>回収枚数</t>
    <rPh sb="0" eb="2">
      <t>カイシュウ</t>
    </rPh>
    <rPh sb="2" eb="4">
      <t>マイスウ</t>
    </rPh>
    <phoneticPr fontId="2"/>
  </si>
  <si>
    <t>換金額</t>
    <rPh sb="0" eb="2">
      <t>カンキン</t>
    </rPh>
    <rPh sb="2" eb="3">
      <t>ガク</t>
    </rPh>
    <phoneticPr fontId="2"/>
  </si>
  <si>
    <t>業種</t>
    <rPh sb="0" eb="2">
      <t>ギョウシュ</t>
    </rPh>
    <phoneticPr fontId="2"/>
  </si>
  <si>
    <t>小売業(各種商品小売業)</t>
  </si>
  <si>
    <t>合計</t>
    <rPh sb="0" eb="2">
      <t>ゴウケイ</t>
    </rPh>
    <phoneticPr fontId="2"/>
  </si>
  <si>
    <t>中小企業基本法上の類型 日本標準産業分類上の分類</t>
  </si>
  <si>
    <t>卸売業</t>
  </si>
  <si>
    <t>大分類Ｉ（卸売業、小売業）のうち</t>
  </si>
  <si>
    <t>中分類５０</t>
  </si>
  <si>
    <t>(</t>
    <phoneticPr fontId="2"/>
  </si>
  <si>
    <t>各種商品卸売業</t>
  </si>
  <si>
    <t>)</t>
    <phoneticPr fontId="2"/>
  </si>
  <si>
    <t>卸売業(各種商品卸売業)</t>
  </si>
  <si>
    <t>中分類５１</t>
  </si>
  <si>
    <t>繊維・衣服等卸売業</t>
  </si>
  <si>
    <t>卸売業(繊維・衣服等卸売業)</t>
  </si>
  <si>
    <t>中分類５２</t>
  </si>
  <si>
    <t>飲食料品卸売業</t>
  </si>
  <si>
    <t>卸売業(飲食料品卸売業)</t>
  </si>
  <si>
    <t>中分類５３</t>
  </si>
  <si>
    <t>建築材料、鉱物・金属材料等卸売業</t>
  </si>
  <si>
    <t>卸売業(建築材料、鉱物・金属材料等卸売業)</t>
  </si>
  <si>
    <t>中分類５４</t>
  </si>
  <si>
    <t>機械器具卸売業</t>
  </si>
  <si>
    <t>卸売業(機械器具卸売業)</t>
  </si>
  <si>
    <t>中分類５５</t>
  </si>
  <si>
    <t>その他の卸売業</t>
  </si>
  <si>
    <t>卸売業(その他の卸売業)</t>
  </si>
  <si>
    <t>小売業</t>
  </si>
  <si>
    <t>中分類５６</t>
  </si>
  <si>
    <t>各種商品小売業</t>
  </si>
  <si>
    <t>中分類５７</t>
  </si>
  <si>
    <t>織物・衣服・身の回り品小売業</t>
  </si>
  <si>
    <t>小売業(織物・衣服・身の回り品小売業)</t>
  </si>
  <si>
    <t>中分類５８</t>
  </si>
  <si>
    <t>飲食料品小売業</t>
  </si>
  <si>
    <t>小売業(飲食料品小売業)</t>
  </si>
  <si>
    <t>中分類５９</t>
  </si>
  <si>
    <t>機械器具小売業</t>
  </si>
  <si>
    <t>小売業(機械器具小売業)</t>
  </si>
  <si>
    <t>中分類６０</t>
  </si>
  <si>
    <t>その他の小売業</t>
  </si>
  <si>
    <t>小売業(その他の小売業)</t>
  </si>
  <si>
    <t>中分類６１</t>
  </si>
  <si>
    <t>無店舗小売業</t>
  </si>
  <si>
    <t>小売業(無店舗小売業)</t>
  </si>
  <si>
    <t>大分類Ｍ（宿泊業、飲食サービス業）のうち</t>
  </si>
  <si>
    <t>中分類７６</t>
  </si>
  <si>
    <t>飲食店</t>
  </si>
  <si>
    <t>小売業(飲食店)</t>
  </si>
  <si>
    <t>中分類７７</t>
  </si>
  <si>
    <t>持ち帰り・配達飲食サービス業</t>
  </si>
  <si>
    <t>小売業(持ち帰り・配達飲食サービス業)</t>
  </si>
  <si>
    <t>サービス業</t>
  </si>
  <si>
    <t>大分類Ｇ（情報通信業）のうち</t>
  </si>
  <si>
    <t>中分類３８</t>
  </si>
  <si>
    <t>放送業</t>
  </si>
  <si>
    <t>サービス業(放送業)</t>
  </si>
  <si>
    <t>中分類３９</t>
  </si>
  <si>
    <t>情報サービス業</t>
  </si>
  <si>
    <t>サービス業(情報サービス業)</t>
  </si>
  <si>
    <t>小分類４１１</t>
  </si>
  <si>
    <t>映像情報制作・配給業</t>
  </si>
  <si>
    <t>サービス業(映像情報制作・配給業)</t>
  </si>
  <si>
    <t>小分類４１２</t>
  </si>
  <si>
    <t>音声情報制作業</t>
  </si>
  <si>
    <t>サービス業(音声情報制作業)</t>
  </si>
  <si>
    <t>小分類４１５</t>
  </si>
  <si>
    <t>広告制作業</t>
  </si>
  <si>
    <t>サービス業(広告制作業)</t>
  </si>
  <si>
    <t>小分類４１６</t>
  </si>
  <si>
    <t>映像・音声・文字情報制作に附帯するサービス業</t>
  </si>
  <si>
    <t>サービス業(映像・音声・文字情報制作に附帯するサービス業)</t>
  </si>
  <si>
    <t>大分類Ｋ（不動産業、物品賃貸業）のうち</t>
  </si>
  <si>
    <t>小分類６９３</t>
  </si>
  <si>
    <t>駐車場業</t>
  </si>
  <si>
    <t>サービス業(駐車場業)</t>
  </si>
  <si>
    <t>中分類７０</t>
  </si>
  <si>
    <t>物品賃貸業</t>
  </si>
  <si>
    <t>サービス業(物品賃貸業)</t>
  </si>
  <si>
    <t>大分類Ｌ</t>
    <phoneticPr fontId="2"/>
  </si>
  <si>
    <t>学術研究、専門・技術サービス業</t>
    <phoneticPr fontId="2"/>
  </si>
  <si>
    <t>サービス業(学術研究、専門・技術サービス業)</t>
  </si>
  <si>
    <t>中分類７５</t>
  </si>
  <si>
    <t>宿泊業</t>
  </si>
  <si>
    <t>サービス業(宿泊業)</t>
  </si>
  <si>
    <t>大分類Ｎ ※ただし、小分類７９１（旅行業）は除く</t>
    <phoneticPr fontId="2"/>
  </si>
  <si>
    <t>生活関連サービス業、娯楽業</t>
    <phoneticPr fontId="2"/>
  </si>
  <si>
    <t>サービス業(生活関連サービス業、娯楽業)</t>
  </si>
  <si>
    <t>大分類Ｏ</t>
  </si>
  <si>
    <t>教育、学習支援業</t>
  </si>
  <si>
    <t>サービス業(教育、学習支援業)</t>
  </si>
  <si>
    <t>大分類Ｐ</t>
  </si>
  <si>
    <t>医療、福祉</t>
  </si>
  <si>
    <t>サービス業(医療、福祉)</t>
  </si>
  <si>
    <t>大分類Ｑ</t>
  </si>
  <si>
    <t>複合サービス事業</t>
  </si>
  <si>
    <t>サービス業(複合サービス事業)</t>
  </si>
  <si>
    <t>大分類Ｒ</t>
  </si>
  <si>
    <t>サービス業＜他に分類されないもの＞</t>
  </si>
  <si>
    <t>サービス業(サービス業＜他に分類されないもの＞)</t>
  </si>
  <si>
    <t>様式第８号（別表１）</t>
    <rPh sb="0" eb="2">
      <t>ヨウシキ</t>
    </rPh>
    <rPh sb="2" eb="3">
      <t>ダイ</t>
    </rPh>
    <rPh sb="4" eb="5">
      <t>ゴウ</t>
    </rPh>
    <rPh sb="6" eb="8">
      <t>ベッピョウ</t>
    </rPh>
    <phoneticPr fontId="2"/>
  </si>
  <si>
    <t>様式第８号（別表２）</t>
    <rPh sb="0" eb="2">
      <t>ヨウシキ</t>
    </rPh>
    <rPh sb="2" eb="3">
      <t>ダイ</t>
    </rPh>
    <rPh sb="4" eb="5">
      <t>ゴウ</t>
    </rPh>
    <rPh sb="6" eb="8">
      <t>ベッピョウ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</si>
</sst>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 &quot;#,##0"/>
    <numFmt numFmtId="177" formatCode="#,##0_ ;[Red]\-#,##0\ 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1"/>
      <name val="ＭＳ 明朝"/>
      <family val="1"/>
      <charset val="128"/>
    </font>
    <font>
      <sz val="12"/>
      <name val="ＭＳ 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b/>
      <u/>
      <sz val="11"/>
      <color indexed="81"/>
      <name val="ＭＳ Ｐゴシック"/>
      <family val="3"/>
      <charset val="128"/>
    </font>
    <font>
      <sz val="11"/>
      <name val="Meiryo UI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8" borderId="6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" fillId="2" borderId="7" applyNumberFormat="0" applyFont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1" borderId="9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31" borderId="1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54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10" fontId="3" fillId="0" borderId="4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176" fontId="3" fillId="6" borderId="3" xfId="0" applyNumberFormat="1" applyFont="1" applyFill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0" fontId="0" fillId="0" borderId="0" xfId="42" applyFont="1" applyAlignment="1">
      <alignment vertical="center"/>
    </xf>
    <xf numFmtId="0" fontId="3" fillId="0" borderId="0" xfId="42" applyFont="1" applyAlignment="1">
      <alignment vertical="center"/>
    </xf>
    <xf numFmtId="0" fontId="3" fillId="0" borderId="0" xfId="42" applyFont="1" applyAlignment="1"/>
    <xf numFmtId="38" fontId="3" fillId="0" borderId="0" xfId="43" applyFont="1" applyAlignment="1"/>
    <xf numFmtId="38" fontId="3" fillId="0" borderId="5" xfId="43" applyFont="1" applyBorder="1" applyAlignment="1"/>
    <xf numFmtId="0" fontId="3" fillId="0" borderId="3" xfId="42" applyFont="1" applyBorder="1" applyAlignment="1">
      <alignment horizontal="center" vertical="center"/>
    </xf>
    <xf numFmtId="38" fontId="3" fillId="0" borderId="3" xfId="43" applyFont="1" applyBorder="1" applyAlignment="1">
      <alignment horizontal="center" vertical="center"/>
    </xf>
    <xf numFmtId="0" fontId="3" fillId="0" borderId="0" xfId="42" applyFont="1" applyAlignment="1">
      <alignment horizontal="center"/>
    </xf>
    <xf numFmtId="0" fontId="3" fillId="0" borderId="3" xfId="42" applyFont="1" applyBorder="1" applyAlignment="1">
      <alignment vertical="center" wrapText="1"/>
    </xf>
    <xf numFmtId="177" fontId="3" fillId="0" borderId="3" xfId="43" applyNumberFormat="1" applyFont="1" applyBorder="1" applyAlignment="1">
      <alignment vertical="center"/>
    </xf>
    <xf numFmtId="0" fontId="3" fillId="0" borderId="3" xfId="42" applyFont="1" applyBorder="1" applyAlignment="1">
      <alignment vertical="center" shrinkToFit="1"/>
    </xf>
    <xf numFmtId="0" fontId="3" fillId="0" borderId="15" xfId="42" applyFont="1" applyBorder="1" applyAlignment="1">
      <alignment vertical="center"/>
    </xf>
    <xf numFmtId="0" fontId="3" fillId="0" borderId="16" xfId="42" applyFont="1" applyBorder="1" applyAlignment="1">
      <alignment vertical="center"/>
    </xf>
    <xf numFmtId="0" fontId="22" fillId="0" borderId="1" xfId="44" applyFont="1" applyBorder="1" applyAlignment="1">
      <alignment vertical="center"/>
    </xf>
    <xf numFmtId="0" fontId="26" fillId="0" borderId="1" xfId="44" applyFont="1" applyBorder="1" applyAlignment="1">
      <alignment vertical="center"/>
    </xf>
    <xf numFmtId="0" fontId="26" fillId="0" borderId="0" xfId="44" applyFont="1" applyAlignment="1">
      <alignment vertical="center"/>
    </xf>
    <xf numFmtId="0" fontId="26" fillId="33" borderId="16" xfId="44" applyFont="1" applyFill="1" applyBorder="1" applyAlignment="1">
      <alignment vertical="center"/>
    </xf>
    <xf numFmtId="0" fontId="26" fillId="33" borderId="15" xfId="44" applyFont="1" applyFill="1" applyBorder="1" applyAlignment="1">
      <alignment vertical="center"/>
    </xf>
    <xf numFmtId="0" fontId="26" fillId="33" borderId="3" xfId="44" applyFont="1" applyFill="1" applyBorder="1" applyAlignment="1">
      <alignment vertical="center"/>
    </xf>
    <xf numFmtId="0" fontId="26" fillId="33" borderId="17" xfId="44" applyFont="1" applyFill="1" applyBorder="1" applyAlignment="1">
      <alignment vertical="center"/>
    </xf>
    <xf numFmtId="0" fontId="26" fillId="33" borderId="18" xfId="44" applyFont="1" applyFill="1" applyBorder="1" applyAlignment="1">
      <alignment vertical="center"/>
    </xf>
    <xf numFmtId="0" fontId="26" fillId="33" borderId="19" xfId="44" applyFont="1" applyFill="1" applyBorder="1" applyAlignment="1">
      <alignment vertical="center"/>
    </xf>
    <xf numFmtId="0" fontId="26" fillId="33" borderId="20" xfId="44" applyFont="1" applyFill="1" applyBorder="1" applyAlignment="1">
      <alignment vertical="center"/>
    </xf>
    <xf numFmtId="0" fontId="26" fillId="34" borderId="16" xfId="44" applyFont="1" applyFill="1" applyBorder="1" applyAlignment="1">
      <alignment vertical="center"/>
    </xf>
    <xf numFmtId="0" fontId="26" fillId="34" borderId="15" xfId="44" applyFont="1" applyFill="1" applyBorder="1" applyAlignment="1">
      <alignment vertical="center"/>
    </xf>
    <xf numFmtId="0" fontId="26" fillId="34" borderId="3" xfId="44" applyFont="1" applyFill="1" applyBorder="1" applyAlignment="1">
      <alignment vertical="center"/>
    </xf>
    <xf numFmtId="0" fontId="26" fillId="34" borderId="17" xfId="44" applyFont="1" applyFill="1" applyBorder="1" applyAlignment="1">
      <alignment vertical="center"/>
    </xf>
    <xf numFmtId="0" fontId="26" fillId="34" borderId="18" xfId="44" applyFont="1" applyFill="1" applyBorder="1" applyAlignment="1">
      <alignment vertical="center"/>
    </xf>
    <xf numFmtId="0" fontId="26" fillId="34" borderId="20" xfId="44" applyFont="1" applyFill="1" applyBorder="1" applyAlignment="1">
      <alignment vertical="center"/>
    </xf>
    <xf numFmtId="0" fontId="26" fillId="34" borderId="19" xfId="44" applyFont="1" applyFill="1" applyBorder="1" applyAlignment="1">
      <alignment vertical="center"/>
    </xf>
    <xf numFmtId="0" fontId="26" fillId="17" borderId="3" xfId="44" applyFont="1" applyFill="1" applyBorder="1" applyAlignment="1">
      <alignment vertical="center"/>
    </xf>
    <xf numFmtId="0" fontId="26" fillId="17" borderId="17" xfId="44" applyFont="1" applyFill="1" applyBorder="1" applyAlignment="1">
      <alignment vertical="center"/>
    </xf>
    <xf numFmtId="0" fontId="26" fillId="17" borderId="15" xfId="44" applyFont="1" applyFill="1" applyBorder="1" applyAlignment="1">
      <alignment vertical="center"/>
    </xf>
    <xf numFmtId="0" fontId="26" fillId="17" borderId="18" xfId="44" applyFont="1" applyFill="1" applyBorder="1" applyAlignment="1">
      <alignment vertical="center"/>
    </xf>
    <xf numFmtId="0" fontId="26" fillId="17" borderId="20" xfId="44" applyFont="1" applyFill="1" applyBorder="1" applyAlignment="1">
      <alignment vertical="center"/>
    </xf>
    <xf numFmtId="0" fontId="26" fillId="17" borderId="21" xfId="44" applyFont="1" applyFill="1" applyBorder="1" applyAlignment="1">
      <alignment vertical="center"/>
    </xf>
    <xf numFmtId="0" fontId="26" fillId="17" borderId="4" xfId="44" applyFont="1" applyFill="1" applyBorder="1" applyAlignment="1">
      <alignment vertical="center"/>
    </xf>
    <xf numFmtId="0" fontId="26" fillId="17" borderId="22" xfId="44" applyFont="1" applyFill="1" applyBorder="1" applyAlignment="1">
      <alignment vertical="center"/>
    </xf>
    <xf numFmtId="0" fontId="26" fillId="17" borderId="23" xfId="44" applyFont="1" applyFill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42" applyFont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43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/>
    <cellStyle name="標準 2 2" xfId="44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247649</xdr:colOff>
      <xdr:row>0</xdr:row>
      <xdr:rowOff>42862</xdr:rowOff>
    </xdr:from>
    <xdr:to>
      <xdr:col>4</xdr:col>
      <xdr:colOff>2066925</xdr:colOff>
      <xdr:row>1</xdr:row>
      <xdr:rowOff>30955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533649" y="42862"/>
          <a:ext cx="3600451" cy="359568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/>
            <a:t>※</a:t>
          </a:r>
          <a:r>
            <a:rPr kumimoji="1" lang="ja-JP" altLang="en-US" sz="1100"/>
            <a:t>プレミアム商品券発行事業の場合のみ要提出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view="pageBreakPreview" zoomScale="80" zoomScaleNormal="93" zoomScaleSheetLayoutView="80" workbookViewId="0">
      <selection activeCell="A4" sqref="A4:F4"/>
    </sheetView>
  </sheetViews>
  <sheetFormatPr defaultColWidth="8.75" defaultRowHeight="13.5" x14ac:dyDescent="0.15"/>
  <cols>
    <col min="1" max="2" width="13.5" style="6" customWidth="1"/>
    <col min="3" max="3" width="12.125" style="6" customWidth="1"/>
    <col min="4" max="4" width="13.5" style="6" customWidth="1"/>
    <col min="5" max="5" width="11.25" style="6" customWidth="1"/>
    <col min="6" max="6" width="14.125" style="6" bestFit="1" customWidth="1"/>
    <col min="7" max="16384" width="8.75" style="6"/>
  </cols>
  <sheetData>
    <row r="1" spans="1:6" ht="29.25" customHeight="1" x14ac:dyDescent="0.15"/>
    <row r="2" spans="1:6" ht="32.25" customHeight="1" x14ac:dyDescent="0.15">
      <c r="A2" s="1" t="s">
        <v>116</v>
      </c>
    </row>
    <row r="3" spans="1:6" ht="47.1" customHeight="1" x14ac:dyDescent="0.15">
      <c r="A3" s="1"/>
    </row>
    <row r="4" spans="1:6" ht="25.5" customHeight="1" x14ac:dyDescent="0.15">
      <c r="A4" s="52" t="s">
        <v>3</v>
      </c>
      <c r="B4" s="52"/>
      <c r="C4" s="52"/>
      <c r="D4" s="52"/>
      <c r="E4" s="52"/>
      <c r="F4" s="52"/>
    </row>
    <row r="5" spans="1:6" s="7" customFormat="1" ht="14.25" customHeight="1" x14ac:dyDescent="0.15">
      <c r="A5" s="4"/>
      <c r="B5" s="4"/>
      <c r="C5" s="4"/>
      <c r="D5" s="4"/>
      <c r="E5" s="4"/>
      <c r="F5" s="4"/>
    </row>
    <row r="6" spans="1:6" ht="7.5" customHeight="1" x14ac:dyDescent="0.15">
      <c r="A6" s="5"/>
      <c r="B6" s="4"/>
      <c r="C6" s="5"/>
      <c r="D6" s="4"/>
      <c r="E6" s="5"/>
      <c r="F6" s="5"/>
    </row>
    <row r="7" spans="1:6" ht="99" customHeight="1" thickBot="1" x14ac:dyDescent="0.2">
      <c r="A7" s="3" t="s">
        <v>1</v>
      </c>
      <c r="B7" s="3" t="s">
        <v>0</v>
      </c>
      <c r="C7" s="3" t="s">
        <v>2</v>
      </c>
      <c r="D7" s="3" t="s">
        <v>6</v>
      </c>
      <c r="E7" s="3" t="s">
        <v>4</v>
      </c>
      <c r="F7" s="3" t="s">
        <v>7</v>
      </c>
    </row>
    <row r="8" spans="1:6" ht="68.099999999999994" customHeight="1" thickBot="1" x14ac:dyDescent="0.2">
      <c r="A8" s="10"/>
      <c r="B8" s="10"/>
      <c r="C8" s="11">
        <f>A8-B8</f>
        <v>0</v>
      </c>
      <c r="D8" s="10"/>
      <c r="E8" s="8" t="e">
        <f>ROUNDDOWN(D8/A8,4)</f>
        <v>#DIV/0!</v>
      </c>
      <c r="F8" s="12" t="e">
        <f>ROUND(C8*E8,0)</f>
        <v>#DIV/0!</v>
      </c>
    </row>
    <row r="9" spans="1:6" ht="32.1" customHeight="1" x14ac:dyDescent="0.15">
      <c r="A9" s="9" t="s">
        <v>5</v>
      </c>
      <c r="B9" s="1"/>
      <c r="C9" s="1"/>
      <c r="D9" s="1"/>
      <c r="E9" s="1"/>
      <c r="F9" s="1"/>
    </row>
    <row r="10" spans="1:6" x14ac:dyDescent="0.15">
      <c r="A10" s="1"/>
      <c r="B10" s="1"/>
      <c r="C10" s="1"/>
      <c r="D10" s="1"/>
      <c r="E10" s="1"/>
      <c r="F10" s="1"/>
    </row>
    <row r="11" spans="1:6" x14ac:dyDescent="0.15">
      <c r="A11" s="1"/>
      <c r="B11" s="1"/>
      <c r="C11" s="1"/>
      <c r="D11" s="1"/>
      <c r="E11" s="1"/>
      <c r="F11" s="1"/>
    </row>
    <row r="12" spans="1:6" x14ac:dyDescent="0.15">
      <c r="A12" s="1"/>
      <c r="B12" s="1"/>
      <c r="C12" s="1"/>
      <c r="D12" s="1"/>
      <c r="E12" s="1"/>
      <c r="F12" s="1"/>
    </row>
    <row r="13" spans="1:6" x14ac:dyDescent="0.15">
      <c r="A13" s="1"/>
      <c r="B13" s="1"/>
      <c r="C13" s="1"/>
      <c r="D13" s="1"/>
      <c r="E13" s="1"/>
      <c r="F13" s="1"/>
    </row>
    <row r="14" spans="1:6" x14ac:dyDescent="0.15">
      <c r="A14" s="1"/>
      <c r="B14" s="1"/>
      <c r="C14" s="1"/>
      <c r="D14" s="1"/>
      <c r="E14" s="1"/>
      <c r="F14" s="1"/>
    </row>
    <row r="15" spans="1:6" x14ac:dyDescent="0.15">
      <c r="A15" s="1"/>
      <c r="B15" s="1"/>
      <c r="C15" s="1"/>
      <c r="D15" s="1"/>
      <c r="E15" s="1"/>
      <c r="F15" s="1"/>
    </row>
    <row r="16" spans="1:6" x14ac:dyDescent="0.15">
      <c r="A16" s="1"/>
      <c r="B16" s="1"/>
      <c r="C16" s="1"/>
      <c r="D16" s="1"/>
      <c r="E16" s="1"/>
      <c r="F16" s="1"/>
    </row>
    <row r="17" spans="1:6" x14ac:dyDescent="0.15">
      <c r="A17" s="1"/>
      <c r="B17" s="1"/>
      <c r="C17" s="1"/>
      <c r="D17" s="1"/>
      <c r="E17" s="1"/>
      <c r="F17" s="1"/>
    </row>
    <row r="18" spans="1:6" x14ac:dyDescent="0.15">
      <c r="A18" s="1"/>
      <c r="B18" s="1"/>
      <c r="C18" s="1"/>
      <c r="D18" s="1"/>
      <c r="E18" s="2"/>
      <c r="F18" s="4"/>
    </row>
  </sheetData>
  <mergeCells count="1">
    <mergeCell ref="A4:F4"/>
  </mergeCells>
  <phoneticPr fontId="2"/>
  <printOptions horizontalCentered="1"/>
  <pageMargins left="0.98425196850393704" right="0.98425196850393704" top="0.39370078740157483" bottom="1.1811023622047245" header="0.51181102362204722" footer="0.51181102362204722"/>
  <pageSetup paperSize="9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E48"/>
  <sheetViews>
    <sheetView view="pageBreakPreview" zoomScaleNormal="100" zoomScaleSheetLayoutView="100" workbookViewId="0">
      <selection activeCell="H6" sqref="H5:H6"/>
    </sheetView>
  </sheetViews>
  <sheetFormatPr defaultColWidth="9" defaultRowHeight="13.5" x14ac:dyDescent="0.15"/>
  <cols>
    <col min="1" max="1" width="4.125" style="15" customWidth="1"/>
    <col min="2" max="2" width="25.875" style="15" customWidth="1"/>
    <col min="3" max="3" width="10.75" style="16" customWidth="1"/>
    <col min="4" max="4" width="12.625" style="16" customWidth="1"/>
    <col min="5" max="5" width="28" style="15" customWidth="1"/>
    <col min="6" max="16384" width="9" style="15"/>
  </cols>
  <sheetData>
    <row r="1" spans="1:5" s="13" customFormat="1" ht="29.25" customHeight="1" x14ac:dyDescent="0.15"/>
    <row r="2" spans="1:5" x14ac:dyDescent="0.15">
      <c r="A2" s="14" t="s">
        <v>117</v>
      </c>
    </row>
    <row r="3" spans="1:5" ht="22.5" customHeight="1" x14ac:dyDescent="0.15"/>
    <row r="4" spans="1:5" ht="19.5" customHeight="1" x14ac:dyDescent="0.15">
      <c r="A4" s="53" t="s">
        <v>8</v>
      </c>
      <c r="B4" s="53"/>
      <c r="C4" s="53"/>
      <c r="D4" s="53"/>
      <c r="E4" s="53"/>
    </row>
    <row r="5" spans="1:5" ht="8.25" customHeight="1" x14ac:dyDescent="0.15"/>
    <row r="6" spans="1:5" ht="7.5" customHeight="1" thickBot="1" x14ac:dyDescent="0.2"/>
    <row r="7" spans="1:5" ht="18" customHeight="1" thickBot="1" x14ac:dyDescent="0.2">
      <c r="B7" s="15" t="s">
        <v>9</v>
      </c>
      <c r="D7" s="17"/>
      <c r="E7" s="15" t="s">
        <v>10</v>
      </c>
    </row>
    <row r="8" spans="1:5" ht="7.5" customHeight="1" thickBot="1" x14ac:dyDescent="0.2"/>
    <row r="9" spans="1:5" ht="18" customHeight="1" thickBot="1" x14ac:dyDescent="0.2">
      <c r="B9" s="15" t="s">
        <v>11</v>
      </c>
      <c r="D9" s="17"/>
      <c r="E9" s="15" t="s">
        <v>10</v>
      </c>
    </row>
    <row r="10" spans="1:5" ht="7.5" customHeight="1" thickBot="1" x14ac:dyDescent="0.2"/>
    <row r="11" spans="1:5" ht="18" customHeight="1" thickBot="1" x14ac:dyDescent="0.2">
      <c r="B11" s="15" t="s">
        <v>12</v>
      </c>
      <c r="D11" s="17">
        <f>D48</f>
        <v>0</v>
      </c>
      <c r="E11" s="15" t="s">
        <v>10</v>
      </c>
    </row>
    <row r="12" spans="1:5" ht="7.5" customHeight="1" x14ac:dyDescent="0.15"/>
    <row r="13" spans="1:5" ht="7.5" customHeight="1" x14ac:dyDescent="0.15"/>
    <row r="14" spans="1:5" s="20" customFormat="1" ht="16.5" customHeight="1" x14ac:dyDescent="0.15">
      <c r="A14" s="18" t="s">
        <v>13</v>
      </c>
      <c r="B14" s="18" t="s">
        <v>14</v>
      </c>
      <c r="C14" s="19" t="s">
        <v>15</v>
      </c>
      <c r="D14" s="19" t="s">
        <v>16</v>
      </c>
      <c r="E14" s="18" t="s">
        <v>17</v>
      </c>
    </row>
    <row r="15" spans="1:5" ht="16.5" customHeight="1" x14ac:dyDescent="0.15">
      <c r="A15" s="18">
        <v>1</v>
      </c>
      <c r="B15" s="21"/>
      <c r="C15" s="22"/>
      <c r="D15" s="22"/>
      <c r="E15" s="23" t="s">
        <v>18</v>
      </c>
    </row>
    <row r="16" spans="1:5" ht="16.5" customHeight="1" x14ac:dyDescent="0.15">
      <c r="A16" s="18">
        <v>2</v>
      </c>
      <c r="B16" s="21"/>
      <c r="C16" s="22"/>
      <c r="D16" s="22"/>
      <c r="E16" s="23"/>
    </row>
    <row r="17" spans="1:5" ht="16.5" customHeight="1" x14ac:dyDescent="0.15">
      <c r="A17" s="18">
        <v>3</v>
      </c>
      <c r="B17" s="21"/>
      <c r="C17" s="22"/>
      <c r="D17" s="22"/>
      <c r="E17" s="23"/>
    </row>
    <row r="18" spans="1:5" ht="16.5" customHeight="1" x14ac:dyDescent="0.15">
      <c r="A18" s="18">
        <v>4</v>
      </c>
      <c r="B18" s="21"/>
      <c r="C18" s="22"/>
      <c r="D18" s="22"/>
      <c r="E18" s="23"/>
    </row>
    <row r="19" spans="1:5" ht="16.5" customHeight="1" x14ac:dyDescent="0.15">
      <c r="A19" s="18">
        <v>5</v>
      </c>
      <c r="B19" s="21"/>
      <c r="C19" s="22"/>
      <c r="D19" s="22"/>
      <c r="E19" s="23"/>
    </row>
    <row r="20" spans="1:5" ht="16.5" customHeight="1" x14ac:dyDescent="0.15">
      <c r="A20" s="18">
        <v>6</v>
      </c>
      <c r="B20" s="21"/>
      <c r="C20" s="22"/>
      <c r="D20" s="22"/>
      <c r="E20" s="23"/>
    </row>
    <row r="21" spans="1:5" ht="16.5" customHeight="1" x14ac:dyDescent="0.15">
      <c r="A21" s="18">
        <v>7</v>
      </c>
      <c r="B21" s="21"/>
      <c r="C21" s="22"/>
      <c r="D21" s="22"/>
      <c r="E21" s="23"/>
    </row>
    <row r="22" spans="1:5" ht="16.5" customHeight="1" x14ac:dyDescent="0.15">
      <c r="A22" s="18">
        <v>8</v>
      </c>
      <c r="B22" s="21"/>
      <c r="C22" s="22"/>
      <c r="D22" s="22"/>
      <c r="E22" s="23"/>
    </row>
    <row r="23" spans="1:5" ht="16.5" customHeight="1" x14ac:dyDescent="0.15">
      <c r="A23" s="18">
        <v>9</v>
      </c>
      <c r="B23" s="21"/>
      <c r="C23" s="22"/>
      <c r="D23" s="22"/>
      <c r="E23" s="23"/>
    </row>
    <row r="24" spans="1:5" ht="16.5" customHeight="1" x14ac:dyDescent="0.15">
      <c r="A24" s="18">
        <v>10</v>
      </c>
      <c r="B24" s="21"/>
      <c r="C24" s="22"/>
      <c r="D24" s="22"/>
      <c r="E24" s="23"/>
    </row>
    <row r="25" spans="1:5" ht="16.5" customHeight="1" x14ac:dyDescent="0.15">
      <c r="A25" s="18">
        <v>11</v>
      </c>
      <c r="B25" s="21"/>
      <c r="C25" s="22"/>
      <c r="D25" s="22"/>
      <c r="E25" s="23"/>
    </row>
    <row r="26" spans="1:5" ht="16.5" customHeight="1" x14ac:dyDescent="0.15">
      <c r="A26" s="18">
        <v>12</v>
      </c>
      <c r="B26" s="21"/>
      <c r="C26" s="22"/>
      <c r="D26" s="22"/>
      <c r="E26" s="23"/>
    </row>
    <row r="27" spans="1:5" ht="16.5" customHeight="1" x14ac:dyDescent="0.15">
      <c r="A27" s="18">
        <v>13</v>
      </c>
      <c r="B27" s="21"/>
      <c r="C27" s="22"/>
      <c r="D27" s="22"/>
      <c r="E27" s="23"/>
    </row>
    <row r="28" spans="1:5" ht="16.5" customHeight="1" x14ac:dyDescent="0.15">
      <c r="A28" s="18">
        <v>14</v>
      </c>
      <c r="B28" s="21"/>
      <c r="C28" s="22"/>
      <c r="D28" s="22"/>
      <c r="E28" s="23"/>
    </row>
    <row r="29" spans="1:5" ht="16.5" customHeight="1" x14ac:dyDescent="0.15">
      <c r="A29" s="18">
        <v>15</v>
      </c>
      <c r="B29" s="21"/>
      <c r="C29" s="22"/>
      <c r="D29" s="22"/>
      <c r="E29" s="23"/>
    </row>
    <row r="30" spans="1:5" ht="16.5" customHeight="1" x14ac:dyDescent="0.15">
      <c r="A30" s="18">
        <v>16</v>
      </c>
      <c r="B30" s="21"/>
      <c r="C30" s="22"/>
      <c r="D30" s="22"/>
      <c r="E30" s="23"/>
    </row>
    <row r="31" spans="1:5" ht="16.5" customHeight="1" x14ac:dyDescent="0.15">
      <c r="A31" s="18">
        <v>17</v>
      </c>
      <c r="B31" s="21"/>
      <c r="C31" s="22"/>
      <c r="D31" s="22"/>
      <c r="E31" s="23"/>
    </row>
    <row r="32" spans="1:5" ht="16.5" customHeight="1" x14ac:dyDescent="0.15">
      <c r="A32" s="18">
        <v>18</v>
      </c>
      <c r="B32" s="21"/>
      <c r="C32" s="22"/>
      <c r="D32" s="22"/>
      <c r="E32" s="23"/>
    </row>
    <row r="33" spans="1:5" ht="16.5" customHeight="1" x14ac:dyDescent="0.15">
      <c r="A33" s="18">
        <v>19</v>
      </c>
      <c r="B33" s="21"/>
      <c r="C33" s="22"/>
      <c r="D33" s="22"/>
      <c r="E33" s="23"/>
    </row>
    <row r="34" spans="1:5" ht="16.5" customHeight="1" x14ac:dyDescent="0.15">
      <c r="A34" s="18">
        <v>20</v>
      </c>
      <c r="B34" s="21"/>
      <c r="C34" s="22"/>
      <c r="D34" s="22"/>
      <c r="E34" s="23"/>
    </row>
    <row r="35" spans="1:5" ht="16.5" customHeight="1" x14ac:dyDescent="0.15">
      <c r="A35" s="18">
        <v>21</v>
      </c>
      <c r="B35" s="21"/>
      <c r="C35" s="22"/>
      <c r="D35" s="22"/>
      <c r="E35" s="23"/>
    </row>
    <row r="36" spans="1:5" ht="16.5" customHeight="1" x14ac:dyDescent="0.15">
      <c r="A36" s="18">
        <v>22</v>
      </c>
      <c r="B36" s="21"/>
      <c r="C36" s="22"/>
      <c r="D36" s="22"/>
      <c r="E36" s="23"/>
    </row>
    <row r="37" spans="1:5" ht="16.5" customHeight="1" x14ac:dyDescent="0.15">
      <c r="A37" s="18">
        <v>23</v>
      </c>
      <c r="B37" s="21"/>
      <c r="C37" s="22"/>
      <c r="D37" s="22"/>
      <c r="E37" s="23"/>
    </row>
    <row r="38" spans="1:5" ht="16.5" customHeight="1" x14ac:dyDescent="0.15">
      <c r="A38" s="18">
        <v>24</v>
      </c>
      <c r="B38" s="21"/>
      <c r="C38" s="22"/>
      <c r="D38" s="22"/>
      <c r="E38" s="23"/>
    </row>
    <row r="39" spans="1:5" ht="16.5" customHeight="1" x14ac:dyDescent="0.15">
      <c r="A39" s="18">
        <v>25</v>
      </c>
      <c r="B39" s="21"/>
      <c r="C39" s="22"/>
      <c r="D39" s="22"/>
      <c r="E39" s="23"/>
    </row>
    <row r="40" spans="1:5" ht="16.5" customHeight="1" x14ac:dyDescent="0.15">
      <c r="A40" s="18">
        <v>26</v>
      </c>
      <c r="B40" s="21"/>
      <c r="C40" s="22"/>
      <c r="D40" s="22"/>
      <c r="E40" s="23"/>
    </row>
    <row r="41" spans="1:5" ht="16.5" customHeight="1" x14ac:dyDescent="0.15">
      <c r="A41" s="18">
        <v>27</v>
      </c>
      <c r="B41" s="21"/>
      <c r="C41" s="22"/>
      <c r="D41" s="22"/>
      <c r="E41" s="23"/>
    </row>
    <row r="42" spans="1:5" ht="16.5" customHeight="1" x14ac:dyDescent="0.15">
      <c r="A42" s="18">
        <v>28</v>
      </c>
      <c r="B42" s="21"/>
      <c r="C42" s="22"/>
      <c r="D42" s="22"/>
      <c r="E42" s="23"/>
    </row>
    <row r="43" spans="1:5" ht="16.5" customHeight="1" x14ac:dyDescent="0.15">
      <c r="A43" s="18">
        <v>29</v>
      </c>
      <c r="B43" s="21"/>
      <c r="C43" s="22"/>
      <c r="D43" s="22"/>
      <c r="E43" s="23"/>
    </row>
    <row r="44" spans="1:5" ht="16.5" customHeight="1" x14ac:dyDescent="0.15">
      <c r="A44" s="18">
        <v>30</v>
      </c>
      <c r="B44" s="21"/>
      <c r="C44" s="22"/>
      <c r="D44" s="22"/>
      <c r="E44" s="23"/>
    </row>
    <row r="45" spans="1:5" ht="16.5" customHeight="1" x14ac:dyDescent="0.15">
      <c r="A45" s="18">
        <v>31</v>
      </c>
      <c r="B45" s="21"/>
      <c r="C45" s="22"/>
      <c r="D45" s="22"/>
      <c r="E45" s="23"/>
    </row>
    <row r="46" spans="1:5" ht="16.5" customHeight="1" x14ac:dyDescent="0.15">
      <c r="A46" s="18">
        <v>32</v>
      </c>
      <c r="B46" s="21"/>
      <c r="C46" s="22"/>
      <c r="D46" s="22"/>
      <c r="E46" s="23"/>
    </row>
    <row r="47" spans="1:5" ht="16.5" customHeight="1" x14ac:dyDescent="0.15">
      <c r="A47" s="18">
        <v>33</v>
      </c>
      <c r="B47" s="21"/>
      <c r="C47" s="22"/>
      <c r="D47" s="22"/>
      <c r="E47" s="23"/>
    </row>
    <row r="48" spans="1:5" ht="30.6" customHeight="1" x14ac:dyDescent="0.15">
      <c r="A48" s="24"/>
      <c r="B48" s="18" t="s">
        <v>19</v>
      </c>
      <c r="C48" s="22">
        <f>SUM(C15:C47)</f>
        <v>0</v>
      </c>
      <c r="D48" s="22">
        <f>SUM(D15:D47)</f>
        <v>0</v>
      </c>
      <c r="E48" s="25"/>
    </row>
  </sheetData>
  <mergeCells count="1">
    <mergeCell ref="A4:E4"/>
  </mergeCells>
  <phoneticPr fontId="2"/>
  <printOptions horizontalCentered="1"/>
  <pageMargins left="0.98425196850393704" right="0.98425196850393704" top="0.59055118110236227" bottom="0.59055118110236227" header="0.51181102362204722" footer="0.19685039370078741"/>
  <pageSetup paperSize="9" orientation="portrait" blackAndWhite="1" horizontalDpi="300" verticalDpi="30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参考データ・リスト!$H$2:$H$30</xm:f>
          </x14:formula1>
          <xm:sqref>E15:E47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H30"/>
  <sheetViews>
    <sheetView view="pageBreakPreview" zoomScale="60" zoomScaleNormal="100" workbookViewId="0">
      <selection activeCell="D10" sqref="D10"/>
    </sheetView>
  </sheetViews>
  <sheetFormatPr defaultColWidth="8.75" defaultRowHeight="15.75" x14ac:dyDescent="0.15"/>
  <cols>
    <col min="1" max="1" width="10.875" style="28" customWidth="1"/>
    <col min="2" max="2" width="47.5" style="28" bestFit="1" customWidth="1"/>
    <col min="3" max="3" width="13.75" style="28" bestFit="1" customWidth="1"/>
    <col min="4" max="4" width="11.5" style="28" hidden="1" customWidth="1"/>
    <col min="5" max="5" width="1.875" style="28" hidden="1" customWidth="1"/>
    <col min="6" max="6" width="44.875" style="28" hidden="1" customWidth="1"/>
    <col min="7" max="7" width="1.875" style="28" hidden="1" customWidth="1"/>
    <col min="8" max="8" width="56.5" style="28" bestFit="1" customWidth="1"/>
    <col min="9" max="16384" width="8.75" style="28"/>
  </cols>
  <sheetData>
    <row r="1" spans="1:8" ht="30.6" customHeight="1" x14ac:dyDescent="0.15">
      <c r="A1" s="26" t="s">
        <v>20</v>
      </c>
      <c r="B1" s="27"/>
      <c r="C1" s="27"/>
      <c r="D1" s="27"/>
      <c r="E1" s="27"/>
      <c r="F1" s="27"/>
      <c r="G1" s="27"/>
      <c r="H1" s="27"/>
    </row>
    <row r="2" spans="1:8" x14ac:dyDescent="0.15">
      <c r="A2" s="29" t="s">
        <v>21</v>
      </c>
      <c r="B2" s="30" t="s">
        <v>22</v>
      </c>
      <c r="C2" s="31" t="s">
        <v>23</v>
      </c>
      <c r="D2" s="31" t="s">
        <v>21</v>
      </c>
      <c r="E2" s="31" t="s">
        <v>24</v>
      </c>
      <c r="F2" s="31" t="s">
        <v>25</v>
      </c>
      <c r="G2" s="31" t="s">
        <v>26</v>
      </c>
      <c r="H2" s="31" t="s">
        <v>27</v>
      </c>
    </row>
    <row r="3" spans="1:8" x14ac:dyDescent="0.15">
      <c r="A3" s="32"/>
      <c r="B3" s="33"/>
      <c r="C3" s="31" t="s">
        <v>28</v>
      </c>
      <c r="D3" s="31" t="s">
        <v>21</v>
      </c>
      <c r="E3" s="31" t="s">
        <v>24</v>
      </c>
      <c r="F3" s="31" t="s">
        <v>29</v>
      </c>
      <c r="G3" s="31" t="s">
        <v>26</v>
      </c>
      <c r="H3" s="31" t="s">
        <v>30</v>
      </c>
    </row>
    <row r="4" spans="1:8" x14ac:dyDescent="0.15">
      <c r="A4" s="32"/>
      <c r="B4" s="33"/>
      <c r="C4" s="31" t="s">
        <v>31</v>
      </c>
      <c r="D4" s="31" t="s">
        <v>21</v>
      </c>
      <c r="E4" s="31" t="s">
        <v>24</v>
      </c>
      <c r="F4" s="31" t="s">
        <v>32</v>
      </c>
      <c r="G4" s="31" t="s">
        <v>26</v>
      </c>
      <c r="H4" s="31" t="s">
        <v>33</v>
      </c>
    </row>
    <row r="5" spans="1:8" x14ac:dyDescent="0.15">
      <c r="A5" s="32"/>
      <c r="B5" s="33"/>
      <c r="C5" s="31" t="s">
        <v>34</v>
      </c>
      <c r="D5" s="31" t="s">
        <v>21</v>
      </c>
      <c r="E5" s="31" t="s">
        <v>24</v>
      </c>
      <c r="F5" s="31" t="s">
        <v>35</v>
      </c>
      <c r="G5" s="31" t="s">
        <v>26</v>
      </c>
      <c r="H5" s="31" t="s">
        <v>36</v>
      </c>
    </row>
    <row r="6" spans="1:8" x14ac:dyDescent="0.15">
      <c r="A6" s="32"/>
      <c r="B6" s="33"/>
      <c r="C6" s="31" t="s">
        <v>37</v>
      </c>
      <c r="D6" s="31" t="s">
        <v>21</v>
      </c>
      <c r="E6" s="31" t="s">
        <v>24</v>
      </c>
      <c r="F6" s="31" t="s">
        <v>38</v>
      </c>
      <c r="G6" s="31" t="s">
        <v>26</v>
      </c>
      <c r="H6" s="31" t="s">
        <v>39</v>
      </c>
    </row>
    <row r="7" spans="1:8" x14ac:dyDescent="0.15">
      <c r="A7" s="34"/>
      <c r="B7" s="35"/>
      <c r="C7" s="31" t="s">
        <v>40</v>
      </c>
      <c r="D7" s="31" t="s">
        <v>21</v>
      </c>
      <c r="E7" s="31" t="s">
        <v>24</v>
      </c>
      <c r="F7" s="31" t="s">
        <v>41</v>
      </c>
      <c r="G7" s="31" t="s">
        <v>26</v>
      </c>
      <c r="H7" s="31" t="s">
        <v>42</v>
      </c>
    </row>
    <row r="8" spans="1:8" x14ac:dyDescent="0.15">
      <c r="A8" s="36" t="s">
        <v>43</v>
      </c>
      <c r="B8" s="37" t="s">
        <v>22</v>
      </c>
      <c r="C8" s="38" t="s">
        <v>44</v>
      </c>
      <c r="D8" s="38" t="s">
        <v>43</v>
      </c>
      <c r="E8" s="38" t="s">
        <v>24</v>
      </c>
      <c r="F8" s="38" t="s">
        <v>45</v>
      </c>
      <c r="G8" s="38" t="s">
        <v>26</v>
      </c>
      <c r="H8" s="38" t="s">
        <v>18</v>
      </c>
    </row>
    <row r="9" spans="1:8" x14ac:dyDescent="0.15">
      <c r="A9" s="39"/>
      <c r="B9" s="40"/>
      <c r="C9" s="38" t="s">
        <v>46</v>
      </c>
      <c r="D9" s="38" t="s">
        <v>43</v>
      </c>
      <c r="E9" s="38" t="s">
        <v>24</v>
      </c>
      <c r="F9" s="38" t="s">
        <v>47</v>
      </c>
      <c r="G9" s="38" t="s">
        <v>26</v>
      </c>
      <c r="H9" s="38" t="s">
        <v>48</v>
      </c>
    </row>
    <row r="10" spans="1:8" x14ac:dyDescent="0.15">
      <c r="A10" s="39"/>
      <c r="B10" s="40"/>
      <c r="C10" s="38" t="s">
        <v>49</v>
      </c>
      <c r="D10" s="38" t="s">
        <v>43</v>
      </c>
      <c r="E10" s="38" t="s">
        <v>24</v>
      </c>
      <c r="F10" s="38" t="s">
        <v>50</v>
      </c>
      <c r="G10" s="38" t="s">
        <v>26</v>
      </c>
      <c r="H10" s="38" t="s">
        <v>51</v>
      </c>
    </row>
    <row r="11" spans="1:8" x14ac:dyDescent="0.15">
      <c r="A11" s="39"/>
      <c r="B11" s="40"/>
      <c r="C11" s="38" t="s">
        <v>52</v>
      </c>
      <c r="D11" s="38" t="s">
        <v>43</v>
      </c>
      <c r="E11" s="38" t="s">
        <v>24</v>
      </c>
      <c r="F11" s="38" t="s">
        <v>53</v>
      </c>
      <c r="G11" s="38" t="s">
        <v>26</v>
      </c>
      <c r="H11" s="38" t="s">
        <v>54</v>
      </c>
    </row>
    <row r="12" spans="1:8" x14ac:dyDescent="0.15">
      <c r="A12" s="39"/>
      <c r="B12" s="40"/>
      <c r="C12" s="38" t="s">
        <v>55</v>
      </c>
      <c r="D12" s="38" t="s">
        <v>43</v>
      </c>
      <c r="E12" s="38" t="s">
        <v>24</v>
      </c>
      <c r="F12" s="38" t="s">
        <v>56</v>
      </c>
      <c r="G12" s="38" t="s">
        <v>26</v>
      </c>
      <c r="H12" s="38" t="s">
        <v>57</v>
      </c>
    </row>
    <row r="13" spans="1:8" x14ac:dyDescent="0.15">
      <c r="A13" s="39"/>
      <c r="B13" s="41"/>
      <c r="C13" s="38" t="s">
        <v>58</v>
      </c>
      <c r="D13" s="38" t="s">
        <v>43</v>
      </c>
      <c r="E13" s="38" t="s">
        <v>24</v>
      </c>
      <c r="F13" s="38" t="s">
        <v>59</v>
      </c>
      <c r="G13" s="38" t="s">
        <v>26</v>
      </c>
      <c r="H13" s="38" t="s">
        <v>60</v>
      </c>
    </row>
    <row r="14" spans="1:8" x14ac:dyDescent="0.15">
      <c r="A14" s="39"/>
      <c r="B14" s="37" t="s">
        <v>61</v>
      </c>
      <c r="C14" s="38" t="s">
        <v>62</v>
      </c>
      <c r="D14" s="38" t="s">
        <v>43</v>
      </c>
      <c r="E14" s="38" t="s">
        <v>24</v>
      </c>
      <c r="F14" s="38" t="s">
        <v>63</v>
      </c>
      <c r="G14" s="38" t="s">
        <v>26</v>
      </c>
      <c r="H14" s="38" t="s">
        <v>64</v>
      </c>
    </row>
    <row r="15" spans="1:8" x14ac:dyDescent="0.15">
      <c r="A15" s="42"/>
      <c r="B15" s="41"/>
      <c r="C15" s="38" t="s">
        <v>65</v>
      </c>
      <c r="D15" s="38" t="s">
        <v>43</v>
      </c>
      <c r="E15" s="38" t="s">
        <v>24</v>
      </c>
      <c r="F15" s="38" t="s">
        <v>66</v>
      </c>
      <c r="G15" s="38" t="s">
        <v>26</v>
      </c>
      <c r="H15" s="38" t="s">
        <v>67</v>
      </c>
    </row>
    <row r="16" spans="1:8" x14ac:dyDescent="0.15">
      <c r="A16" s="43" t="s">
        <v>68</v>
      </c>
      <c r="B16" s="43" t="s">
        <v>69</v>
      </c>
      <c r="C16" s="43" t="s">
        <v>70</v>
      </c>
      <c r="D16" s="43" t="s">
        <v>68</v>
      </c>
      <c r="E16" s="43" t="s">
        <v>24</v>
      </c>
      <c r="F16" s="43" t="s">
        <v>71</v>
      </c>
      <c r="G16" s="43" t="s">
        <v>26</v>
      </c>
      <c r="H16" s="43" t="s">
        <v>72</v>
      </c>
    </row>
    <row r="17" spans="1:8" x14ac:dyDescent="0.15">
      <c r="A17" s="44"/>
      <c r="B17" s="45"/>
      <c r="C17" s="43" t="s">
        <v>73</v>
      </c>
      <c r="D17" s="43" t="s">
        <v>68</v>
      </c>
      <c r="E17" s="43" t="s">
        <v>24</v>
      </c>
      <c r="F17" s="43" t="s">
        <v>74</v>
      </c>
      <c r="G17" s="43" t="s">
        <v>26</v>
      </c>
      <c r="H17" s="43" t="s">
        <v>75</v>
      </c>
    </row>
    <row r="18" spans="1:8" x14ac:dyDescent="0.15">
      <c r="A18" s="44"/>
      <c r="B18" s="46"/>
      <c r="C18" s="43" t="s">
        <v>76</v>
      </c>
      <c r="D18" s="43" t="s">
        <v>68</v>
      </c>
      <c r="E18" s="43" t="s">
        <v>24</v>
      </c>
      <c r="F18" s="43" t="s">
        <v>77</v>
      </c>
      <c r="G18" s="43" t="s">
        <v>26</v>
      </c>
      <c r="H18" s="43" t="s">
        <v>78</v>
      </c>
    </row>
    <row r="19" spans="1:8" x14ac:dyDescent="0.15">
      <c r="A19" s="44"/>
      <c r="B19" s="46"/>
      <c r="C19" s="43" t="s">
        <v>79</v>
      </c>
      <c r="D19" s="43" t="s">
        <v>68</v>
      </c>
      <c r="E19" s="43" t="s">
        <v>24</v>
      </c>
      <c r="F19" s="43" t="s">
        <v>80</v>
      </c>
      <c r="G19" s="43" t="s">
        <v>26</v>
      </c>
      <c r="H19" s="43" t="s">
        <v>81</v>
      </c>
    </row>
    <row r="20" spans="1:8" x14ac:dyDescent="0.15">
      <c r="A20" s="44"/>
      <c r="B20" s="46"/>
      <c r="C20" s="43" t="s">
        <v>82</v>
      </c>
      <c r="D20" s="43" t="s">
        <v>68</v>
      </c>
      <c r="E20" s="43" t="s">
        <v>24</v>
      </c>
      <c r="F20" s="43" t="s">
        <v>83</v>
      </c>
      <c r="G20" s="43" t="s">
        <v>26</v>
      </c>
      <c r="H20" s="43" t="s">
        <v>84</v>
      </c>
    </row>
    <row r="21" spans="1:8" x14ac:dyDescent="0.15">
      <c r="A21" s="44"/>
      <c r="B21" s="47"/>
      <c r="C21" s="43" t="s">
        <v>85</v>
      </c>
      <c r="D21" s="43" t="s">
        <v>68</v>
      </c>
      <c r="E21" s="43" t="s">
        <v>24</v>
      </c>
      <c r="F21" s="43" t="s">
        <v>86</v>
      </c>
      <c r="G21" s="43" t="s">
        <v>26</v>
      </c>
      <c r="H21" s="43" t="s">
        <v>87</v>
      </c>
    </row>
    <row r="22" spans="1:8" x14ac:dyDescent="0.15">
      <c r="A22" s="44"/>
      <c r="B22" s="45" t="s">
        <v>88</v>
      </c>
      <c r="C22" s="43" t="s">
        <v>89</v>
      </c>
      <c r="D22" s="43" t="s">
        <v>68</v>
      </c>
      <c r="E22" s="43" t="s">
        <v>24</v>
      </c>
      <c r="F22" s="43" t="s">
        <v>90</v>
      </c>
      <c r="G22" s="43" t="s">
        <v>26</v>
      </c>
      <c r="H22" s="43" t="s">
        <v>91</v>
      </c>
    </row>
    <row r="23" spans="1:8" x14ac:dyDescent="0.15">
      <c r="A23" s="44"/>
      <c r="B23" s="47"/>
      <c r="C23" s="43" t="s">
        <v>92</v>
      </c>
      <c r="D23" s="43" t="s">
        <v>68</v>
      </c>
      <c r="E23" s="43" t="s">
        <v>24</v>
      </c>
      <c r="F23" s="43" t="s">
        <v>93</v>
      </c>
      <c r="G23" s="43" t="s">
        <v>26</v>
      </c>
      <c r="H23" s="43" t="s">
        <v>94</v>
      </c>
    </row>
    <row r="24" spans="1:8" x14ac:dyDescent="0.15">
      <c r="A24" s="48"/>
      <c r="B24" s="49" t="s">
        <v>95</v>
      </c>
      <c r="C24" s="50"/>
      <c r="D24" s="43" t="s">
        <v>68</v>
      </c>
      <c r="E24" s="43" t="s">
        <v>24</v>
      </c>
      <c r="F24" s="43" t="s">
        <v>96</v>
      </c>
      <c r="G24" s="43" t="s">
        <v>26</v>
      </c>
      <c r="H24" s="43" t="s">
        <v>97</v>
      </c>
    </row>
    <row r="25" spans="1:8" x14ac:dyDescent="0.15">
      <c r="A25" s="48"/>
      <c r="B25" s="43" t="s">
        <v>61</v>
      </c>
      <c r="C25" s="43" t="s">
        <v>98</v>
      </c>
      <c r="D25" s="43" t="s">
        <v>68</v>
      </c>
      <c r="E25" s="43" t="s">
        <v>24</v>
      </c>
      <c r="F25" s="43" t="s">
        <v>99</v>
      </c>
      <c r="G25" s="43" t="s">
        <v>26</v>
      </c>
      <c r="H25" s="43" t="s">
        <v>100</v>
      </c>
    </row>
    <row r="26" spans="1:8" x14ac:dyDescent="0.15">
      <c r="A26" s="48"/>
      <c r="B26" s="49" t="s">
        <v>101</v>
      </c>
      <c r="C26" s="50"/>
      <c r="D26" s="43" t="s">
        <v>68</v>
      </c>
      <c r="E26" s="43" t="s">
        <v>24</v>
      </c>
      <c r="F26" s="43" t="s">
        <v>102</v>
      </c>
      <c r="G26" s="43" t="s">
        <v>26</v>
      </c>
      <c r="H26" s="43" t="s">
        <v>103</v>
      </c>
    </row>
    <row r="27" spans="1:8" x14ac:dyDescent="0.15">
      <c r="A27" s="48"/>
      <c r="B27" s="49" t="s">
        <v>104</v>
      </c>
      <c r="C27" s="50"/>
      <c r="D27" s="43" t="s">
        <v>68</v>
      </c>
      <c r="E27" s="43" t="s">
        <v>24</v>
      </c>
      <c r="F27" s="43" t="s">
        <v>105</v>
      </c>
      <c r="G27" s="43" t="s">
        <v>26</v>
      </c>
      <c r="H27" s="43" t="s">
        <v>106</v>
      </c>
    </row>
    <row r="28" spans="1:8" x14ac:dyDescent="0.15">
      <c r="A28" s="48"/>
      <c r="B28" s="49" t="s">
        <v>107</v>
      </c>
      <c r="C28" s="50"/>
      <c r="D28" s="43" t="s">
        <v>68</v>
      </c>
      <c r="E28" s="43" t="s">
        <v>24</v>
      </c>
      <c r="F28" s="43" t="s">
        <v>108</v>
      </c>
      <c r="G28" s="43" t="s">
        <v>26</v>
      </c>
      <c r="H28" s="43" t="s">
        <v>109</v>
      </c>
    </row>
    <row r="29" spans="1:8" x14ac:dyDescent="0.15">
      <c r="A29" s="48"/>
      <c r="B29" s="49" t="s">
        <v>110</v>
      </c>
      <c r="C29" s="50"/>
      <c r="D29" s="43" t="s">
        <v>68</v>
      </c>
      <c r="E29" s="43" t="s">
        <v>24</v>
      </c>
      <c r="F29" s="43" t="s">
        <v>111</v>
      </c>
      <c r="G29" s="43" t="s">
        <v>26</v>
      </c>
      <c r="H29" s="43" t="s">
        <v>112</v>
      </c>
    </row>
    <row r="30" spans="1:8" x14ac:dyDescent="0.15">
      <c r="A30" s="51"/>
      <c r="B30" s="49" t="s">
        <v>113</v>
      </c>
      <c r="C30" s="50"/>
      <c r="D30" s="43" t="s">
        <v>68</v>
      </c>
      <c r="E30" s="43" t="s">
        <v>24</v>
      </c>
      <c r="F30" s="43" t="s">
        <v>114</v>
      </c>
      <c r="G30" s="43" t="s">
        <v>26</v>
      </c>
      <c r="H30" s="43" t="s">
        <v>115</v>
      </c>
    </row>
  </sheetData>
  <dataConsolidate/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別表１（計算表）</vt:lpstr>
      <vt:lpstr>別表２（換金報告書）</vt:lpstr>
      <vt:lpstr>参考データ・リスト</vt:lpstr>
      <vt:lpstr>'別表１（計算表）'!Print_Area</vt:lpstr>
      <vt:lpstr>'別表２（換金報告書）'!Print_Titles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富山県</cp:lastModifiedBy>
  <cp:revision>0</cp:revision>
  <cp:lastPrinted>2021-09-15T02:32:15Z</cp:lastPrinted>
  <dcterms:created xsi:type="dcterms:W3CDTF">1601-01-01T00:00:00Z</dcterms:created>
  <dcterms:modified xsi:type="dcterms:W3CDTF">2024-01-29T07:08:16Z</dcterms:modified>
  <cp:category/>
</cp:coreProperties>
</file>