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9225" tabRatio="828" firstSheet="1" activeTab="5"/>
  </bookViews>
  <sheets>
    <sheet name="132 社会保険の状況(1)" sheetId="1" r:id="rId1"/>
    <sheet name="132(2)" sheetId="2" r:id="rId2"/>
    <sheet name="132(3)" sheetId="3" r:id="rId3"/>
    <sheet name="132(4)" sheetId="4" r:id="rId4"/>
    <sheet name="132(5)" sheetId="5" r:id="rId5"/>
    <sheet name="132(6)" sheetId="6" r:id="rId6"/>
  </sheets>
  <definedNames>
    <definedName name="_xlnm.Print_Area" localSheetId="4">'132(5)'!$A$1:$G$17</definedName>
  </definedNames>
  <calcPr fullCalcOnLoad="1"/>
</workbook>
</file>

<file path=xl/sharedStrings.xml><?xml version="1.0" encoding="utf-8"?>
<sst xmlns="http://schemas.openxmlformats.org/spreadsheetml/2006/main" count="149" uniqueCount="119">
  <si>
    <t>（単位　人・万円）</t>
  </si>
  <si>
    <t>年　　　度</t>
  </si>
  <si>
    <t>事業所数</t>
  </si>
  <si>
    <t>被保険者数</t>
  </si>
  <si>
    <t>保　　険　　料</t>
  </si>
  <si>
    <t>保険給付額</t>
  </si>
  <si>
    <t>徴収決定済額</t>
  </si>
  <si>
    <t>(1）全国健康保険協会管掌健康保険</t>
  </si>
  <si>
    <t>12－５　　社　 会　 保　 険</t>
  </si>
  <si>
    <t>の　 状　 況</t>
  </si>
  <si>
    <t xml:space="preserve">資料出所：全国健康保険協会富山支部 </t>
  </si>
  <si>
    <t>収 納 済 額</t>
  </si>
  <si>
    <t>資料出所：富山県厚生企画課
資料：富山県厚生企画課「国民健康保険事業状況」</t>
  </si>
  <si>
    <t>27</t>
  </si>
  <si>
    <t>26</t>
  </si>
  <si>
    <t>支払済額</t>
  </si>
  <si>
    <t>収納済額</t>
  </si>
  <si>
    <t>調 定 額</t>
  </si>
  <si>
    <t>国保組合</t>
  </si>
  <si>
    <t>市町村</t>
  </si>
  <si>
    <t>総数</t>
  </si>
  <si>
    <t>保険給付</t>
  </si>
  <si>
    <t>保　険　税（料）</t>
  </si>
  <si>
    <r>
      <t xml:space="preserve">被 保 険
者　　数
</t>
    </r>
    <r>
      <rPr>
        <sz val="8"/>
        <rFont val="ＭＳ 明朝"/>
        <family val="1"/>
      </rPr>
      <t>（年度間平均数）</t>
    </r>
  </si>
  <si>
    <t>保　険　者　数</t>
  </si>
  <si>
    <t>年　　度</t>
  </si>
  <si>
    <t>(2) 　国 民 健 康 保 険</t>
  </si>
  <si>
    <t>収  納  済  額</t>
  </si>
  <si>
    <t>徴収決定済額</t>
  </si>
  <si>
    <t>保　　　険　　　料</t>
  </si>
  <si>
    <t>被 保 険 者 数</t>
  </si>
  <si>
    <t>事 業 所 数</t>
  </si>
  <si>
    <t>年　　　度</t>
  </si>
  <si>
    <t>　　　　（単位　人・万円）</t>
  </si>
  <si>
    <t>(3)　厚生年金保険（第１号）</t>
  </si>
  <si>
    <t>　３　旧遺族年金とは、旧法拠出制の寡婦年金・母子年金・準母子年金・遺児年金の合計である。</t>
  </si>
  <si>
    <t>　２　旧老齢年金とは、旧法拠出制年金の老齢年金及び通算老齢年金の合計である。</t>
  </si>
  <si>
    <t>注１　各年度末現在　　            　　　　　　　　　　　　　　　　　　　　　→市町村編p.168～p.169</t>
  </si>
  <si>
    <t>年　金　額</t>
  </si>
  <si>
    <t>受給権者数</t>
  </si>
  <si>
    <t>年金額</t>
  </si>
  <si>
    <t>受給権者数</t>
  </si>
  <si>
    <t>年金額</t>
  </si>
  <si>
    <t>無　　拠　　出</t>
  </si>
  <si>
    <t>拠　　　　　　出</t>
  </si>
  <si>
    <t>年 金 額</t>
  </si>
  <si>
    <t>受給権者数</t>
  </si>
  <si>
    <t>件数</t>
  </si>
  <si>
    <t>件数</t>
  </si>
  <si>
    <t>件  数</t>
  </si>
  <si>
    <t>遺族基礎年金</t>
  </si>
  <si>
    <t>旧遺族年金</t>
  </si>
  <si>
    <t>総　　　数</t>
  </si>
  <si>
    <t>障　害　基　礎　年　金</t>
  </si>
  <si>
    <t>旧 障 害 年 金</t>
  </si>
  <si>
    <t>特別一時金</t>
  </si>
  <si>
    <t>死亡一時金</t>
  </si>
  <si>
    <t>老齢福祉年金</t>
  </si>
  <si>
    <t>遺　  　　　　　　族　　    　　　　年　　      　金</t>
  </si>
  <si>
    <t>障　　　　　　　　害　　　　　　　　年　　　　　　　　金</t>
  </si>
  <si>
    <t>年　　度</t>
  </si>
  <si>
    <t>第 ３ 号</t>
  </si>
  <si>
    <t>任意加入</t>
  </si>
  <si>
    <t>第 １ 号</t>
  </si>
  <si>
    <t>老 齢 基 礎 年 金</t>
  </si>
  <si>
    <t>旧 老 齢 年 金</t>
  </si>
  <si>
    <t>年　金　額</t>
  </si>
  <si>
    <t>総  数</t>
  </si>
  <si>
    <t>老　　　　齢　　　　年　　　　金</t>
  </si>
  <si>
    <t>年 金 受 給 状 況</t>
  </si>
  <si>
    <t>付加年金
加入者</t>
  </si>
  <si>
    <t>被　　保　　険　　者　　数</t>
  </si>
  <si>
    <t>（単位　人・件・万円）</t>
  </si>
  <si>
    <t>(4) 　国　民　年　金</t>
  </si>
  <si>
    <t>注　適用事業所数、被保険者数は、各年度末現在 
資料出所：富山労働局
　　　</t>
  </si>
  <si>
    <t xml:space="preserve"> 1 489 530 </t>
  </si>
  <si>
    <t xml:space="preserve"> 1 504 446 </t>
  </si>
  <si>
    <t xml:space="preserve">  362 104 </t>
  </si>
  <si>
    <t xml:space="preserve">  19 920 </t>
  </si>
  <si>
    <t>給　付　額</t>
  </si>
  <si>
    <t>初 回 受 給
者　　   数</t>
  </si>
  <si>
    <t>収 納 済 額</t>
  </si>
  <si>
    <t>徴収決定額</t>
  </si>
  <si>
    <t>保 険 給 付</t>
  </si>
  <si>
    <t>保  険  料</t>
  </si>
  <si>
    <t>被保険者数</t>
  </si>
  <si>
    <t>適　　用
事業所数</t>
  </si>
  <si>
    <t>年　　　度</t>
  </si>
  <si>
    <t>　　（単位　人・万円）</t>
  </si>
  <si>
    <t>(5) 　雇　用　保　険</t>
  </si>
  <si>
    <t>注　給付額は通勤災害を含み、特別支給金は含まない。
資料出所：富山労働局</t>
  </si>
  <si>
    <t xml:space="preserve">  763 587 </t>
  </si>
  <si>
    <t xml:space="preserve">  773 315 </t>
  </si>
  <si>
    <t xml:space="preserve">  432 179 </t>
  </si>
  <si>
    <t xml:space="preserve">  26 530 </t>
  </si>
  <si>
    <t xml:space="preserve">  739 970 </t>
  </si>
  <si>
    <t xml:space="preserve">  48 809 </t>
  </si>
  <si>
    <t>給　付　額</t>
  </si>
  <si>
    <t>件　　数</t>
  </si>
  <si>
    <t>収納済額</t>
  </si>
  <si>
    <t>徴　　収
決定済額</t>
  </si>
  <si>
    <t>保 険 給 付</t>
  </si>
  <si>
    <t>保  険  料</t>
  </si>
  <si>
    <t>適　　用
労働者数</t>
  </si>
  <si>
    <t>適　　用
事業場数</t>
  </si>
  <si>
    <t>(6)　労働者災害補償保険</t>
  </si>
  <si>
    <t>平成24年度</t>
  </si>
  <si>
    <t>平成25年度</t>
  </si>
  <si>
    <t>28</t>
  </si>
  <si>
    <t>29</t>
  </si>
  <si>
    <t>平成24年度</t>
  </si>
  <si>
    <t>注１　事業所数、被保険者数は、各年度末現在　　　　　　　　　　　　　　資料：厚生労働省「厚生年金保険・国民年金事業年報」
　２　被保険者数は、船員を除く。
　３　徴収決定済額は、翌年度への繰越額を含む。
　４　平成27年度から「厚生年金保険」を「厚生年金保険（第１号）」に改めた。</t>
  </si>
  <si>
    <t>平成24年度</t>
  </si>
  <si>
    <t>受給権者数</t>
  </si>
  <si>
    <t>注４　老齢福祉年金は、停止分を含めた合計である。</t>
  </si>
  <si>
    <t>資料：厚生労働省「厚生年金保険・国民年金事業年報」</t>
  </si>
  <si>
    <t>平成25年度</t>
  </si>
  <si>
    <t>28</t>
  </si>
  <si>
    <t>29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</si>
</sst>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  <numFmt numFmtId="183" formatCode="\ ###\ ##0\ ;\ \-###\ ##0\ ;\ 0\ ;\ @\ "/>
    <numFmt numFmtId="184" formatCode="0_);[Red]\(0\)"/>
    <numFmt numFmtId="185" formatCode="##0;;\-\ "/>
    <numFmt numFmtId="186" formatCode="##0;;\-"/>
    <numFmt numFmtId="187" formatCode="#\ ###\ ###\ ##0\ "/>
    <numFmt numFmtId="188" formatCode="#,##0;&quot;△ &quot;#,##0"/>
  </numFmts>
  <fonts count="7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4"/>
      <name val="ＭＳ 明朝"/>
      <family val="1"/>
    </font>
    <font>
      <sz val="6.5"/>
      <name val="ＭＳ 明朝"/>
      <family val="1"/>
    </font>
    <font>
      <sz val="6"/>
      <name val="ＭＳ ゴシック"/>
      <family val="3"/>
    </font>
    <font>
      <sz val="6.5"/>
      <name val="ＭＳ ゴシック"/>
      <family val="3"/>
    </font>
    <font>
      <sz val="6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明朝"/>
      <family val="1"/>
    </font>
    <font>
      <sz val="4"/>
      <color indexed="8"/>
      <name val="ＭＳ 明朝"/>
      <family val="1"/>
    </font>
    <font>
      <sz val="6.5"/>
      <color indexed="8"/>
      <name val="ＭＳ ゴシック"/>
      <family val="3"/>
    </font>
    <font>
      <sz val="6.5"/>
      <color indexed="8"/>
      <name val="ＭＳ 明朝"/>
      <family val="1"/>
    </font>
    <font>
      <sz val="6"/>
      <color indexed="8"/>
      <name val="ＭＳ 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6"/>
      <color theme="1"/>
      <name val="ＭＳ ゴシック"/>
      <family val="3"/>
    </font>
    <font>
      <sz val="8"/>
      <color theme="1"/>
      <name val="ＭＳ 明朝"/>
      <family val="1"/>
    </font>
    <font>
      <sz val="4"/>
      <color theme="1"/>
      <name val="ＭＳ 明朝"/>
      <family val="1"/>
    </font>
    <font>
      <sz val="6.5"/>
      <color theme="1"/>
      <name val="ＭＳ ゴシック"/>
      <family val="3"/>
    </font>
    <font>
      <sz val="6.5"/>
      <color theme="1"/>
      <name val="ＭＳ 明朝"/>
      <family val="1"/>
    </font>
    <font>
      <sz val="6"/>
      <color theme="1"/>
      <name val="ＭＳ 明朝"/>
      <family val="1"/>
    </font>
    <font>
      <b/>
      <sz val="16"/>
      <name val="Calibri"/>
      <family val="3"/>
    </font>
    <font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81" fontId="3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quotePrefix="1">
      <alignment horizontal="center"/>
    </xf>
    <xf numFmtId="180" fontId="4" fillId="0" borderId="0" xfId="0" applyNumberFormat="1" applyFont="1" applyBorder="1" applyAlignment="1">
      <alignment vertical="center"/>
    </xf>
    <xf numFmtId="180" fontId="63" fillId="0" borderId="10" xfId="0" applyNumberFormat="1" applyFont="1" applyFill="1" applyBorder="1" applyAlignment="1">
      <alignment vertical="center"/>
    </xf>
    <xf numFmtId="180" fontId="63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64" fillId="0" borderId="0" xfId="0" applyNumberFormat="1" applyFont="1" applyFill="1" applyBorder="1" applyAlignment="1">
      <alignment vertical="center"/>
    </xf>
    <xf numFmtId="180" fontId="64" fillId="0" borderId="15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6" fontId="68" fillId="0" borderId="10" xfId="0" applyNumberFormat="1" applyFont="1" applyFill="1" applyBorder="1" applyAlignment="1" quotePrefix="1">
      <alignment vertical="center"/>
    </xf>
    <xf numFmtId="186" fontId="68" fillId="0" borderId="10" xfId="0" applyNumberFormat="1" applyFont="1" applyFill="1" applyBorder="1" applyAlignment="1" quotePrefix="1">
      <alignment horizontal="right" vertical="center"/>
    </xf>
    <xf numFmtId="176" fontId="68" fillId="0" borderId="10" xfId="0" applyNumberFormat="1" applyFont="1" applyFill="1" applyBorder="1" applyAlignment="1">
      <alignment vertical="center"/>
    </xf>
    <xf numFmtId="176" fontId="68" fillId="0" borderId="0" xfId="0" applyNumberFormat="1" applyFont="1" applyFill="1" applyBorder="1" applyAlignment="1">
      <alignment vertical="center"/>
    </xf>
    <xf numFmtId="181" fontId="68" fillId="0" borderId="10" xfId="0" applyNumberFormat="1" applyFont="1" applyFill="1" applyBorder="1" applyAlignment="1">
      <alignment vertical="center"/>
    </xf>
    <xf numFmtId="176" fontId="68" fillId="0" borderId="13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186" fontId="69" fillId="0" borderId="0" xfId="0" applyNumberFormat="1" applyFont="1" applyFill="1" applyBorder="1" applyAlignment="1" quotePrefix="1">
      <alignment vertical="center"/>
    </xf>
    <xf numFmtId="186" fontId="69" fillId="0" borderId="0" xfId="0" applyNumberFormat="1" applyFont="1" applyFill="1" applyBorder="1" applyAlignment="1" quotePrefix="1">
      <alignment horizontal="right" vertical="center"/>
    </xf>
    <xf numFmtId="176" fontId="69" fillId="0" borderId="0" xfId="0" applyNumberFormat="1" applyFont="1" applyFill="1" applyBorder="1" applyAlignment="1">
      <alignment vertical="center"/>
    </xf>
    <xf numFmtId="181" fontId="69" fillId="0" borderId="0" xfId="0" applyNumberFormat="1" applyFont="1" applyFill="1" applyBorder="1" applyAlignment="1">
      <alignment vertical="center"/>
    </xf>
    <xf numFmtId="176" fontId="69" fillId="0" borderId="15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right" vertical="center"/>
    </xf>
    <xf numFmtId="176" fontId="69" fillId="0" borderId="18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186" fontId="68" fillId="0" borderId="0" xfId="0" applyNumberFormat="1" applyFont="1" applyFill="1" applyBorder="1" applyAlignment="1" quotePrefix="1">
      <alignment vertical="center"/>
    </xf>
    <xf numFmtId="186" fontId="68" fillId="0" borderId="0" xfId="0" applyNumberFormat="1" applyFont="1" applyFill="1" applyBorder="1" applyAlignment="1" quotePrefix="1">
      <alignment horizontal="right" vertical="center"/>
    </xf>
    <xf numFmtId="176" fontId="6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69" fillId="0" borderId="0" xfId="0" applyFont="1" applyFill="1" applyBorder="1" applyAlignment="1">
      <alignment vertical="center"/>
    </xf>
    <xf numFmtId="181" fontId="68" fillId="0" borderId="10" xfId="0" applyNumberFormat="1" applyFont="1" applyFill="1" applyBorder="1" applyAlignment="1">
      <alignment horizontal="right" vertical="center"/>
    </xf>
    <xf numFmtId="176" fontId="68" fillId="0" borderId="10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76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vertical="center" wrapText="1"/>
    </xf>
    <xf numFmtId="0" fontId="64" fillId="0" borderId="22" xfId="0" applyFont="1" applyFill="1" applyBorder="1" applyAlignment="1">
      <alignment vertical="center"/>
    </xf>
    <xf numFmtId="0" fontId="70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81" fontId="68" fillId="0" borderId="10" xfId="0" applyNumberFormat="1" applyFont="1" applyFill="1" applyBorder="1" applyAlignment="1">
      <alignment horizontal="right" vertical="center" indent="1"/>
    </xf>
    <xf numFmtId="0" fontId="12" fillId="0" borderId="2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/>
    </xf>
    <xf numFmtId="181" fontId="69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80" fontId="1" fillId="33" borderId="15" xfId="0" applyNumberFormat="1" applyFont="1" applyFill="1" applyBorder="1" applyAlignment="1">
      <alignment horizontal="right" vertical="center"/>
    </xf>
    <xf numFmtId="180" fontId="1" fillId="33" borderId="0" xfId="0" applyNumberFormat="1" applyFont="1" applyFill="1" applyBorder="1" applyAlignment="1">
      <alignment horizontal="right" vertical="center"/>
    </xf>
    <xf numFmtId="180" fontId="1" fillId="33" borderId="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4" xfId="0" applyFont="1" applyFill="1" applyBorder="1" applyAlignment="1" quotePrefix="1">
      <alignment horizontal="center" vertical="center"/>
    </xf>
    <xf numFmtId="180" fontId="4" fillId="33" borderId="13" xfId="0" applyNumberFormat="1" applyFont="1" applyFill="1" applyBorder="1" applyAlignment="1">
      <alignment horizontal="right" vertical="center"/>
    </xf>
    <xf numFmtId="180" fontId="4" fillId="33" borderId="10" xfId="0" applyNumberFormat="1" applyFont="1" applyFill="1" applyBorder="1" applyAlignment="1">
      <alignment horizontal="right" vertical="center"/>
    </xf>
    <xf numFmtId="180" fontId="4" fillId="33" borderId="1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/>
    </xf>
    <xf numFmtId="0" fontId="1" fillId="33" borderId="36" xfId="0" applyFont="1" applyFill="1" applyBorder="1" applyAlignment="1">
      <alignment horizontal="center" vertical="center" wrapText="1"/>
    </xf>
    <xf numFmtId="180" fontId="1" fillId="33" borderId="15" xfId="0" applyNumberFormat="1" applyFont="1" applyFill="1" applyBorder="1" applyAlignment="1">
      <alignment vertical="center"/>
    </xf>
    <xf numFmtId="180" fontId="1" fillId="33" borderId="18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 quotePrefix="1">
      <alignment horizontal="center"/>
    </xf>
    <xf numFmtId="0" fontId="3" fillId="33" borderId="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71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0" fontId="72" fillId="33" borderId="0" xfId="0" applyFont="1" applyFill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71" fillId="33" borderId="0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625" style="167" customWidth="1"/>
    <col min="2" max="3" width="14.875" style="167" customWidth="1"/>
    <col min="4" max="6" width="17.50390625" style="167" customWidth="1"/>
    <col min="7" max="16384" width="9.00390625" style="21" customWidth="1"/>
  </cols>
  <sheetData>
    <row r="1" spans="1:6" s="152" customFormat="1" ht="17.25">
      <c r="A1" s="12" t="s">
        <v>8</v>
      </c>
      <c r="B1" s="12"/>
      <c r="C1" s="12"/>
      <c r="D1" s="12" t="s">
        <v>9</v>
      </c>
      <c r="E1" s="12"/>
      <c r="F1" s="12"/>
    </row>
    <row r="2" spans="1:6" s="153" customFormat="1" ht="13.5">
      <c r="A2" s="37"/>
      <c r="B2" s="37"/>
      <c r="C2" s="8"/>
      <c r="D2" s="8"/>
      <c r="E2" s="8"/>
      <c r="F2" s="37"/>
    </row>
    <row r="3" spans="1:6" s="153" customFormat="1" ht="13.5">
      <c r="A3" s="92" t="s">
        <v>7</v>
      </c>
      <c r="B3" s="38"/>
      <c r="C3" s="38"/>
      <c r="D3" s="154"/>
      <c r="E3" s="37"/>
      <c r="F3" s="37"/>
    </row>
    <row r="4" spans="1:6" s="153" customFormat="1" ht="14.25" thickBot="1">
      <c r="A4" s="155"/>
      <c r="B4" s="155"/>
      <c r="C4" s="155"/>
      <c r="D4" s="156"/>
      <c r="E4" s="94" t="s">
        <v>0</v>
      </c>
      <c r="F4" s="94"/>
    </row>
    <row r="5" spans="1:6" s="2" customFormat="1" ht="16.5" customHeight="1">
      <c r="A5" s="97" t="s">
        <v>1</v>
      </c>
      <c r="B5" s="97" t="s">
        <v>2</v>
      </c>
      <c r="C5" s="97" t="s">
        <v>3</v>
      </c>
      <c r="D5" s="157" t="s">
        <v>4</v>
      </c>
      <c r="E5" s="98"/>
      <c r="F5" s="158" t="s">
        <v>5</v>
      </c>
    </row>
    <row r="6" spans="1:6" s="2" customFormat="1" ht="15.75" customHeight="1">
      <c r="A6" s="98"/>
      <c r="B6" s="98"/>
      <c r="C6" s="98"/>
      <c r="D6" s="159" t="s">
        <v>6</v>
      </c>
      <c r="E6" s="17" t="s">
        <v>11</v>
      </c>
      <c r="F6" s="160"/>
    </row>
    <row r="7" spans="1:6" s="3" customFormat="1" ht="15.75" customHeight="1">
      <c r="A7" s="16" t="s">
        <v>106</v>
      </c>
      <c r="B7" s="161">
        <v>16474</v>
      </c>
      <c r="C7" s="162">
        <v>231546</v>
      </c>
      <c r="D7" s="15">
        <v>9286586</v>
      </c>
      <c r="E7" s="15">
        <v>9140553</v>
      </c>
      <c r="F7" s="15">
        <v>5093542</v>
      </c>
    </row>
    <row r="8" spans="1:6" s="5" customFormat="1" ht="15.75" customHeight="1">
      <c r="A8" s="163">
        <v>25</v>
      </c>
      <c r="B8" s="161">
        <v>16624</v>
      </c>
      <c r="C8" s="162">
        <v>233954</v>
      </c>
      <c r="D8" s="15">
        <v>9375890</v>
      </c>
      <c r="E8" s="15">
        <v>9238150</v>
      </c>
      <c r="F8" s="15">
        <v>5123608</v>
      </c>
    </row>
    <row r="9" spans="1:6" s="5" customFormat="1" ht="15.75" customHeight="1">
      <c r="A9" s="163">
        <v>26</v>
      </c>
      <c r="B9" s="161">
        <v>16968</v>
      </c>
      <c r="C9" s="162">
        <v>238461</v>
      </c>
      <c r="D9" s="15">
        <v>9663117.4934</v>
      </c>
      <c r="E9" s="15">
        <v>9545769.8586</v>
      </c>
      <c r="F9" s="15">
        <v>5225025.18</v>
      </c>
    </row>
    <row r="10" spans="1:6" s="5" customFormat="1" ht="15.75" customHeight="1">
      <c r="A10" s="163">
        <v>27</v>
      </c>
      <c r="B10" s="161">
        <v>17728</v>
      </c>
      <c r="C10" s="162">
        <v>247281</v>
      </c>
      <c r="D10" s="15">
        <v>10122270.5095</v>
      </c>
      <c r="E10" s="15">
        <v>10026150.6031</v>
      </c>
      <c r="F10" s="15">
        <v>5627231.4625</v>
      </c>
    </row>
    <row r="11" spans="1:6" s="4" customFormat="1" ht="15.75" customHeight="1" thickBot="1">
      <c r="A11" s="164">
        <v>28</v>
      </c>
      <c r="B11" s="165">
        <v>18382</v>
      </c>
      <c r="C11" s="166">
        <v>251148</v>
      </c>
      <c r="D11" s="13">
        <v>10282234.3294</v>
      </c>
      <c r="E11" s="13">
        <v>10200496.7204</v>
      </c>
      <c r="F11" s="13">
        <v>5658590.27365</v>
      </c>
    </row>
    <row r="12" ht="15" customHeight="1"/>
    <row r="13" spans="1:7" ht="12" customHeight="1">
      <c r="A13" s="93" t="s">
        <v>10</v>
      </c>
      <c r="B13" s="93"/>
      <c r="C13" s="93"/>
      <c r="D13" s="11"/>
      <c r="E13" s="11"/>
      <c r="F13" s="11"/>
      <c r="G13" s="6"/>
    </row>
    <row r="14" spans="2:7" ht="13.5" customHeight="1">
      <c r="B14" s="168"/>
      <c r="C14" s="168"/>
      <c r="D14" s="168"/>
      <c r="E14" s="168"/>
      <c r="F14" s="168"/>
      <c r="G14" s="169"/>
    </row>
  </sheetData>
  <sheetProtection/>
  <mergeCells count="7">
    <mergeCell ref="A13:C13"/>
    <mergeCell ref="E4:F4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9055118110236221" bottom="0.5905511811023623" header="0" footer="0.5118110236220472"/>
  <pageSetup horizontalDpi="600" verticalDpi="600" orientation="portrait" paperSize="9" r:id="rId1"/>
  <headerFooter alignWithMargins="0">
    <oddHeader>&amp;L機密性2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SheetLayoutView="100" zoomScalePageLayoutView="0" workbookViewId="0" topLeftCell="A1">
      <selection activeCell="A13" sqref="A13:G14"/>
    </sheetView>
  </sheetViews>
  <sheetFormatPr defaultColWidth="9.00390625" defaultRowHeight="13.5"/>
  <cols>
    <col min="1" max="1" width="11.625" style="173" customWidth="1"/>
    <col min="2" max="4" width="10.625" style="173" customWidth="1"/>
    <col min="5" max="8" width="15.25390625" style="173" customWidth="1"/>
    <col min="9" max="16384" width="9.00390625" style="173" customWidth="1"/>
  </cols>
  <sheetData>
    <row r="1" spans="1:8" s="172" customFormat="1" ht="14.25" customHeight="1">
      <c r="A1" s="170" t="s">
        <v>26</v>
      </c>
      <c r="B1" s="170"/>
      <c r="C1" s="170"/>
      <c r="D1" s="171"/>
      <c r="E1" s="171"/>
      <c r="F1" s="171"/>
      <c r="G1" s="171"/>
      <c r="H1" s="171"/>
    </row>
    <row r="2" spans="4:9" ht="14.25" thickBot="1">
      <c r="D2" s="174"/>
      <c r="E2" s="174"/>
      <c r="F2" s="174"/>
      <c r="G2" s="175" t="s">
        <v>0</v>
      </c>
      <c r="H2" s="175"/>
      <c r="I2" s="176"/>
    </row>
    <row r="3" spans="1:9" s="182" customFormat="1" ht="13.5">
      <c r="A3" s="177" t="s">
        <v>25</v>
      </c>
      <c r="B3" s="178" t="s">
        <v>24</v>
      </c>
      <c r="C3" s="179"/>
      <c r="D3" s="177"/>
      <c r="E3" s="180" t="s">
        <v>23</v>
      </c>
      <c r="F3" s="178" t="s">
        <v>22</v>
      </c>
      <c r="G3" s="177"/>
      <c r="H3" s="178" t="s">
        <v>21</v>
      </c>
      <c r="I3" s="181"/>
    </row>
    <row r="4" spans="1:8" s="182" customFormat="1" ht="4.5" customHeight="1">
      <c r="A4" s="183"/>
      <c r="B4" s="184"/>
      <c r="C4" s="185"/>
      <c r="D4" s="186"/>
      <c r="E4" s="187"/>
      <c r="F4" s="184"/>
      <c r="G4" s="186"/>
      <c r="H4" s="184"/>
    </row>
    <row r="5" spans="1:8" s="182" customFormat="1" ht="13.5">
      <c r="A5" s="183"/>
      <c r="B5" s="188" t="s">
        <v>20</v>
      </c>
      <c r="C5" s="188" t="s">
        <v>19</v>
      </c>
      <c r="D5" s="189" t="s">
        <v>18</v>
      </c>
      <c r="E5" s="187"/>
      <c r="F5" s="188" t="s">
        <v>17</v>
      </c>
      <c r="G5" s="183" t="s">
        <v>16</v>
      </c>
      <c r="H5" s="190" t="s">
        <v>15</v>
      </c>
    </row>
    <row r="6" spans="1:8" s="182" customFormat="1" ht="6.75" customHeight="1">
      <c r="A6" s="186"/>
      <c r="B6" s="186"/>
      <c r="C6" s="186"/>
      <c r="D6" s="191"/>
      <c r="E6" s="192"/>
      <c r="F6" s="186"/>
      <c r="G6" s="186"/>
      <c r="H6" s="184"/>
    </row>
    <row r="7" spans="1:8" s="182" customFormat="1" ht="15.75" customHeight="1">
      <c r="A7" s="193" t="s">
        <v>107</v>
      </c>
      <c r="B7" s="194">
        <v>17</v>
      </c>
      <c r="C7" s="195">
        <v>15</v>
      </c>
      <c r="D7" s="195">
        <v>2</v>
      </c>
      <c r="E7" s="196">
        <v>254503</v>
      </c>
      <c r="F7" s="196">
        <v>2968548</v>
      </c>
      <c r="G7" s="196">
        <v>2435861</v>
      </c>
      <c r="H7" s="196">
        <v>7223797</v>
      </c>
    </row>
    <row r="8" spans="1:8" s="181" customFormat="1" ht="15.75" customHeight="1">
      <c r="A8" s="197" t="s">
        <v>14</v>
      </c>
      <c r="B8" s="194">
        <v>17</v>
      </c>
      <c r="C8" s="195">
        <v>15</v>
      </c>
      <c r="D8" s="195">
        <v>2</v>
      </c>
      <c r="E8" s="196">
        <v>248771</v>
      </c>
      <c r="F8" s="196">
        <v>2892385.6899</v>
      </c>
      <c r="G8" s="196">
        <v>2393847.5122</v>
      </c>
      <c r="H8" s="196">
        <v>7257435.8468</v>
      </c>
    </row>
    <row r="9" spans="1:8" s="181" customFormat="1" ht="15.75" customHeight="1">
      <c r="A9" s="197" t="s">
        <v>13</v>
      </c>
      <c r="B9" s="194">
        <v>17</v>
      </c>
      <c r="C9" s="195">
        <v>15</v>
      </c>
      <c r="D9" s="195">
        <v>2</v>
      </c>
      <c r="E9" s="196">
        <v>241127</v>
      </c>
      <c r="F9" s="196">
        <v>2746290</v>
      </c>
      <c r="G9" s="196">
        <v>2274628</v>
      </c>
      <c r="H9" s="196">
        <v>7391311</v>
      </c>
    </row>
    <row r="10" spans="1:8" s="198" customFormat="1" ht="15.75" customHeight="1">
      <c r="A10" s="197" t="s">
        <v>108</v>
      </c>
      <c r="B10" s="194">
        <v>17</v>
      </c>
      <c r="C10" s="195">
        <v>15</v>
      </c>
      <c r="D10" s="195">
        <v>2</v>
      </c>
      <c r="E10" s="196">
        <v>231161</v>
      </c>
      <c r="F10" s="196">
        <v>2626335</v>
      </c>
      <c r="G10" s="196">
        <v>2180828</v>
      </c>
      <c r="H10" s="196">
        <v>7137972</v>
      </c>
    </row>
    <row r="11" spans="1:8" s="198" customFormat="1" ht="15.75" customHeight="1" thickBot="1">
      <c r="A11" s="199" t="s">
        <v>109</v>
      </c>
      <c r="B11" s="200">
        <v>17</v>
      </c>
      <c r="C11" s="201">
        <v>15</v>
      </c>
      <c r="D11" s="201">
        <v>2</v>
      </c>
      <c r="E11" s="202">
        <v>220220</v>
      </c>
      <c r="F11" s="202">
        <v>2509676.515</v>
      </c>
      <c r="G11" s="202">
        <v>2086937.7789</v>
      </c>
      <c r="H11" s="202">
        <v>6932434.8512</v>
      </c>
    </row>
    <row r="12" spans="1:8" ht="13.5">
      <c r="A12" s="181"/>
      <c r="B12" s="203"/>
      <c r="C12" s="203"/>
      <c r="D12" s="203"/>
      <c r="E12" s="203"/>
      <c r="F12" s="203"/>
      <c r="G12" s="203"/>
      <c r="H12" s="203"/>
    </row>
    <row r="13" spans="1:7" s="207" customFormat="1" ht="11.25">
      <c r="A13" s="204" t="s">
        <v>12</v>
      </c>
      <c r="B13" s="205"/>
      <c r="C13" s="205"/>
      <c r="D13" s="205"/>
      <c r="E13" s="205"/>
      <c r="F13" s="205"/>
      <c r="G13" s="206"/>
    </row>
    <row r="14" spans="1:7" s="207" customFormat="1" ht="11.25">
      <c r="A14" s="205"/>
      <c r="B14" s="205"/>
      <c r="C14" s="205"/>
      <c r="D14" s="205"/>
      <c r="E14" s="205"/>
      <c r="F14" s="205"/>
      <c r="G14" s="206"/>
    </row>
  </sheetData>
  <sheetProtection/>
  <mergeCells count="14">
    <mergeCell ref="F5:F6"/>
    <mergeCell ref="G5:G6"/>
    <mergeCell ref="H5:H6"/>
    <mergeCell ref="A13:G14"/>
    <mergeCell ref="A1:C1"/>
    <mergeCell ref="G2:H2"/>
    <mergeCell ref="A3:A6"/>
    <mergeCell ref="B3:D4"/>
    <mergeCell ref="E3:E6"/>
    <mergeCell ref="F3:G4"/>
    <mergeCell ref="H3:H4"/>
    <mergeCell ref="B5:B6"/>
    <mergeCell ref="C5:C6"/>
    <mergeCell ref="D5:D6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C16" sqref="C16"/>
    </sheetView>
  </sheetViews>
  <sheetFormatPr defaultColWidth="9.00390625" defaultRowHeight="13.5"/>
  <cols>
    <col min="1" max="1" width="12.375" style="10" customWidth="1"/>
    <col min="2" max="3" width="18.875" style="10" customWidth="1"/>
    <col min="4" max="5" width="20.125" style="10" customWidth="1"/>
    <col min="6" max="8" width="12.125" style="1" customWidth="1"/>
    <col min="9" max="16384" width="9.00390625" style="1" customWidth="1"/>
  </cols>
  <sheetData>
    <row r="1" spans="1:2" ht="18" customHeight="1">
      <c r="A1" s="100" t="s">
        <v>34</v>
      </c>
      <c r="B1" s="101"/>
    </row>
    <row r="2" spans="1:5" ht="18" customHeight="1" thickBot="1">
      <c r="A2" s="38"/>
      <c r="B2" s="37"/>
      <c r="D2" s="94" t="s">
        <v>33</v>
      </c>
      <c r="E2" s="94"/>
    </row>
    <row r="3" spans="1:9" s="3" customFormat="1" ht="13.5">
      <c r="A3" s="95" t="s">
        <v>32</v>
      </c>
      <c r="B3" s="95" t="s">
        <v>31</v>
      </c>
      <c r="C3" s="95" t="s">
        <v>30</v>
      </c>
      <c r="D3" s="102" t="s">
        <v>29</v>
      </c>
      <c r="E3" s="103"/>
      <c r="F3" s="5"/>
      <c r="G3" s="5"/>
      <c r="H3" s="34"/>
      <c r="I3" s="34"/>
    </row>
    <row r="4" spans="1:9" s="3" customFormat="1" ht="13.5">
      <c r="A4" s="96"/>
      <c r="B4" s="96"/>
      <c r="C4" s="96"/>
      <c r="D4" s="36" t="s">
        <v>28</v>
      </c>
      <c r="E4" s="35" t="s">
        <v>27</v>
      </c>
      <c r="F4" s="5"/>
      <c r="G4" s="5"/>
      <c r="H4" s="34"/>
      <c r="I4" s="34"/>
    </row>
    <row r="5" spans="1:9" s="5" customFormat="1" ht="15" customHeight="1">
      <c r="A5" s="16" t="s">
        <v>110</v>
      </c>
      <c r="B5" s="33">
        <v>16860</v>
      </c>
      <c r="C5" s="14">
        <v>314963</v>
      </c>
      <c r="D5" s="14">
        <v>20796662</v>
      </c>
      <c r="E5" s="14">
        <v>20529833</v>
      </c>
      <c r="F5" s="30"/>
      <c r="G5" s="30"/>
      <c r="H5" s="30"/>
      <c r="I5" s="30"/>
    </row>
    <row r="6" spans="1:9" s="5" customFormat="1" ht="15" customHeight="1">
      <c r="A6" s="16">
        <v>25</v>
      </c>
      <c r="B6" s="32">
        <v>17045</v>
      </c>
      <c r="C6" s="31">
        <v>318031</v>
      </c>
      <c r="D6" s="31">
        <v>21476554</v>
      </c>
      <c r="E6" s="31">
        <v>21226658</v>
      </c>
      <c r="F6" s="30"/>
      <c r="G6" s="30"/>
      <c r="H6" s="30"/>
      <c r="I6" s="30"/>
    </row>
    <row r="7" spans="1:9" s="5" customFormat="1" ht="15" customHeight="1">
      <c r="A7" s="16">
        <v>26</v>
      </c>
      <c r="B7" s="32">
        <v>17343</v>
      </c>
      <c r="C7" s="31">
        <v>322329</v>
      </c>
      <c r="D7" s="31">
        <v>22602459</v>
      </c>
      <c r="E7" s="31">
        <v>22394111</v>
      </c>
      <c r="F7" s="30"/>
      <c r="G7" s="30"/>
      <c r="H7" s="30"/>
      <c r="I7" s="30"/>
    </row>
    <row r="8" spans="1:9" s="5" customFormat="1" ht="15" customHeight="1">
      <c r="A8" s="16">
        <v>27</v>
      </c>
      <c r="B8" s="32">
        <v>18102</v>
      </c>
      <c r="C8" s="31">
        <v>327264</v>
      </c>
      <c r="D8" s="31">
        <v>23878616</v>
      </c>
      <c r="E8" s="31">
        <v>23710589</v>
      </c>
      <c r="F8" s="30"/>
      <c r="G8" s="30"/>
      <c r="H8" s="30"/>
      <c r="I8" s="30"/>
    </row>
    <row r="9" spans="1:9" s="4" customFormat="1" ht="15" customHeight="1" thickBot="1">
      <c r="A9" s="29">
        <v>28</v>
      </c>
      <c r="B9" s="28">
        <v>18758</v>
      </c>
      <c r="C9" s="27">
        <v>332809</v>
      </c>
      <c r="D9" s="27">
        <v>24822489</v>
      </c>
      <c r="E9" s="27">
        <v>24681006</v>
      </c>
      <c r="F9" s="26"/>
      <c r="G9" s="26"/>
      <c r="H9" s="26"/>
      <c r="I9" s="26"/>
    </row>
    <row r="10" spans="1:5" ht="13.5">
      <c r="A10" s="25"/>
      <c r="B10" s="9"/>
      <c r="C10" s="9"/>
      <c r="D10" s="9"/>
      <c r="E10" s="9"/>
    </row>
    <row r="11" spans="1:5" s="21" customFormat="1" ht="46.5" customHeight="1">
      <c r="A11" s="99" t="s">
        <v>111</v>
      </c>
      <c r="B11" s="99"/>
      <c r="C11" s="99"/>
      <c r="D11" s="99"/>
      <c r="E11" s="99"/>
    </row>
    <row r="12" spans="1:5" s="21" customFormat="1" ht="13.5">
      <c r="A12" s="24"/>
      <c r="B12" s="23"/>
      <c r="C12" s="22"/>
      <c r="D12" s="18"/>
      <c r="E12" s="18"/>
    </row>
    <row r="13" spans="1:7" s="19" customFormat="1" ht="19.5" customHeight="1">
      <c r="A13" s="18"/>
      <c r="B13" s="18"/>
      <c r="C13" s="18"/>
      <c r="D13" s="18"/>
      <c r="E13" s="18"/>
      <c r="F13" s="20"/>
      <c r="G13" s="20"/>
    </row>
    <row r="14" spans="1:5" ht="19.5" customHeight="1">
      <c r="A14" s="18"/>
      <c r="B14" s="18"/>
      <c r="C14" s="18"/>
      <c r="D14" s="18"/>
      <c r="E14" s="18"/>
    </row>
    <row r="15" ht="19.5" customHeight="1"/>
  </sheetData>
  <sheetProtection/>
  <mergeCells count="7">
    <mergeCell ref="A11:E11"/>
    <mergeCell ref="A1:B1"/>
    <mergeCell ref="D2:E2"/>
    <mergeCell ref="A3:A4"/>
    <mergeCell ref="B3:B4"/>
    <mergeCell ref="C3:C4"/>
    <mergeCell ref="D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"/>
  <sheetViews>
    <sheetView showGridLines="0" zoomScale="130" zoomScaleNormal="130" zoomScaleSheetLayoutView="100" zoomScalePageLayoutView="0" workbookViewId="0" topLeftCell="A1">
      <selection activeCell="G29" sqref="G29"/>
    </sheetView>
  </sheetViews>
  <sheetFormatPr defaultColWidth="9.00390625" defaultRowHeight="13.5"/>
  <cols>
    <col min="1" max="1" width="7.00390625" style="10" customWidth="1"/>
    <col min="2" max="2" width="6.375" style="10" customWidth="1"/>
    <col min="3" max="3" width="8.375" style="10" bestFit="1" customWidth="1"/>
    <col min="4" max="4" width="6.375" style="10" customWidth="1"/>
    <col min="5" max="5" width="7.75390625" style="10" bestFit="1" customWidth="1"/>
    <col min="6" max="6" width="6.375" style="10" customWidth="1"/>
    <col min="7" max="7" width="8.375" style="10" customWidth="1"/>
    <col min="8" max="8" width="6.375" style="9" customWidth="1"/>
    <col min="9" max="9" width="8.375" style="40" customWidth="1"/>
    <col min="10" max="10" width="1.4921875" style="10" customWidth="1"/>
    <col min="11" max="11" width="6.625" style="10" customWidth="1"/>
    <col min="12" max="12" width="8.375" style="10" customWidth="1"/>
    <col min="13" max="13" width="6.625" style="10" customWidth="1"/>
    <col min="14" max="14" width="8.375" style="10" customWidth="1"/>
    <col min="15" max="15" width="6.625" style="10" customWidth="1"/>
    <col min="16" max="16" width="8.375" style="10" customWidth="1"/>
    <col min="17" max="18" width="4.625" style="10" customWidth="1"/>
    <col min="19" max="19" width="4.625" style="39" customWidth="1"/>
    <col min="20" max="22" width="4.625" style="10" customWidth="1"/>
    <col min="23" max="23" width="6.50390625" style="10" bestFit="1" customWidth="1"/>
    <col min="24" max="24" width="5.625" style="10" customWidth="1"/>
    <col min="25" max="25" width="6.25390625" style="10" bestFit="1" customWidth="1"/>
    <col min="26" max="26" width="6.50390625" style="10" bestFit="1" customWidth="1"/>
    <col min="27" max="27" width="6.25390625" style="10" bestFit="1" customWidth="1"/>
    <col min="28" max="28" width="6.50390625" style="10" bestFit="1" customWidth="1"/>
    <col min="29" max="29" width="6.25390625" style="10" bestFit="1" customWidth="1"/>
    <col min="30" max="30" width="5.875" style="10" bestFit="1" customWidth="1"/>
    <col min="31" max="31" width="4.25390625" style="10" bestFit="1" customWidth="1"/>
    <col min="32" max="32" width="8.375" style="10" bestFit="1" customWidth="1"/>
    <col min="33" max="33" width="3.375" style="10" bestFit="1" customWidth="1"/>
    <col min="34" max="34" width="5.25390625" style="10" bestFit="1" customWidth="1"/>
    <col min="35" max="35" width="3.25390625" style="10" bestFit="1" customWidth="1"/>
    <col min="36" max="36" width="4.25390625" style="10" bestFit="1" customWidth="1"/>
    <col min="37" max="55" width="5.625" style="10" customWidth="1"/>
    <col min="56" max="16384" width="9.00390625" style="10" customWidth="1"/>
  </cols>
  <sheetData>
    <row r="1" spans="1:4" s="7" customFormat="1" ht="13.5">
      <c r="A1" s="140" t="s">
        <v>73</v>
      </c>
      <c r="B1" s="140"/>
      <c r="C1" s="140"/>
      <c r="D1" s="91"/>
    </row>
    <row r="2" spans="2:19" ht="9.75" customHeight="1" thickBot="1">
      <c r="B2" s="90"/>
      <c r="D2" s="9"/>
      <c r="E2" s="9"/>
      <c r="F2" s="9"/>
      <c r="G2" s="89"/>
      <c r="P2" s="88" t="s">
        <v>72</v>
      </c>
      <c r="S2" s="10"/>
    </row>
    <row r="3" spans="1:17" s="47" customFormat="1" ht="10.5" customHeight="1">
      <c r="A3" s="141" t="s">
        <v>25</v>
      </c>
      <c r="B3" s="144" t="s">
        <v>71</v>
      </c>
      <c r="C3" s="145"/>
      <c r="D3" s="145"/>
      <c r="E3" s="137"/>
      <c r="F3" s="146" t="s">
        <v>70</v>
      </c>
      <c r="G3" s="144" t="s">
        <v>69</v>
      </c>
      <c r="H3" s="145"/>
      <c r="I3" s="145"/>
      <c r="J3" s="48"/>
      <c r="K3" s="145" t="s">
        <v>68</v>
      </c>
      <c r="L3" s="145"/>
      <c r="M3" s="145"/>
      <c r="N3" s="145"/>
      <c r="O3" s="145"/>
      <c r="P3" s="145"/>
      <c r="Q3" s="82"/>
    </row>
    <row r="4" spans="1:17" s="47" customFormat="1" ht="10.5" customHeight="1">
      <c r="A4" s="142"/>
      <c r="B4" s="147" t="s">
        <v>67</v>
      </c>
      <c r="C4" s="87"/>
      <c r="D4" s="87"/>
      <c r="E4" s="86"/>
      <c r="F4" s="129"/>
      <c r="G4" s="149" t="s">
        <v>46</v>
      </c>
      <c r="H4" s="147" t="s">
        <v>66</v>
      </c>
      <c r="I4" s="151"/>
      <c r="J4" s="48"/>
      <c r="K4" s="123" t="s">
        <v>52</v>
      </c>
      <c r="L4" s="121"/>
      <c r="M4" s="120" t="s">
        <v>65</v>
      </c>
      <c r="N4" s="123"/>
      <c r="O4" s="120" t="s">
        <v>64</v>
      </c>
      <c r="P4" s="123"/>
      <c r="Q4" s="82"/>
    </row>
    <row r="5" spans="1:17" s="47" customFormat="1" ht="10.5" customHeight="1">
      <c r="A5" s="143"/>
      <c r="B5" s="148"/>
      <c r="C5" s="84" t="s">
        <v>63</v>
      </c>
      <c r="D5" s="84" t="s">
        <v>62</v>
      </c>
      <c r="E5" s="85" t="s">
        <v>61</v>
      </c>
      <c r="F5" s="130"/>
      <c r="G5" s="150"/>
      <c r="H5" s="148"/>
      <c r="I5" s="143"/>
      <c r="J5" s="48"/>
      <c r="K5" s="70" t="s">
        <v>41</v>
      </c>
      <c r="L5" s="83" t="s">
        <v>45</v>
      </c>
      <c r="M5" s="83" t="s">
        <v>41</v>
      </c>
      <c r="N5" s="83" t="s">
        <v>40</v>
      </c>
      <c r="O5" s="83" t="s">
        <v>41</v>
      </c>
      <c r="P5" s="71" t="s">
        <v>45</v>
      </c>
      <c r="Q5" s="82"/>
    </row>
    <row r="6" spans="1:17" s="51" customFormat="1" ht="10.5" customHeight="1">
      <c r="A6" s="67" t="s">
        <v>112</v>
      </c>
      <c r="B6" s="61">
        <v>183275</v>
      </c>
      <c r="C6" s="61">
        <v>116325</v>
      </c>
      <c r="D6" s="61">
        <v>1635</v>
      </c>
      <c r="E6" s="61">
        <v>65315</v>
      </c>
      <c r="F6" s="61">
        <v>7543</v>
      </c>
      <c r="G6" s="62">
        <v>305414</v>
      </c>
      <c r="H6" s="139">
        <v>21152727</v>
      </c>
      <c r="I6" s="139"/>
      <c r="K6" s="62">
        <v>285743</v>
      </c>
      <c r="L6" s="62">
        <v>19468480</v>
      </c>
      <c r="M6" s="61">
        <v>28119</v>
      </c>
      <c r="N6" s="62">
        <v>1031601</v>
      </c>
      <c r="O6" s="61">
        <v>257624</v>
      </c>
      <c r="P6" s="62">
        <v>18436879</v>
      </c>
      <c r="Q6" s="82"/>
    </row>
    <row r="7" spans="1:17" s="51" customFormat="1" ht="10.5" customHeight="1">
      <c r="A7" s="64">
        <v>25</v>
      </c>
      <c r="B7" s="61">
        <v>176432</v>
      </c>
      <c r="C7" s="61">
        <v>111297</v>
      </c>
      <c r="D7" s="61">
        <v>1441</v>
      </c>
      <c r="E7" s="61">
        <v>63694</v>
      </c>
      <c r="F7" s="61">
        <v>7091</v>
      </c>
      <c r="G7" s="62">
        <v>316055</v>
      </c>
      <c r="H7" s="139">
        <v>21854046</v>
      </c>
      <c r="I7" s="139"/>
      <c r="K7" s="62">
        <v>296401</v>
      </c>
      <c r="L7" s="62">
        <v>20187724</v>
      </c>
      <c r="M7" s="61">
        <v>24658</v>
      </c>
      <c r="N7" s="62">
        <v>895803</v>
      </c>
      <c r="O7" s="61">
        <v>271743</v>
      </c>
      <c r="P7" s="62">
        <v>19291921</v>
      </c>
      <c r="Q7" s="79"/>
    </row>
    <row r="8" spans="1:17" s="51" customFormat="1" ht="10.5" customHeight="1">
      <c r="A8" s="64">
        <v>26</v>
      </c>
      <c r="B8" s="61">
        <v>169997</v>
      </c>
      <c r="C8" s="61">
        <v>107005</v>
      </c>
      <c r="D8" s="61">
        <v>1363</v>
      </c>
      <c r="E8" s="61">
        <v>61629</v>
      </c>
      <c r="F8" s="61">
        <v>6958</v>
      </c>
      <c r="G8" s="62">
        <v>325534</v>
      </c>
      <c r="H8" s="139">
        <v>22505375</v>
      </c>
      <c r="I8" s="139"/>
      <c r="K8" s="62">
        <v>305783</v>
      </c>
      <c r="L8" s="62">
        <v>20841765</v>
      </c>
      <c r="M8" s="61">
        <v>21543</v>
      </c>
      <c r="N8" s="62">
        <v>775545</v>
      </c>
      <c r="O8" s="61">
        <v>284240</v>
      </c>
      <c r="P8" s="62">
        <v>20066220</v>
      </c>
      <c r="Q8" s="79"/>
    </row>
    <row r="9" spans="1:17" s="51" customFormat="1" ht="10.5" customHeight="1">
      <c r="A9" s="64">
        <v>27</v>
      </c>
      <c r="B9" s="61">
        <v>162368</v>
      </c>
      <c r="C9" s="61">
        <v>101271</v>
      </c>
      <c r="D9" s="61">
        <v>1258</v>
      </c>
      <c r="E9" s="61">
        <v>59839</v>
      </c>
      <c r="F9" s="61">
        <v>6403</v>
      </c>
      <c r="G9" s="62">
        <v>332328</v>
      </c>
      <c r="H9" s="139">
        <v>23338342</v>
      </c>
      <c r="I9" s="139"/>
      <c r="K9" s="62">
        <v>312401</v>
      </c>
      <c r="L9" s="62">
        <v>21644190</v>
      </c>
      <c r="M9" s="61">
        <v>18673</v>
      </c>
      <c r="N9" s="62">
        <v>676776</v>
      </c>
      <c r="O9" s="61">
        <v>293728</v>
      </c>
      <c r="P9" s="62">
        <v>20967414</v>
      </c>
      <c r="Q9" s="79"/>
    </row>
    <row r="10" spans="1:17" s="45" customFormat="1" ht="10.5" customHeight="1" thickBot="1">
      <c r="A10" s="58">
        <v>28</v>
      </c>
      <c r="B10" s="54">
        <v>154584</v>
      </c>
      <c r="C10" s="54">
        <v>96800</v>
      </c>
      <c r="D10" s="54">
        <v>1127</v>
      </c>
      <c r="E10" s="54">
        <v>56657</v>
      </c>
      <c r="F10" s="54">
        <v>5837</v>
      </c>
      <c r="G10" s="56">
        <v>336666</v>
      </c>
      <c r="H10" s="131">
        <v>23776912</v>
      </c>
      <c r="I10" s="131"/>
      <c r="K10" s="80">
        <v>309461</v>
      </c>
      <c r="L10" s="80">
        <v>21912598</v>
      </c>
      <c r="M10" s="81">
        <f>8843+7136</f>
        <v>15979</v>
      </c>
      <c r="N10" s="80">
        <f>419067+158332</f>
        <v>577399</v>
      </c>
      <c r="O10" s="81">
        <v>300618</v>
      </c>
      <c r="P10" s="80">
        <v>21493531</v>
      </c>
      <c r="Q10" s="79"/>
    </row>
    <row r="11" spans="1:15" s="73" customFormat="1" ht="3.75" customHeight="1" thickBot="1">
      <c r="A11" s="78"/>
      <c r="B11" s="49"/>
      <c r="C11" s="49"/>
      <c r="D11" s="49"/>
      <c r="E11" s="77"/>
      <c r="F11" s="49"/>
      <c r="G11" s="49"/>
      <c r="H11" s="76"/>
      <c r="I11" s="55"/>
      <c r="J11" s="76"/>
      <c r="K11" s="55"/>
      <c r="L11" s="76"/>
      <c r="M11" s="75"/>
      <c r="N11" s="74"/>
      <c r="O11" s="74"/>
    </row>
    <row r="12" spans="1:33" s="47" customFormat="1" ht="10.5" customHeight="1">
      <c r="A12" s="132" t="s">
        <v>60</v>
      </c>
      <c r="B12" s="118" t="s">
        <v>59</v>
      </c>
      <c r="C12" s="119"/>
      <c r="D12" s="119"/>
      <c r="E12" s="119"/>
      <c r="F12" s="119"/>
      <c r="G12" s="119"/>
      <c r="H12" s="119"/>
      <c r="I12" s="119"/>
      <c r="J12" s="68"/>
      <c r="K12" s="135" t="s">
        <v>58</v>
      </c>
      <c r="L12" s="135"/>
      <c r="M12" s="135"/>
      <c r="N12" s="135"/>
      <c r="O12" s="135"/>
      <c r="P12" s="135"/>
      <c r="Q12" s="136" t="s">
        <v>57</v>
      </c>
      <c r="R12" s="137"/>
      <c r="S12" s="118" t="s">
        <v>56</v>
      </c>
      <c r="T12" s="138"/>
      <c r="U12" s="118" t="s">
        <v>55</v>
      </c>
      <c r="V12" s="119"/>
      <c r="AF12" s="72"/>
      <c r="AG12" s="49"/>
    </row>
    <row r="13" spans="1:33" s="47" customFormat="1" ht="10.5" customHeight="1">
      <c r="A13" s="133"/>
      <c r="B13" s="120" t="s">
        <v>52</v>
      </c>
      <c r="C13" s="121"/>
      <c r="D13" s="113" t="s">
        <v>54</v>
      </c>
      <c r="E13" s="122"/>
      <c r="F13" s="113" t="s">
        <v>53</v>
      </c>
      <c r="G13" s="115"/>
      <c r="H13" s="115"/>
      <c r="I13" s="115"/>
      <c r="J13" s="68"/>
      <c r="K13" s="123" t="s">
        <v>52</v>
      </c>
      <c r="L13" s="121"/>
      <c r="M13" s="113" t="s">
        <v>51</v>
      </c>
      <c r="N13" s="115"/>
      <c r="O13" s="113" t="s">
        <v>50</v>
      </c>
      <c r="P13" s="124"/>
      <c r="Q13" s="125" t="s">
        <v>49</v>
      </c>
      <c r="R13" s="128" t="s">
        <v>40</v>
      </c>
      <c r="S13" s="104" t="s">
        <v>48</v>
      </c>
      <c r="T13" s="104" t="s">
        <v>40</v>
      </c>
      <c r="U13" s="104" t="s">
        <v>47</v>
      </c>
      <c r="V13" s="107" t="s">
        <v>40</v>
      </c>
      <c r="AG13" s="48"/>
    </row>
    <row r="14" spans="1:22" s="47" customFormat="1" ht="10.5" customHeight="1">
      <c r="A14" s="133"/>
      <c r="B14" s="110" t="s">
        <v>46</v>
      </c>
      <c r="C14" s="108" t="s">
        <v>45</v>
      </c>
      <c r="D14" s="108" t="s">
        <v>113</v>
      </c>
      <c r="E14" s="108" t="s">
        <v>45</v>
      </c>
      <c r="F14" s="113" t="s">
        <v>44</v>
      </c>
      <c r="G14" s="114"/>
      <c r="H14" s="113" t="s">
        <v>43</v>
      </c>
      <c r="I14" s="115"/>
      <c r="J14" s="68"/>
      <c r="K14" s="116" t="s">
        <v>41</v>
      </c>
      <c r="L14" s="104" t="s">
        <v>40</v>
      </c>
      <c r="M14" s="104" t="s">
        <v>113</v>
      </c>
      <c r="N14" s="104" t="s">
        <v>42</v>
      </c>
      <c r="O14" s="116" t="s">
        <v>41</v>
      </c>
      <c r="P14" s="107" t="s">
        <v>40</v>
      </c>
      <c r="Q14" s="126"/>
      <c r="R14" s="129"/>
      <c r="S14" s="105"/>
      <c r="T14" s="105"/>
      <c r="U14" s="105"/>
      <c r="V14" s="108"/>
    </row>
    <row r="15" spans="1:22" s="47" customFormat="1" ht="10.5" customHeight="1">
      <c r="A15" s="134"/>
      <c r="B15" s="111"/>
      <c r="C15" s="112"/>
      <c r="D15" s="112"/>
      <c r="E15" s="112"/>
      <c r="F15" s="69" t="s">
        <v>39</v>
      </c>
      <c r="G15" s="69" t="s">
        <v>38</v>
      </c>
      <c r="H15" s="69" t="s">
        <v>39</v>
      </c>
      <c r="I15" s="69" t="s">
        <v>38</v>
      </c>
      <c r="J15" s="68"/>
      <c r="K15" s="117"/>
      <c r="L15" s="106"/>
      <c r="M15" s="106"/>
      <c r="N15" s="106"/>
      <c r="O15" s="117"/>
      <c r="P15" s="109"/>
      <c r="Q15" s="127"/>
      <c r="R15" s="130"/>
      <c r="S15" s="106"/>
      <c r="T15" s="106"/>
      <c r="U15" s="106"/>
      <c r="V15" s="109"/>
    </row>
    <row r="16" spans="1:33" s="51" customFormat="1" ht="10.5" customHeight="1">
      <c r="A16" s="67" t="s">
        <v>112</v>
      </c>
      <c r="B16" s="63">
        <v>16978</v>
      </c>
      <c r="C16" s="62">
        <v>1487865</v>
      </c>
      <c r="D16" s="61">
        <v>895</v>
      </c>
      <c r="E16" s="61">
        <v>79750</v>
      </c>
      <c r="F16" s="61">
        <v>6904</v>
      </c>
      <c r="G16" s="61">
        <v>588521</v>
      </c>
      <c r="H16" s="66">
        <v>9179</v>
      </c>
      <c r="I16" s="61">
        <v>819594</v>
      </c>
      <c r="J16" s="61"/>
      <c r="K16" s="61">
        <v>2693</v>
      </c>
      <c r="L16" s="61">
        <v>196383</v>
      </c>
      <c r="M16" s="65">
        <v>343</v>
      </c>
      <c r="N16" s="61">
        <v>15751</v>
      </c>
      <c r="O16" s="60">
        <v>2350</v>
      </c>
      <c r="P16" s="61">
        <v>180632</v>
      </c>
      <c r="Q16" s="60">
        <v>24</v>
      </c>
      <c r="R16" s="61">
        <v>967</v>
      </c>
      <c r="S16" s="60">
        <v>368</v>
      </c>
      <c r="T16" s="61">
        <v>5415</v>
      </c>
      <c r="U16" s="60">
        <v>9</v>
      </c>
      <c r="V16" s="59">
        <v>105</v>
      </c>
      <c r="AF16" s="47"/>
      <c r="AG16" s="47"/>
    </row>
    <row r="17" spans="1:33" s="51" customFormat="1" ht="10.5" customHeight="1">
      <c r="A17" s="64">
        <v>25</v>
      </c>
      <c r="B17" s="63">
        <v>17102</v>
      </c>
      <c r="C17" s="62">
        <v>1480785</v>
      </c>
      <c r="D17" s="61">
        <v>822</v>
      </c>
      <c r="E17" s="61">
        <v>72497</v>
      </c>
      <c r="F17" s="61">
        <v>6995</v>
      </c>
      <c r="G17" s="61">
        <v>589245</v>
      </c>
      <c r="H17" s="61">
        <v>9285</v>
      </c>
      <c r="I17" s="61">
        <v>819043</v>
      </c>
      <c r="J17" s="61"/>
      <c r="K17" s="61">
        <v>2552</v>
      </c>
      <c r="L17" s="61">
        <v>185537</v>
      </c>
      <c r="M17" s="61">
        <v>296</v>
      </c>
      <c r="N17" s="61">
        <v>13469</v>
      </c>
      <c r="O17" s="60">
        <v>2256</v>
      </c>
      <c r="P17" s="61">
        <v>172068</v>
      </c>
      <c r="Q17" s="60">
        <v>18</v>
      </c>
      <c r="R17" s="61">
        <v>718</v>
      </c>
      <c r="S17" s="60">
        <v>301</v>
      </c>
      <c r="T17" s="61">
        <v>4356</v>
      </c>
      <c r="U17" s="60">
        <v>10</v>
      </c>
      <c r="V17" s="59">
        <v>91</v>
      </c>
      <c r="AG17" s="48"/>
    </row>
    <row r="18" spans="1:33" s="51" customFormat="1" ht="10.5" customHeight="1">
      <c r="A18" s="64">
        <v>26</v>
      </c>
      <c r="B18" s="63">
        <v>17277</v>
      </c>
      <c r="C18" s="62">
        <v>1483441</v>
      </c>
      <c r="D18" s="61">
        <v>737</v>
      </c>
      <c r="E18" s="61">
        <v>64471</v>
      </c>
      <c r="F18" s="61">
        <v>7140</v>
      </c>
      <c r="G18" s="61">
        <v>597126</v>
      </c>
      <c r="H18" s="61">
        <v>9400</v>
      </c>
      <c r="I18" s="61">
        <v>821844</v>
      </c>
      <c r="J18" s="61"/>
      <c r="K18" s="61">
        <v>2474</v>
      </c>
      <c r="L18" s="61">
        <v>180169</v>
      </c>
      <c r="M18" s="61">
        <v>250</v>
      </c>
      <c r="N18" s="61">
        <v>11323</v>
      </c>
      <c r="O18" s="60">
        <v>2224</v>
      </c>
      <c r="P18" s="61">
        <v>168846</v>
      </c>
      <c r="Q18" s="60">
        <v>10</v>
      </c>
      <c r="R18" s="61">
        <v>396</v>
      </c>
      <c r="S18" s="60">
        <v>257</v>
      </c>
      <c r="T18" s="61">
        <v>3685</v>
      </c>
      <c r="U18" s="60">
        <v>16</v>
      </c>
      <c r="V18" s="59">
        <v>153</v>
      </c>
      <c r="AG18" s="48"/>
    </row>
    <row r="19" spans="1:33" s="51" customFormat="1" ht="10.5" customHeight="1">
      <c r="A19" s="64">
        <v>27</v>
      </c>
      <c r="B19" s="63">
        <v>17494</v>
      </c>
      <c r="C19" s="62">
        <v>1513635</v>
      </c>
      <c r="D19" s="61">
        <v>684</v>
      </c>
      <c r="E19" s="61">
        <v>60437</v>
      </c>
      <c r="F19" s="61">
        <v>7302</v>
      </c>
      <c r="G19" s="61">
        <v>615921</v>
      </c>
      <c r="H19" s="61">
        <v>9508</v>
      </c>
      <c r="I19" s="61">
        <v>837277</v>
      </c>
      <c r="J19" s="61"/>
      <c r="K19" s="61">
        <v>2433</v>
      </c>
      <c r="L19" s="61">
        <v>180517</v>
      </c>
      <c r="M19" s="61">
        <v>224</v>
      </c>
      <c r="N19" s="61">
        <v>10284</v>
      </c>
      <c r="O19" s="60">
        <v>2209</v>
      </c>
      <c r="P19" s="61">
        <v>170233</v>
      </c>
      <c r="Q19" s="60">
        <v>4</v>
      </c>
      <c r="R19" s="61">
        <v>160</v>
      </c>
      <c r="S19" s="60">
        <v>228</v>
      </c>
      <c r="T19" s="61">
        <v>3241</v>
      </c>
      <c r="U19" s="60">
        <v>7</v>
      </c>
      <c r="V19" s="59">
        <v>78</v>
      </c>
      <c r="AG19" s="48"/>
    </row>
    <row r="20" spans="1:33" s="45" customFormat="1" ht="10.5" customHeight="1" thickBot="1">
      <c r="A20" s="58">
        <v>28</v>
      </c>
      <c r="B20" s="57">
        <v>17717</v>
      </c>
      <c r="C20" s="56">
        <v>1530797</v>
      </c>
      <c r="D20" s="54">
        <v>632</v>
      </c>
      <c r="E20" s="54">
        <v>55894</v>
      </c>
      <c r="F20" s="54">
        <v>7473</v>
      </c>
      <c r="G20" s="54">
        <v>629997</v>
      </c>
      <c r="H20" s="54">
        <v>9612</v>
      </c>
      <c r="I20" s="54">
        <v>844905</v>
      </c>
      <c r="J20" s="55"/>
      <c r="K20" s="54">
        <v>2352</v>
      </c>
      <c r="L20" s="54">
        <v>175185</v>
      </c>
      <c r="M20" s="54">
        <v>198</v>
      </c>
      <c r="N20" s="54">
        <v>9127</v>
      </c>
      <c r="O20" s="53">
        <v>2154</v>
      </c>
      <c r="P20" s="54">
        <v>166058</v>
      </c>
      <c r="Q20" s="53">
        <v>1</v>
      </c>
      <c r="R20" s="54">
        <v>40</v>
      </c>
      <c r="S20" s="53">
        <v>244</v>
      </c>
      <c r="T20" s="54">
        <v>3446</v>
      </c>
      <c r="U20" s="53">
        <v>10</v>
      </c>
      <c r="V20" s="52">
        <v>107</v>
      </c>
      <c r="AF20" s="51"/>
      <c r="AG20" s="48"/>
    </row>
    <row r="21" spans="1:32" s="43" customFormat="1" ht="3" customHeight="1">
      <c r="A21" s="48"/>
      <c r="B21" s="50"/>
      <c r="C21" s="50"/>
      <c r="D21" s="49"/>
      <c r="E21" s="49"/>
      <c r="F21" s="49"/>
      <c r="G21" s="49"/>
      <c r="H21" s="48"/>
      <c r="I21" s="47"/>
      <c r="J21" s="47"/>
      <c r="K21" s="47"/>
      <c r="L21" s="47"/>
      <c r="M21" s="47"/>
      <c r="N21" s="47"/>
      <c r="O21" s="47"/>
      <c r="P21" s="46"/>
      <c r="Q21" s="45"/>
      <c r="R21" s="45"/>
      <c r="S21" s="45"/>
      <c r="T21" s="45"/>
      <c r="U21" s="45"/>
      <c r="V21" s="45"/>
      <c r="AE21" s="45"/>
      <c r="AF21" s="44"/>
    </row>
    <row r="22" spans="1:6" ht="11.25" customHeight="1">
      <c r="A22" s="41" t="s">
        <v>37</v>
      </c>
      <c r="B22" s="42"/>
      <c r="C22" s="42"/>
      <c r="D22" s="42"/>
      <c r="F22" s="42"/>
    </row>
    <row r="23" ht="11.25" customHeight="1">
      <c r="A23" s="41" t="s">
        <v>36</v>
      </c>
    </row>
    <row r="24" ht="11.25" customHeight="1">
      <c r="A24" s="41" t="s">
        <v>35</v>
      </c>
    </row>
    <row r="25" ht="11.25" customHeight="1">
      <c r="A25" s="41" t="s">
        <v>114</v>
      </c>
    </row>
    <row r="26" ht="11.25" customHeight="1">
      <c r="A26" s="41" t="s">
        <v>115</v>
      </c>
    </row>
  </sheetData>
  <sheetProtection/>
  <mergeCells count="47">
    <mergeCell ref="P14:P15"/>
    <mergeCell ref="U13:U15"/>
    <mergeCell ref="V13:V15"/>
    <mergeCell ref="B14:B15"/>
    <mergeCell ref="C14:C15"/>
    <mergeCell ref="D14:D15"/>
    <mergeCell ref="E14:E15"/>
    <mergeCell ref="F14:G14"/>
    <mergeCell ref="H14:I14"/>
    <mergeCell ref="K14:K15"/>
    <mergeCell ref="L14:L15"/>
    <mergeCell ref="U12:V12"/>
    <mergeCell ref="B13:C13"/>
    <mergeCell ref="D13:E13"/>
    <mergeCell ref="F13:I13"/>
    <mergeCell ref="K13:L13"/>
    <mergeCell ref="M13:N13"/>
    <mergeCell ref="O13:P13"/>
    <mergeCell ref="Q13:Q15"/>
    <mergeCell ref="R13:R15"/>
    <mergeCell ref="S13:S15"/>
    <mergeCell ref="H10:I10"/>
    <mergeCell ref="A12:A15"/>
    <mergeCell ref="B12:I12"/>
    <mergeCell ref="K12:P12"/>
    <mergeCell ref="Q12:R12"/>
    <mergeCell ref="S12:T12"/>
    <mergeCell ref="T13:T15"/>
    <mergeCell ref="M14:M15"/>
    <mergeCell ref="N14:N15"/>
    <mergeCell ref="O14:O15"/>
    <mergeCell ref="M4:N4"/>
    <mergeCell ref="O4:P4"/>
    <mergeCell ref="H6:I6"/>
    <mergeCell ref="H7:I7"/>
    <mergeCell ref="H8:I8"/>
    <mergeCell ref="H9:I9"/>
    <mergeCell ref="A1:C1"/>
    <mergeCell ref="A3:A5"/>
    <mergeCell ref="B3:E3"/>
    <mergeCell ref="F3:F5"/>
    <mergeCell ref="G3:I3"/>
    <mergeCell ref="K3:P3"/>
    <mergeCell ref="B4:B5"/>
    <mergeCell ref="G4:G5"/>
    <mergeCell ref="H4:I5"/>
    <mergeCell ref="K4:L4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SheetLayoutView="110" zoomScalePageLayoutView="0" workbookViewId="0" topLeftCell="A1">
      <selection activeCell="G21" sqref="G21"/>
    </sheetView>
  </sheetViews>
  <sheetFormatPr defaultColWidth="9.00390625" defaultRowHeight="13.5"/>
  <cols>
    <col min="1" max="1" width="12.375" style="173" customWidth="1"/>
    <col min="2" max="7" width="14.375" style="173" customWidth="1"/>
    <col min="8" max="8" width="12.125" style="173" customWidth="1"/>
    <col min="9" max="16384" width="9.00390625" style="173" customWidth="1"/>
  </cols>
  <sheetData>
    <row r="1" spans="1:2" s="209" customFormat="1" ht="13.5">
      <c r="A1" s="208" t="s">
        <v>89</v>
      </c>
      <c r="B1" s="208"/>
    </row>
    <row r="2" spans="3:9" ht="18" customHeight="1" thickBot="1">
      <c r="C2" s="203"/>
      <c r="F2" s="210" t="s">
        <v>88</v>
      </c>
      <c r="G2" s="210"/>
      <c r="H2" s="203"/>
      <c r="I2" s="203"/>
    </row>
    <row r="3" spans="1:9" s="181" customFormat="1" ht="18.75" customHeight="1">
      <c r="A3" s="177" t="s">
        <v>87</v>
      </c>
      <c r="B3" s="211" t="s">
        <v>86</v>
      </c>
      <c r="C3" s="211" t="s">
        <v>85</v>
      </c>
      <c r="D3" s="212" t="s">
        <v>84</v>
      </c>
      <c r="E3" s="213"/>
      <c r="F3" s="212" t="s">
        <v>83</v>
      </c>
      <c r="G3" s="213"/>
      <c r="H3" s="214"/>
      <c r="I3" s="214"/>
    </row>
    <row r="4" spans="1:9" s="181" customFormat="1" ht="15" customHeight="1">
      <c r="A4" s="183"/>
      <c r="B4" s="215"/>
      <c r="C4" s="215"/>
      <c r="D4" s="216" t="s">
        <v>82</v>
      </c>
      <c r="E4" s="217" t="s">
        <v>81</v>
      </c>
      <c r="F4" s="218" t="s">
        <v>80</v>
      </c>
      <c r="G4" s="219" t="s">
        <v>79</v>
      </c>
      <c r="H4" s="214"/>
      <c r="I4" s="214"/>
    </row>
    <row r="5" spans="1:9" s="181" customFormat="1" ht="12" customHeight="1">
      <c r="A5" s="186"/>
      <c r="B5" s="220"/>
      <c r="C5" s="220"/>
      <c r="D5" s="221"/>
      <c r="E5" s="222"/>
      <c r="F5" s="223"/>
      <c r="G5" s="224"/>
      <c r="H5" s="196"/>
      <c r="I5" s="196"/>
    </row>
    <row r="6" spans="1:7" s="182" customFormat="1" ht="16.5" customHeight="1">
      <c r="A6" s="193" t="s">
        <v>116</v>
      </c>
      <c r="B6" s="225">
        <v>19717</v>
      </c>
      <c r="C6" s="196">
        <v>348709</v>
      </c>
      <c r="D6" s="196">
        <v>1689573</v>
      </c>
      <c r="E6" s="196">
        <v>1668728</v>
      </c>
      <c r="F6" s="226">
        <v>19456</v>
      </c>
      <c r="G6" s="226">
        <v>1293452</v>
      </c>
    </row>
    <row r="7" spans="1:7" s="182" customFormat="1" ht="16.5" customHeight="1">
      <c r="A7" s="197" t="s">
        <v>14</v>
      </c>
      <c r="B7" s="225">
        <v>19789</v>
      </c>
      <c r="C7" s="196">
        <v>351075</v>
      </c>
      <c r="D7" s="196">
        <v>1749301</v>
      </c>
      <c r="E7" s="196">
        <v>1730181</v>
      </c>
      <c r="F7" s="196">
        <v>18772</v>
      </c>
      <c r="G7" s="196">
        <v>1268826</v>
      </c>
    </row>
    <row r="8" spans="1:7" s="181" customFormat="1" ht="16.5" customHeight="1">
      <c r="A8" s="197" t="s">
        <v>13</v>
      </c>
      <c r="B8" s="225">
        <v>19838</v>
      </c>
      <c r="C8" s="196">
        <v>354493</v>
      </c>
      <c r="D8" s="196">
        <v>1808371</v>
      </c>
      <c r="E8" s="196">
        <v>1790822</v>
      </c>
      <c r="F8" s="196">
        <v>18249</v>
      </c>
      <c r="G8" s="196">
        <v>1284678</v>
      </c>
    </row>
    <row r="9" spans="1:7" s="181" customFormat="1" ht="16.5" customHeight="1">
      <c r="A9" s="197" t="s">
        <v>117</v>
      </c>
      <c r="B9" s="194" t="s">
        <v>78</v>
      </c>
      <c r="C9" s="195" t="s">
        <v>77</v>
      </c>
      <c r="D9" s="195" t="s">
        <v>76</v>
      </c>
      <c r="E9" s="195" t="s">
        <v>75</v>
      </c>
      <c r="F9" s="195">
        <v>17329</v>
      </c>
      <c r="G9" s="195">
        <v>1244339</v>
      </c>
    </row>
    <row r="10" spans="1:7" s="227" customFormat="1" ht="16.5" customHeight="1" thickBot="1">
      <c r="A10" s="199" t="s">
        <v>118</v>
      </c>
      <c r="B10" s="200">
        <v>19733</v>
      </c>
      <c r="C10" s="201">
        <v>367188</v>
      </c>
      <c r="D10" s="201">
        <v>1247792</v>
      </c>
      <c r="E10" s="201">
        <v>1235256</v>
      </c>
      <c r="F10" s="201">
        <v>16975</v>
      </c>
      <c r="G10" s="201">
        <v>1257564</v>
      </c>
    </row>
    <row r="11" spans="1:7" ht="3.75" customHeight="1">
      <c r="A11" s="228"/>
      <c r="B11" s="203"/>
      <c r="C11" s="203"/>
      <c r="D11" s="203"/>
      <c r="E11" s="203"/>
      <c r="F11" s="203"/>
      <c r="G11" s="203"/>
    </row>
    <row r="12" spans="1:7" s="231" customFormat="1" ht="25.5" customHeight="1">
      <c r="A12" s="229" t="s">
        <v>74</v>
      </c>
      <c r="B12" s="229"/>
      <c r="C12" s="229"/>
      <c r="D12" s="230"/>
      <c r="F12" s="232"/>
      <c r="G12" s="232"/>
    </row>
    <row r="13" spans="1:7" s="207" customFormat="1" ht="13.5" customHeight="1">
      <c r="A13" s="233"/>
      <c r="B13" s="233"/>
      <c r="C13" s="233"/>
      <c r="D13" s="234"/>
      <c r="E13" s="235"/>
      <c r="F13" s="236"/>
      <c r="G13" s="236"/>
    </row>
    <row r="14" spans="1:7" ht="13.5">
      <c r="A14" s="182"/>
      <c r="D14" s="237"/>
      <c r="E14" s="235"/>
      <c r="F14" s="236"/>
      <c r="G14" s="236"/>
    </row>
    <row r="15" spans="1:7" ht="13.5">
      <c r="A15" s="182"/>
      <c r="D15" s="238"/>
      <c r="E15" s="239"/>
      <c r="F15" s="240"/>
      <c r="G15" s="240"/>
    </row>
    <row r="16" spans="1:7" ht="13.5">
      <c r="A16" s="182"/>
      <c r="D16" s="238"/>
      <c r="E16" s="239"/>
      <c r="F16" s="240"/>
      <c r="G16" s="240"/>
    </row>
    <row r="17" spans="6:7" ht="13.5">
      <c r="F17" s="203"/>
      <c r="G17" s="203"/>
    </row>
    <row r="18" spans="6:7" ht="13.5">
      <c r="F18" s="203"/>
      <c r="G18" s="203"/>
    </row>
  </sheetData>
  <sheetProtection/>
  <mergeCells count="15">
    <mergeCell ref="A12:C12"/>
    <mergeCell ref="D13:E14"/>
    <mergeCell ref="F13:G14"/>
    <mergeCell ref="D15:E16"/>
    <mergeCell ref="F15:G16"/>
    <mergeCell ref="F2:G2"/>
    <mergeCell ref="A3:A5"/>
    <mergeCell ref="B3:B5"/>
    <mergeCell ref="C3:C5"/>
    <mergeCell ref="D3:E3"/>
    <mergeCell ref="F3:G3"/>
    <mergeCell ref="D4:D5"/>
    <mergeCell ref="E4:E5"/>
    <mergeCell ref="F4:F5"/>
    <mergeCell ref="G4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SheetLayoutView="100" zoomScalePageLayoutView="0" workbookViewId="0" topLeftCell="A1">
      <selection activeCell="C20" sqref="C20:C21"/>
    </sheetView>
  </sheetViews>
  <sheetFormatPr defaultColWidth="9.00390625" defaultRowHeight="13.5"/>
  <cols>
    <col min="1" max="1" width="12.375" style="173" customWidth="1"/>
    <col min="2" max="7" width="14.25390625" style="173" customWidth="1"/>
    <col min="8" max="8" width="12.125" style="173" customWidth="1"/>
    <col min="9" max="16384" width="9.00390625" style="173" customWidth="1"/>
  </cols>
  <sheetData>
    <row r="1" spans="1:7" s="209" customFormat="1" ht="13.5">
      <c r="A1" s="241" t="s">
        <v>105</v>
      </c>
      <c r="B1" s="241"/>
      <c r="F1" s="242"/>
      <c r="G1" s="242"/>
    </row>
    <row r="2" spans="3:9" ht="21" customHeight="1" thickBot="1">
      <c r="C2" s="174"/>
      <c r="F2" s="175" t="s">
        <v>33</v>
      </c>
      <c r="G2" s="175"/>
      <c r="H2" s="203"/>
      <c r="I2" s="203"/>
    </row>
    <row r="3" spans="1:9" s="182" customFormat="1" ht="15" customHeight="1">
      <c r="A3" s="177" t="s">
        <v>87</v>
      </c>
      <c r="B3" s="211" t="s">
        <v>104</v>
      </c>
      <c r="C3" s="211" t="s">
        <v>103</v>
      </c>
      <c r="D3" s="212" t="s">
        <v>102</v>
      </c>
      <c r="E3" s="213"/>
      <c r="F3" s="212" t="s">
        <v>101</v>
      </c>
      <c r="G3" s="213"/>
      <c r="H3" s="214"/>
      <c r="I3" s="214"/>
    </row>
    <row r="4" spans="1:9" ht="15" customHeight="1">
      <c r="A4" s="183"/>
      <c r="B4" s="215"/>
      <c r="C4" s="215"/>
      <c r="D4" s="243" t="s">
        <v>100</v>
      </c>
      <c r="E4" s="217" t="s">
        <v>99</v>
      </c>
      <c r="F4" s="215" t="s">
        <v>98</v>
      </c>
      <c r="G4" s="219" t="s">
        <v>97</v>
      </c>
      <c r="H4" s="244"/>
      <c r="I4" s="244"/>
    </row>
    <row r="5" spans="1:9" ht="10.5" customHeight="1">
      <c r="A5" s="186"/>
      <c r="B5" s="220"/>
      <c r="C5" s="220"/>
      <c r="D5" s="245"/>
      <c r="E5" s="222"/>
      <c r="F5" s="220"/>
      <c r="G5" s="224"/>
      <c r="H5" s="244"/>
      <c r="I5" s="244"/>
    </row>
    <row r="6" spans="1:7" s="182" customFormat="1" ht="16.5" customHeight="1">
      <c r="A6" s="193" t="s">
        <v>116</v>
      </c>
      <c r="B6" s="225">
        <v>26351</v>
      </c>
      <c r="C6" s="196">
        <v>411807</v>
      </c>
      <c r="D6" s="196">
        <v>751790</v>
      </c>
      <c r="E6" s="196">
        <v>739402</v>
      </c>
      <c r="F6" s="226">
        <v>49787</v>
      </c>
      <c r="G6" s="226">
        <v>776371</v>
      </c>
    </row>
    <row r="7" spans="1:7" s="182" customFormat="1" ht="16.5" customHeight="1">
      <c r="A7" s="197" t="s">
        <v>14</v>
      </c>
      <c r="B7" s="225">
        <v>26419</v>
      </c>
      <c r="C7" s="196">
        <v>420478</v>
      </c>
      <c r="D7" s="196">
        <v>822287</v>
      </c>
      <c r="E7" s="196">
        <v>810527</v>
      </c>
      <c r="F7" s="196">
        <v>49711</v>
      </c>
      <c r="G7" s="196">
        <v>785895</v>
      </c>
    </row>
    <row r="8" spans="1:7" s="181" customFormat="1" ht="16.5" customHeight="1">
      <c r="A8" s="197" t="s">
        <v>13</v>
      </c>
      <c r="B8" s="225">
        <v>26434</v>
      </c>
      <c r="C8" s="196">
        <v>426326</v>
      </c>
      <c r="D8" s="196">
        <v>773266</v>
      </c>
      <c r="E8" s="196">
        <v>762302</v>
      </c>
      <c r="F8" s="195" t="s">
        <v>96</v>
      </c>
      <c r="G8" s="195" t="s">
        <v>95</v>
      </c>
    </row>
    <row r="9" spans="1:7" s="181" customFormat="1" ht="16.5" customHeight="1">
      <c r="A9" s="197" t="s">
        <v>117</v>
      </c>
      <c r="B9" s="194" t="s">
        <v>94</v>
      </c>
      <c r="C9" s="195" t="s">
        <v>93</v>
      </c>
      <c r="D9" s="195" t="s">
        <v>92</v>
      </c>
      <c r="E9" s="195" t="s">
        <v>91</v>
      </c>
      <c r="F9" s="195">
        <v>47790</v>
      </c>
      <c r="G9" s="195">
        <v>729283</v>
      </c>
    </row>
    <row r="10" spans="1:7" s="227" customFormat="1" ht="16.5" customHeight="1" thickBot="1">
      <c r="A10" s="199" t="s">
        <v>118</v>
      </c>
      <c r="B10" s="200">
        <v>26435</v>
      </c>
      <c r="C10" s="201">
        <v>430774</v>
      </c>
      <c r="D10" s="201">
        <v>755826</v>
      </c>
      <c r="E10" s="201">
        <v>747073</v>
      </c>
      <c r="F10" s="201">
        <v>48327</v>
      </c>
      <c r="G10" s="201">
        <v>742899</v>
      </c>
    </row>
    <row r="11" spans="1:7" ht="13.5">
      <c r="A11" s="246"/>
      <c r="B11" s="203"/>
      <c r="C11" s="203"/>
      <c r="D11" s="203"/>
      <c r="E11" s="203"/>
      <c r="F11" s="203"/>
      <c r="G11" s="203"/>
    </row>
    <row r="12" spans="1:7" s="231" customFormat="1" ht="12" customHeight="1">
      <c r="A12" s="247" t="s">
        <v>90</v>
      </c>
      <c r="B12" s="247"/>
      <c r="C12" s="247"/>
      <c r="D12" s="247"/>
      <c r="E12" s="248"/>
      <c r="F12" s="249"/>
      <c r="G12" s="249"/>
    </row>
    <row r="13" spans="1:7" s="231" customFormat="1" ht="12" customHeight="1">
      <c r="A13" s="250"/>
      <c r="B13" s="250"/>
      <c r="C13" s="250"/>
      <c r="D13" s="250"/>
      <c r="F13" s="249"/>
      <c r="G13" s="249"/>
    </row>
    <row r="14" spans="1:7" s="207" customFormat="1" ht="13.5" customHeight="1">
      <c r="A14" s="233"/>
      <c r="B14" s="233"/>
      <c r="C14" s="233"/>
      <c r="D14" s="233"/>
      <c r="E14" s="233"/>
      <c r="F14" s="251"/>
      <c r="G14" s="251"/>
    </row>
    <row r="15" spans="1:8" ht="13.5" customHeight="1">
      <c r="A15" s="203"/>
      <c r="B15" s="203"/>
      <c r="C15" s="203"/>
      <c r="D15" s="252"/>
      <c r="E15" s="252"/>
      <c r="F15" s="253"/>
      <c r="G15" s="253"/>
      <c r="H15" s="203"/>
    </row>
    <row r="16" spans="1:8" ht="13.5" customHeight="1">
      <c r="A16" s="203"/>
      <c r="B16" s="203"/>
      <c r="C16" s="203"/>
      <c r="D16" s="252"/>
      <c r="E16" s="252"/>
      <c r="F16" s="253"/>
      <c r="G16" s="253"/>
      <c r="H16" s="203"/>
    </row>
    <row r="17" spans="4:7" ht="13.5" customHeight="1">
      <c r="D17" s="252"/>
      <c r="E17" s="252"/>
      <c r="F17" s="253"/>
      <c r="G17" s="253"/>
    </row>
    <row r="18" spans="6:7" ht="13.5">
      <c r="F18" s="203"/>
      <c r="G18" s="203"/>
    </row>
  </sheetData>
  <sheetProtection/>
  <mergeCells count="14">
    <mergeCell ref="G4:G5"/>
    <mergeCell ref="A12:D13"/>
    <mergeCell ref="D15:E17"/>
    <mergeCell ref="F15:G17"/>
    <mergeCell ref="A1:B1"/>
    <mergeCell ref="F2:G2"/>
    <mergeCell ref="A3:A5"/>
    <mergeCell ref="B3:B5"/>
    <mergeCell ref="C3:C5"/>
    <mergeCell ref="D3:E3"/>
    <mergeCell ref="F3:G3"/>
    <mergeCell ref="D4:D5"/>
    <mergeCell ref="E4:E5"/>
    <mergeCell ref="F4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2014-11-04T05:06:47Z</cp:lastPrinted>
  <dcterms:created xsi:type="dcterms:W3CDTF">2000-01-10T06:44:53Z</dcterms:created>
  <dcterms:modified xsi:type="dcterms:W3CDTF">2019-05-24T06:59:31Z</dcterms:modified>
  <cp:category/>
  <cp:version/>
  <cp:contentType/>
  <cp:contentStatus/>
</cp:coreProperties>
</file>