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9225" tabRatio="828" activeTab="0"/>
  </bookViews>
  <sheets>
    <sheet name="132 社会保険の状況(1)" sheetId="1" r:id="rId1"/>
    <sheet name="132(2)" sheetId="2" r:id="rId2"/>
    <sheet name="132(3)" sheetId="3" r:id="rId3"/>
    <sheet name="132(4)" sheetId="4" r:id="rId4"/>
    <sheet name="132(5)" sheetId="5" r:id="rId5"/>
    <sheet name="132(6)" sheetId="6" r:id="rId6"/>
  </sheets>
  <definedNames>
    <definedName name="_xlnm.Print_Area" localSheetId="4">'132(5)'!$A$1:$G$12</definedName>
  </definedNames>
  <calcPr fullCalcOnLoad="1"/>
</workbook>
</file>

<file path=xl/sharedStrings.xml><?xml version="1.0" encoding="utf-8"?>
<sst xmlns="http://schemas.openxmlformats.org/spreadsheetml/2006/main" count="161" uniqueCount="132">
  <si>
    <t>（単位　人・万円）</t>
  </si>
  <si>
    <t>年　　　度</t>
  </si>
  <si>
    <t>事業所数</t>
  </si>
  <si>
    <t>被保険者数</t>
  </si>
  <si>
    <t>保　　険　　料</t>
  </si>
  <si>
    <t>保険給付額</t>
  </si>
  <si>
    <t>徴収決定済額</t>
  </si>
  <si>
    <t>(1）全国健康保険協会管掌健康保険</t>
  </si>
  <si>
    <t>平成23年度</t>
  </si>
  <si>
    <t>12－５　　社　 会　 保　 険</t>
  </si>
  <si>
    <t>の　 状　 況</t>
  </si>
  <si>
    <t xml:space="preserve">資料出所：全国健康保険協会富山支部 </t>
  </si>
  <si>
    <t>収 納 済 額</t>
  </si>
  <si>
    <t>資料出所：富山県厚生企画課
資料：富山県厚生企画課「国民健康保険事業状況」</t>
  </si>
  <si>
    <t>28</t>
  </si>
  <si>
    <t>27</t>
  </si>
  <si>
    <t>26</t>
  </si>
  <si>
    <t>25</t>
  </si>
  <si>
    <t>平成24年度</t>
  </si>
  <si>
    <t>支払済額</t>
  </si>
  <si>
    <t>収納済額</t>
  </si>
  <si>
    <t>調 定 額</t>
  </si>
  <si>
    <t>国保組合</t>
  </si>
  <si>
    <t>市町村</t>
  </si>
  <si>
    <t>総数</t>
  </si>
  <si>
    <t>保険給付</t>
  </si>
  <si>
    <t>保　険　税（料）</t>
  </si>
  <si>
    <r>
      <t xml:space="preserve">被 保 険
者　　数
</t>
    </r>
    <r>
      <rPr>
        <sz val="8"/>
        <rFont val="ＭＳ 明朝"/>
        <family val="1"/>
      </rPr>
      <t>（年度間平均数）</t>
    </r>
  </si>
  <si>
    <t>保　険　者　数</t>
  </si>
  <si>
    <t>年　　度</t>
  </si>
  <si>
    <t>(2) 　国 民 健 康 保 険</t>
  </si>
  <si>
    <t>注１　事業所数、被保険者数は、各年度末現在　　　　　　　　　　　　資料：厚生労働省「厚生年金保険・国民年金事業年報」
　２　被保険者数は、船員を除く。
　３　徴収決定済額は、翌年度への繰越額を含む。
　４　平成27年度から「厚生年金保険」を「厚生年金保険（第１号）」に改めた。</t>
  </si>
  <si>
    <t>平成23年度</t>
  </si>
  <si>
    <t>収  納  済  額</t>
  </si>
  <si>
    <t>徴収決定済額</t>
  </si>
  <si>
    <t>保　　　険　　　料</t>
  </si>
  <si>
    <t>被 保 険 者 数</t>
  </si>
  <si>
    <t>事 業 所 数</t>
  </si>
  <si>
    <t>年　　　度</t>
  </si>
  <si>
    <t>　　　　（単位　人・万円）</t>
  </si>
  <si>
    <t>(3)　厚生年金保険（第１号）</t>
  </si>
  <si>
    <t>資料：厚生労働省「厚生年金保険・国民年金事業年報」</t>
  </si>
  <si>
    <t>　４　老齢福祉年金は、停止分を含めた合計である。</t>
  </si>
  <si>
    <t>　３　旧遺族年金とは、旧法拠出制の寡婦年金・母子年金・準母子年金・遺児年金の合計である。</t>
  </si>
  <si>
    <t>　２　旧老齢年金とは、旧法拠出制年金の老齢年金及び通算老齢年金の合計である。</t>
  </si>
  <si>
    <t>注１　各年度末現在　　            　　　　　　　　　　　　　　　　　　　　　→市町村編p.168～p.169</t>
  </si>
  <si>
    <t>平成23年度</t>
  </si>
  <si>
    <t>年　金　額</t>
  </si>
  <si>
    <t>受給権者数</t>
  </si>
  <si>
    <t>受給権者数</t>
  </si>
  <si>
    <t>年金額</t>
  </si>
  <si>
    <t>受給権者数</t>
  </si>
  <si>
    <t>年金額</t>
  </si>
  <si>
    <t>無　　拠　　出</t>
  </si>
  <si>
    <t>拠　　　　　　出</t>
  </si>
  <si>
    <t>年 金 額</t>
  </si>
  <si>
    <t>受給権者数</t>
  </si>
  <si>
    <t>件数</t>
  </si>
  <si>
    <t>件数</t>
  </si>
  <si>
    <t>件  数</t>
  </si>
  <si>
    <t>遺族基礎年金</t>
  </si>
  <si>
    <t>旧遺族年金</t>
  </si>
  <si>
    <t>総　　　数</t>
  </si>
  <si>
    <t>障　害　基　礎　年　金</t>
  </si>
  <si>
    <t>旧 障 害 年 金</t>
  </si>
  <si>
    <t>特別一時金</t>
  </si>
  <si>
    <t>死亡一時金</t>
  </si>
  <si>
    <t>老齢福祉年金</t>
  </si>
  <si>
    <t>遺　  　　　　　　族　　    　　　　年　　      　金</t>
  </si>
  <si>
    <t>障　　　　　　　　害　　　　　　　　年　　　　　　　　金</t>
  </si>
  <si>
    <t>年　　度</t>
  </si>
  <si>
    <t>第 ３ 号</t>
  </si>
  <si>
    <t>任意加入</t>
  </si>
  <si>
    <t>第 １ 号</t>
  </si>
  <si>
    <t>老 齢 基 礎 年 金</t>
  </si>
  <si>
    <t>旧 老 齢 年 金</t>
  </si>
  <si>
    <t>年　金　額</t>
  </si>
  <si>
    <t>総  数</t>
  </si>
  <si>
    <t>老　　　　齢　　　　年　　　　金</t>
  </si>
  <si>
    <t>年 金 受 給 状 況</t>
  </si>
  <si>
    <t>付加年金
加入者</t>
  </si>
  <si>
    <t>被　　保　　険　　者　　数</t>
  </si>
  <si>
    <t>（単位　人・件・万円）</t>
  </si>
  <si>
    <t>(4) 　国　民　年　金</t>
  </si>
  <si>
    <t>注　適用事業所数、被保険者数は、各年度末現在 
資料出所：富山労働局
　　　</t>
  </si>
  <si>
    <t xml:space="preserve"> 1 489 530 </t>
  </si>
  <si>
    <t xml:space="preserve"> 1 504 446 </t>
  </si>
  <si>
    <t xml:space="preserve">  362 104 </t>
  </si>
  <si>
    <t xml:space="preserve">  19 920 </t>
  </si>
  <si>
    <t>28</t>
  </si>
  <si>
    <t xml:space="preserve"> 1 284 678 </t>
  </si>
  <si>
    <t xml:space="preserve">  18 249 </t>
  </si>
  <si>
    <t xml:space="preserve"> 1 790 822 </t>
  </si>
  <si>
    <t xml:space="preserve"> 1 808 371 </t>
  </si>
  <si>
    <t xml:space="preserve">  354 493 </t>
  </si>
  <si>
    <t xml:space="preserve">  19 838 </t>
  </si>
  <si>
    <t>25</t>
  </si>
  <si>
    <t>平成24年度</t>
  </si>
  <si>
    <t>給　付　額</t>
  </si>
  <si>
    <t>初 回 受 給
者　　   数</t>
  </si>
  <si>
    <t>収 納 済 額</t>
  </si>
  <si>
    <t>徴収決定額</t>
  </si>
  <si>
    <t>保 険 給 付</t>
  </si>
  <si>
    <t>保  険  料</t>
  </si>
  <si>
    <t>被保険者数</t>
  </si>
  <si>
    <t>適　　用
事業所数</t>
  </si>
  <si>
    <t>年　　　度</t>
  </si>
  <si>
    <t>　　（単位　人・万円）</t>
  </si>
  <si>
    <t>(5) 　雇　用　保　険</t>
  </si>
  <si>
    <t>注　給付額は通勤災害を含み、特別支給金は含まない。
資料出所：富山労働局</t>
  </si>
  <si>
    <t xml:space="preserve">  763 587 </t>
  </si>
  <si>
    <t xml:space="preserve">  773 315 </t>
  </si>
  <si>
    <t xml:space="preserve">  432 179 </t>
  </si>
  <si>
    <t xml:space="preserve">  26 530 </t>
  </si>
  <si>
    <t xml:space="preserve">  739 970 </t>
  </si>
  <si>
    <t xml:space="preserve">  48 809 </t>
  </si>
  <si>
    <t xml:space="preserve">  762 302 </t>
  </si>
  <si>
    <t xml:space="preserve">  773 266 </t>
  </si>
  <si>
    <t xml:space="preserve">  426 326 </t>
  </si>
  <si>
    <t xml:space="preserve">  26 434 </t>
  </si>
  <si>
    <t xml:space="preserve">  785 895 </t>
  </si>
  <si>
    <t xml:space="preserve">  49 711 </t>
  </si>
  <si>
    <t>25</t>
  </si>
  <si>
    <t>給　付　額</t>
  </si>
  <si>
    <t>件　　数</t>
  </si>
  <si>
    <t>収納済額</t>
  </si>
  <si>
    <t>徴　　収
決定済額</t>
  </si>
  <si>
    <t>保 険 給 付</t>
  </si>
  <si>
    <t>保  険  料</t>
  </si>
  <si>
    <t>適　　用
労働者数</t>
  </si>
  <si>
    <t>適　　用
事業場数</t>
  </si>
  <si>
    <t>(6)　労働者災害補償保険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</si>
</sst>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\ ###\ ###0\ "/>
    <numFmt numFmtId="179" formatCode="\ ###\ ##0\ "/>
    <numFmt numFmtId="180" formatCode="\ ###\ ###\ ##0\ "/>
    <numFmt numFmtId="181" formatCode="#\ ###\ ##0\ "/>
    <numFmt numFmtId="182" formatCode="0_ "/>
    <numFmt numFmtId="183" formatCode="\ ###\ ##0\ ;\ \-###\ ##0\ ;\ 0\ ;\ @\ "/>
    <numFmt numFmtId="184" formatCode="0_);[Red]\(0\)"/>
    <numFmt numFmtId="185" formatCode="##0;;\-\ "/>
    <numFmt numFmtId="186" formatCode="##0;;\-"/>
    <numFmt numFmtId="187" formatCode="#\ ###\ ###\ ##0\ "/>
    <numFmt numFmtId="188" formatCode="#,##0;&quot;△ &quot;#,##0"/>
  </numFmts>
  <fonts count="7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4"/>
      <name val="ＭＳ 明朝"/>
      <family val="1"/>
    </font>
    <font>
      <sz val="6.5"/>
      <name val="ＭＳ 明朝"/>
      <family val="1"/>
    </font>
    <font>
      <sz val="6"/>
      <name val="ＭＳ ゴシック"/>
      <family val="3"/>
    </font>
    <font>
      <sz val="6.5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明朝"/>
      <family val="1"/>
    </font>
    <font>
      <sz val="4"/>
      <color indexed="8"/>
      <name val="ＭＳ 明朝"/>
      <family val="1"/>
    </font>
    <font>
      <sz val="6.5"/>
      <color indexed="8"/>
      <name val="ＭＳ ゴシック"/>
      <family val="3"/>
    </font>
    <font>
      <sz val="6.5"/>
      <color indexed="8"/>
      <name val="ＭＳ 明朝"/>
      <family val="1"/>
    </font>
    <font>
      <sz val="6"/>
      <color indexed="8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6"/>
      <color theme="1"/>
      <name val="ＭＳ ゴシック"/>
      <family val="3"/>
    </font>
    <font>
      <sz val="8"/>
      <color theme="1"/>
      <name val="ＭＳ 明朝"/>
      <family val="1"/>
    </font>
    <font>
      <sz val="4"/>
      <color theme="1"/>
      <name val="ＭＳ 明朝"/>
      <family val="1"/>
    </font>
    <font>
      <sz val="6.5"/>
      <color theme="1"/>
      <name val="ＭＳ ゴシック"/>
      <family val="3"/>
    </font>
    <font>
      <sz val="6.5"/>
      <color theme="1"/>
      <name val="ＭＳ 明朝"/>
      <family val="1"/>
    </font>
    <font>
      <sz val="6"/>
      <color theme="1"/>
      <name val="ＭＳ 明朝"/>
      <family val="1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left" vertical="top" wrapText="1"/>
    </xf>
    <xf numFmtId="0" fontId="63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4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distributed" vertical="center"/>
    </xf>
    <xf numFmtId="176" fontId="63" fillId="0" borderId="13" xfId="0" applyNumberFormat="1" applyFont="1" applyFill="1" applyBorder="1" applyAlignment="1">
      <alignment horizontal="right" vertical="center"/>
    </xf>
    <xf numFmtId="176" fontId="63" fillId="0" borderId="0" xfId="0" applyNumberFormat="1" applyFont="1" applyFill="1" applyBorder="1" applyAlignment="1">
      <alignment horizontal="right" vertical="center"/>
    </xf>
    <xf numFmtId="180" fontId="63" fillId="0" borderId="0" xfId="0" applyNumberFormat="1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horizontal="distributed" vertical="center"/>
    </xf>
    <xf numFmtId="176" fontId="65" fillId="0" borderId="15" xfId="0" applyNumberFormat="1" applyFont="1" applyFill="1" applyBorder="1" applyAlignment="1">
      <alignment horizontal="right" vertical="center"/>
    </xf>
    <xf numFmtId="176" fontId="65" fillId="0" borderId="10" xfId="0" applyNumberFormat="1" applyFont="1" applyFill="1" applyBorder="1" applyAlignment="1">
      <alignment horizontal="right" vertical="center"/>
    </xf>
    <xf numFmtId="180" fontId="65" fillId="0" borderId="10" xfId="0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181" fontId="3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4" fillId="0" borderId="16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/>
    </xf>
    <xf numFmtId="0" fontId="64" fillId="0" borderId="12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 quotePrefix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quotePrefix="1">
      <alignment horizontal="center"/>
    </xf>
    <xf numFmtId="180" fontId="4" fillId="0" borderId="0" xfId="0" applyNumberFormat="1" applyFont="1" applyBorder="1" applyAlignment="1">
      <alignment vertical="center"/>
    </xf>
    <xf numFmtId="180" fontId="65" fillId="0" borderId="10" xfId="0" applyNumberFormat="1" applyFont="1" applyFill="1" applyBorder="1" applyAlignment="1">
      <alignment vertical="center"/>
    </xf>
    <xf numFmtId="180" fontId="65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180" fontId="63" fillId="0" borderId="0" xfId="0" applyNumberFormat="1" applyFont="1" applyFill="1" applyBorder="1" applyAlignment="1">
      <alignment vertical="center"/>
    </xf>
    <xf numFmtId="180" fontId="63" fillId="0" borderId="13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86" fontId="69" fillId="0" borderId="10" xfId="0" applyNumberFormat="1" applyFont="1" applyFill="1" applyBorder="1" applyAlignment="1" quotePrefix="1">
      <alignment vertical="center"/>
    </xf>
    <xf numFmtId="186" fontId="69" fillId="0" borderId="10" xfId="0" applyNumberFormat="1" applyFont="1" applyFill="1" applyBorder="1" applyAlignment="1" quotePrefix="1">
      <alignment horizontal="right" vertical="center"/>
    </xf>
    <xf numFmtId="176" fontId="69" fillId="0" borderId="10" xfId="0" applyNumberFormat="1" applyFont="1" applyFill="1" applyBorder="1" applyAlignment="1">
      <alignment vertical="center"/>
    </xf>
    <xf numFmtId="176" fontId="69" fillId="0" borderId="0" xfId="0" applyNumberFormat="1" applyFont="1" applyFill="1" applyBorder="1" applyAlignment="1">
      <alignment vertical="center"/>
    </xf>
    <xf numFmtId="181" fontId="69" fillId="0" borderId="10" xfId="0" applyNumberFormat="1" applyFont="1" applyFill="1" applyBorder="1" applyAlignment="1">
      <alignment vertical="center"/>
    </xf>
    <xf numFmtId="176" fontId="69" fillId="0" borderId="15" xfId="0" applyNumberFormat="1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186" fontId="70" fillId="0" borderId="0" xfId="0" applyNumberFormat="1" applyFont="1" applyFill="1" applyBorder="1" applyAlignment="1" quotePrefix="1">
      <alignment vertical="center"/>
    </xf>
    <xf numFmtId="186" fontId="70" fillId="0" borderId="0" xfId="0" applyNumberFormat="1" applyFont="1" applyFill="1" applyBorder="1" applyAlignment="1" quotePrefix="1">
      <alignment horizontal="right" vertical="center"/>
    </xf>
    <xf numFmtId="176" fontId="70" fillId="0" borderId="0" xfId="0" applyNumberFormat="1" applyFont="1" applyFill="1" applyBorder="1" applyAlignment="1">
      <alignment vertical="center"/>
    </xf>
    <xf numFmtId="181" fontId="70" fillId="0" borderId="0" xfId="0" applyNumberFormat="1" applyFont="1" applyFill="1" applyBorder="1" applyAlignment="1">
      <alignment vertical="center"/>
    </xf>
    <xf numFmtId="176" fontId="70" fillId="0" borderId="13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176" fontId="70" fillId="0" borderId="0" xfId="0" applyNumberFormat="1" applyFont="1" applyFill="1" applyBorder="1" applyAlignment="1">
      <alignment horizontal="right" vertical="center"/>
    </xf>
    <xf numFmtId="176" fontId="70" fillId="0" borderId="28" xfId="0" applyNumberFormat="1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vertical="center"/>
    </xf>
    <xf numFmtId="0" fontId="71" fillId="0" borderId="3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71" fillId="0" borderId="3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vertical="center"/>
    </xf>
    <xf numFmtId="0" fontId="32" fillId="0" borderId="30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186" fontId="69" fillId="0" borderId="0" xfId="0" applyNumberFormat="1" applyFont="1" applyFill="1" applyBorder="1" applyAlignment="1" quotePrefix="1">
      <alignment vertical="center"/>
    </xf>
    <xf numFmtId="186" fontId="69" fillId="0" borderId="0" xfId="0" applyNumberFormat="1" applyFont="1" applyFill="1" applyBorder="1" applyAlignment="1" quotePrefix="1">
      <alignment horizontal="right" vertical="center"/>
    </xf>
    <xf numFmtId="176" fontId="67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 quotePrefix="1">
      <alignment vertical="center"/>
    </xf>
    <xf numFmtId="0" fontId="70" fillId="0" borderId="0" xfId="0" applyFont="1" applyFill="1" applyBorder="1" applyAlignment="1">
      <alignment vertical="center"/>
    </xf>
    <xf numFmtId="181" fontId="69" fillId="0" borderId="10" xfId="0" applyNumberFormat="1" applyFont="1" applyFill="1" applyBorder="1" applyAlignment="1">
      <alignment horizontal="right" vertical="center"/>
    </xf>
    <xf numFmtId="176" fontId="69" fillId="0" borderId="10" xfId="0" applyNumberFormat="1" applyFont="1" applyFill="1" applyBorder="1" applyAlignment="1">
      <alignment horizontal="right" vertical="center"/>
    </xf>
    <xf numFmtId="181" fontId="69" fillId="0" borderId="10" xfId="0" applyNumberFormat="1" applyFont="1" applyFill="1" applyBorder="1" applyAlignment="1">
      <alignment horizontal="right" vertical="center" indent="1"/>
    </xf>
    <xf numFmtId="181" fontId="70" fillId="0" borderId="0" xfId="0" applyNumberFormat="1" applyFont="1" applyFill="1" applyBorder="1" applyAlignment="1">
      <alignment horizontal="right" vertical="center" indent="1"/>
    </xf>
    <xf numFmtId="0" fontId="71" fillId="0" borderId="0" xfId="0" applyFont="1" applyFill="1" applyAlignment="1">
      <alignment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176" fontId="1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right" vertical="center"/>
    </xf>
    <xf numFmtId="0" fontId="72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7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11.625" style="26" customWidth="1"/>
    <col min="2" max="3" width="14.875" style="26" customWidth="1"/>
    <col min="4" max="6" width="17.50390625" style="26" customWidth="1"/>
    <col min="7" max="16384" width="9.00390625" style="1" customWidth="1"/>
  </cols>
  <sheetData>
    <row r="1" spans="1:6" s="31" customFormat="1" ht="17.25">
      <c r="A1" s="30" t="s">
        <v>9</v>
      </c>
      <c r="B1" s="28"/>
      <c r="C1" s="28"/>
      <c r="D1" s="30" t="s">
        <v>10</v>
      </c>
      <c r="E1" s="30"/>
      <c r="F1" s="28"/>
    </row>
    <row r="2" spans="1:6" s="2" customFormat="1" ht="13.5">
      <c r="A2" s="9"/>
      <c r="B2" s="9"/>
      <c r="C2" s="10"/>
      <c r="D2" s="10"/>
      <c r="E2" s="10"/>
      <c r="F2" s="9"/>
    </row>
    <row r="3" spans="1:6" s="2" customFormat="1" ht="13.5">
      <c r="A3" s="11" t="s">
        <v>7</v>
      </c>
      <c r="B3" s="12"/>
      <c r="C3" s="12"/>
      <c r="D3" s="13"/>
      <c r="E3" s="9"/>
      <c r="F3" s="9"/>
    </row>
    <row r="4" spans="1:6" s="2" customFormat="1" ht="14.25" thickBot="1">
      <c r="A4" s="14"/>
      <c r="B4" s="14"/>
      <c r="C4" s="14"/>
      <c r="D4" s="15"/>
      <c r="E4" s="35" t="s">
        <v>0</v>
      </c>
      <c r="F4" s="35"/>
    </row>
    <row r="5" spans="1:6" s="3" customFormat="1" ht="16.5" customHeight="1">
      <c r="A5" s="36" t="s">
        <v>1</v>
      </c>
      <c r="B5" s="36" t="s">
        <v>2</v>
      </c>
      <c r="C5" s="36" t="s">
        <v>3</v>
      </c>
      <c r="D5" s="40" t="s">
        <v>4</v>
      </c>
      <c r="E5" s="37"/>
      <c r="F5" s="38" t="s">
        <v>5</v>
      </c>
    </row>
    <row r="6" spans="1:6" s="3" customFormat="1" ht="15.75" customHeight="1">
      <c r="A6" s="37"/>
      <c r="B6" s="37"/>
      <c r="C6" s="37"/>
      <c r="D6" s="16" t="s">
        <v>6</v>
      </c>
      <c r="E6" s="32" t="s">
        <v>12</v>
      </c>
      <c r="F6" s="39"/>
    </row>
    <row r="7" spans="1:6" s="4" customFormat="1" ht="15.75" customHeight="1">
      <c r="A7" s="33" t="s">
        <v>8</v>
      </c>
      <c r="B7" s="18">
        <v>16466</v>
      </c>
      <c r="C7" s="19">
        <v>232462</v>
      </c>
      <c r="D7" s="20">
        <v>8999535</v>
      </c>
      <c r="E7" s="20">
        <v>8846721</v>
      </c>
      <c r="F7" s="20">
        <v>5076075</v>
      </c>
    </row>
    <row r="8" spans="1:6" s="6" customFormat="1" ht="15.75" customHeight="1">
      <c r="A8" s="17">
        <v>24</v>
      </c>
      <c r="B8" s="18">
        <v>16474</v>
      </c>
      <c r="C8" s="19">
        <v>231546</v>
      </c>
      <c r="D8" s="20">
        <v>9286586</v>
      </c>
      <c r="E8" s="20">
        <v>9140553</v>
      </c>
      <c r="F8" s="20">
        <v>5093542</v>
      </c>
    </row>
    <row r="9" spans="1:6" s="6" customFormat="1" ht="15.75" customHeight="1">
      <c r="A9" s="17">
        <v>25</v>
      </c>
      <c r="B9" s="18">
        <v>16624</v>
      </c>
      <c r="C9" s="19">
        <v>233954</v>
      </c>
      <c r="D9" s="20">
        <v>9375890</v>
      </c>
      <c r="E9" s="20">
        <v>9238150</v>
      </c>
      <c r="F9" s="20">
        <v>5123608</v>
      </c>
    </row>
    <row r="10" spans="1:6" s="6" customFormat="1" ht="15.75" customHeight="1">
      <c r="A10" s="17">
        <v>26</v>
      </c>
      <c r="B10" s="18">
        <v>16968</v>
      </c>
      <c r="C10" s="19">
        <v>238461</v>
      </c>
      <c r="D10" s="20">
        <v>9663117.4934</v>
      </c>
      <c r="E10" s="20">
        <v>9545769.8586</v>
      </c>
      <c r="F10" s="20">
        <v>5225025.18</v>
      </c>
    </row>
    <row r="11" spans="1:6" s="5" customFormat="1" ht="15.75" customHeight="1" thickBot="1">
      <c r="A11" s="21">
        <v>27</v>
      </c>
      <c r="B11" s="22">
        <v>17728</v>
      </c>
      <c r="C11" s="23">
        <v>247281</v>
      </c>
      <c r="D11" s="24">
        <v>10122270.5095</v>
      </c>
      <c r="E11" s="24">
        <v>10026150.6031</v>
      </c>
      <c r="F11" s="24">
        <v>5627231.4625</v>
      </c>
    </row>
    <row r="12" spans="1:6" ht="15" customHeight="1">
      <c r="A12" s="25"/>
      <c r="B12" s="25"/>
      <c r="C12" s="25"/>
      <c r="D12" s="25"/>
      <c r="E12" s="25"/>
      <c r="F12" s="25"/>
    </row>
    <row r="13" spans="1:7" ht="12" customHeight="1">
      <c r="A13" s="34" t="s">
        <v>11</v>
      </c>
      <c r="B13" s="34"/>
      <c r="C13" s="34"/>
      <c r="D13" s="29"/>
      <c r="E13" s="29"/>
      <c r="F13" s="29"/>
      <c r="G13" s="7"/>
    </row>
    <row r="14" spans="2:7" ht="13.5" customHeight="1">
      <c r="B14" s="27"/>
      <c r="C14" s="27"/>
      <c r="D14" s="27"/>
      <c r="E14" s="27"/>
      <c r="F14" s="27"/>
      <c r="G14" s="8"/>
    </row>
  </sheetData>
  <sheetProtection/>
  <mergeCells count="7">
    <mergeCell ref="A13:C13"/>
    <mergeCell ref="E4:F4"/>
    <mergeCell ref="A5:A6"/>
    <mergeCell ref="B5:B6"/>
    <mergeCell ref="C5:C6"/>
    <mergeCell ref="F5:F6"/>
    <mergeCell ref="D5:E5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11.625" style="26" customWidth="1"/>
    <col min="2" max="4" width="10.625" style="26" customWidth="1"/>
    <col min="5" max="8" width="15.25390625" style="26" customWidth="1"/>
    <col min="9" max="16384" width="9.00390625" style="26" customWidth="1"/>
  </cols>
  <sheetData>
    <row r="1" spans="1:8" s="28" customFormat="1" ht="14.25" customHeight="1">
      <c r="A1" s="72" t="s">
        <v>30</v>
      </c>
      <c r="B1" s="72"/>
      <c r="C1" s="72"/>
      <c r="D1" s="10"/>
      <c r="E1" s="10"/>
      <c r="F1" s="10"/>
      <c r="G1" s="10"/>
      <c r="H1" s="10"/>
    </row>
    <row r="2" spans="4:9" ht="14.25" thickBot="1">
      <c r="D2" s="15"/>
      <c r="E2" s="15"/>
      <c r="F2" s="15"/>
      <c r="G2" s="35" t="s">
        <v>0</v>
      </c>
      <c r="H2" s="35"/>
      <c r="I2" s="71"/>
    </row>
    <row r="3" spans="1:9" s="55" customFormat="1" ht="13.5">
      <c r="A3" s="68" t="s">
        <v>29</v>
      </c>
      <c r="B3" s="67" t="s">
        <v>28</v>
      </c>
      <c r="C3" s="70"/>
      <c r="D3" s="68"/>
      <c r="E3" s="69" t="s">
        <v>27</v>
      </c>
      <c r="F3" s="67" t="s">
        <v>26</v>
      </c>
      <c r="G3" s="68"/>
      <c r="H3" s="67" t="s">
        <v>25</v>
      </c>
      <c r="I3" s="45"/>
    </row>
    <row r="4" spans="1:8" s="55" customFormat="1" ht="4.5" customHeight="1">
      <c r="A4" s="62"/>
      <c r="B4" s="57"/>
      <c r="C4" s="66"/>
      <c r="D4" s="58"/>
      <c r="E4" s="64"/>
      <c r="F4" s="57"/>
      <c r="G4" s="58"/>
      <c r="H4" s="57"/>
    </row>
    <row r="5" spans="1:8" s="55" customFormat="1" ht="13.5">
      <c r="A5" s="62"/>
      <c r="B5" s="63" t="s">
        <v>24</v>
      </c>
      <c r="C5" s="63" t="s">
        <v>23</v>
      </c>
      <c r="D5" s="65" t="s">
        <v>22</v>
      </c>
      <c r="E5" s="64"/>
      <c r="F5" s="63" t="s">
        <v>21</v>
      </c>
      <c r="G5" s="62" t="s">
        <v>20</v>
      </c>
      <c r="H5" s="61" t="s">
        <v>19</v>
      </c>
    </row>
    <row r="6" spans="1:8" s="55" customFormat="1" ht="6.75" customHeight="1">
      <c r="A6" s="58"/>
      <c r="B6" s="58"/>
      <c r="C6" s="58"/>
      <c r="D6" s="60"/>
      <c r="E6" s="59"/>
      <c r="F6" s="58"/>
      <c r="G6" s="58"/>
      <c r="H6" s="57"/>
    </row>
    <row r="7" spans="1:8" s="55" customFormat="1" ht="15.75" customHeight="1">
      <c r="A7" s="56" t="s">
        <v>18</v>
      </c>
      <c r="B7" s="53">
        <v>17</v>
      </c>
      <c r="C7" s="52">
        <v>15</v>
      </c>
      <c r="D7" s="52">
        <v>2</v>
      </c>
      <c r="E7" s="51">
        <v>258920</v>
      </c>
      <c r="F7" s="51">
        <v>2976333</v>
      </c>
      <c r="G7" s="51">
        <v>2410326</v>
      </c>
      <c r="H7" s="51">
        <v>7167296</v>
      </c>
    </row>
    <row r="8" spans="1:8" s="55" customFormat="1" ht="15.75" customHeight="1">
      <c r="A8" s="54" t="s">
        <v>17</v>
      </c>
      <c r="B8" s="53">
        <v>17</v>
      </c>
      <c r="C8" s="52">
        <v>15</v>
      </c>
      <c r="D8" s="52">
        <v>2</v>
      </c>
      <c r="E8" s="51">
        <v>254503</v>
      </c>
      <c r="F8" s="51">
        <v>2968548</v>
      </c>
      <c r="G8" s="51">
        <v>2435861</v>
      </c>
      <c r="H8" s="51">
        <v>7223797</v>
      </c>
    </row>
    <row r="9" spans="1:8" s="45" customFormat="1" ht="15.75" customHeight="1">
      <c r="A9" s="54" t="s">
        <v>16</v>
      </c>
      <c r="B9" s="53">
        <v>17</v>
      </c>
      <c r="C9" s="52">
        <v>15</v>
      </c>
      <c r="D9" s="52">
        <v>2</v>
      </c>
      <c r="E9" s="51">
        <v>248771</v>
      </c>
      <c r="F9" s="51">
        <v>2892385.6899</v>
      </c>
      <c r="G9" s="51">
        <v>2393847.5122</v>
      </c>
      <c r="H9" s="51">
        <v>7257435.8468</v>
      </c>
    </row>
    <row r="10" spans="1:8" s="45" customFormat="1" ht="15.75" customHeight="1">
      <c r="A10" s="54" t="s">
        <v>15</v>
      </c>
      <c r="B10" s="53">
        <v>17</v>
      </c>
      <c r="C10" s="52">
        <v>15</v>
      </c>
      <c r="D10" s="52">
        <v>2</v>
      </c>
      <c r="E10" s="51">
        <v>241127</v>
      </c>
      <c r="F10" s="51">
        <v>2746290</v>
      </c>
      <c r="G10" s="51">
        <v>2274628</v>
      </c>
      <c r="H10" s="51">
        <v>7391311</v>
      </c>
    </row>
    <row r="11" spans="1:8" s="46" customFormat="1" ht="15.75" customHeight="1" thickBot="1">
      <c r="A11" s="50" t="s">
        <v>14</v>
      </c>
      <c r="B11" s="49">
        <v>17</v>
      </c>
      <c r="C11" s="48">
        <v>15</v>
      </c>
      <c r="D11" s="48">
        <v>2</v>
      </c>
      <c r="E11" s="47">
        <v>231161</v>
      </c>
      <c r="F11" s="47">
        <v>2626335</v>
      </c>
      <c r="G11" s="47">
        <v>2180828</v>
      </c>
      <c r="H11" s="47">
        <v>7137972</v>
      </c>
    </row>
    <row r="12" spans="1:8" ht="13.5">
      <c r="A12" s="45"/>
      <c r="B12" s="13"/>
      <c r="C12" s="13"/>
      <c r="D12" s="13"/>
      <c r="E12" s="13"/>
      <c r="F12" s="13"/>
      <c r="G12" s="13"/>
      <c r="H12" s="13"/>
    </row>
    <row r="13" spans="1:7" s="41" customFormat="1" ht="11.25">
      <c r="A13" s="44" t="s">
        <v>13</v>
      </c>
      <c r="B13" s="43"/>
      <c r="C13" s="43"/>
      <c r="D13" s="43"/>
      <c r="E13" s="43"/>
      <c r="F13" s="43"/>
      <c r="G13" s="42"/>
    </row>
    <row r="14" spans="1:7" s="41" customFormat="1" ht="11.25">
      <c r="A14" s="43"/>
      <c r="B14" s="43"/>
      <c r="C14" s="43"/>
      <c r="D14" s="43"/>
      <c r="E14" s="43"/>
      <c r="F14" s="43"/>
      <c r="G14" s="42"/>
    </row>
  </sheetData>
  <sheetProtection/>
  <mergeCells count="14">
    <mergeCell ref="F3:G4"/>
    <mergeCell ref="H3:H4"/>
    <mergeCell ref="B5:B6"/>
    <mergeCell ref="C5:C6"/>
    <mergeCell ref="D5:D6"/>
    <mergeCell ref="F5:F6"/>
    <mergeCell ref="G5:G6"/>
    <mergeCell ref="H5:H6"/>
    <mergeCell ref="A13:G14"/>
    <mergeCell ref="A1:C1"/>
    <mergeCell ref="G2:H2"/>
    <mergeCell ref="A3:A6"/>
    <mergeCell ref="B3:D4"/>
    <mergeCell ref="E3:E6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12.375" style="26" customWidth="1"/>
    <col min="2" max="3" width="18.875" style="26" customWidth="1"/>
    <col min="4" max="5" width="20.125" style="26" customWidth="1"/>
    <col min="6" max="8" width="12.125" style="1" customWidth="1"/>
    <col min="9" max="16384" width="9.00390625" style="1" customWidth="1"/>
  </cols>
  <sheetData>
    <row r="1" spans="1:2" ht="18" customHeight="1">
      <c r="A1" s="98" t="s">
        <v>40</v>
      </c>
      <c r="B1" s="97"/>
    </row>
    <row r="2" spans="1:5" ht="18" customHeight="1" thickBot="1">
      <c r="A2" s="96"/>
      <c r="B2" s="95"/>
      <c r="D2" s="35" t="s">
        <v>39</v>
      </c>
      <c r="E2" s="35"/>
    </row>
    <row r="3" spans="1:9" s="4" customFormat="1" ht="13.5">
      <c r="A3" s="68" t="s">
        <v>38</v>
      </c>
      <c r="B3" s="68" t="s">
        <v>37</v>
      </c>
      <c r="C3" s="68" t="s">
        <v>36</v>
      </c>
      <c r="D3" s="94" t="s">
        <v>35</v>
      </c>
      <c r="E3" s="93"/>
      <c r="F3" s="6"/>
      <c r="G3" s="6"/>
      <c r="H3" s="90"/>
      <c r="I3" s="90"/>
    </row>
    <row r="4" spans="1:9" s="4" customFormat="1" ht="13.5">
      <c r="A4" s="58"/>
      <c r="B4" s="58"/>
      <c r="C4" s="58"/>
      <c r="D4" s="92" t="s">
        <v>34</v>
      </c>
      <c r="E4" s="91" t="s">
        <v>33</v>
      </c>
      <c r="F4" s="6"/>
      <c r="G4" s="6"/>
      <c r="H4" s="90"/>
      <c r="I4" s="90"/>
    </row>
    <row r="5" spans="1:9" s="6" customFormat="1" ht="15" customHeight="1">
      <c r="A5" s="56" t="s">
        <v>32</v>
      </c>
      <c r="B5" s="89">
        <v>16853</v>
      </c>
      <c r="C5" s="51">
        <v>313915</v>
      </c>
      <c r="D5" s="51">
        <v>20321167</v>
      </c>
      <c r="E5" s="51">
        <v>20027200</v>
      </c>
      <c r="F5" s="86"/>
      <c r="G5" s="86"/>
      <c r="H5" s="86"/>
      <c r="I5" s="86"/>
    </row>
    <row r="6" spans="1:9" s="6" customFormat="1" ht="15" customHeight="1">
      <c r="A6" s="56">
        <v>24</v>
      </c>
      <c r="B6" s="88">
        <v>16860</v>
      </c>
      <c r="C6" s="87">
        <v>314963</v>
      </c>
      <c r="D6" s="87">
        <v>20796662</v>
      </c>
      <c r="E6" s="87">
        <v>20529833</v>
      </c>
      <c r="F6" s="86"/>
      <c r="G6" s="86"/>
      <c r="H6" s="86"/>
      <c r="I6" s="86"/>
    </row>
    <row r="7" spans="1:9" s="6" customFormat="1" ht="15" customHeight="1">
      <c r="A7" s="56">
        <v>25</v>
      </c>
      <c r="B7" s="88">
        <v>17045</v>
      </c>
      <c r="C7" s="87">
        <v>318031</v>
      </c>
      <c r="D7" s="87">
        <v>21476554</v>
      </c>
      <c r="E7" s="87">
        <v>21226658</v>
      </c>
      <c r="F7" s="86"/>
      <c r="G7" s="86"/>
      <c r="H7" s="86"/>
      <c r="I7" s="86"/>
    </row>
    <row r="8" spans="1:9" s="6" customFormat="1" ht="15" customHeight="1">
      <c r="A8" s="56">
        <v>26</v>
      </c>
      <c r="B8" s="88">
        <v>17343</v>
      </c>
      <c r="C8" s="87">
        <v>322329</v>
      </c>
      <c r="D8" s="87">
        <v>22602459</v>
      </c>
      <c r="E8" s="87">
        <v>22394111</v>
      </c>
      <c r="F8" s="86"/>
      <c r="G8" s="86"/>
      <c r="H8" s="86"/>
      <c r="I8" s="86"/>
    </row>
    <row r="9" spans="1:9" s="5" customFormat="1" ht="15" customHeight="1" thickBot="1">
      <c r="A9" s="85">
        <v>27</v>
      </c>
      <c r="B9" s="84">
        <v>18102</v>
      </c>
      <c r="C9" s="83">
        <v>327264</v>
      </c>
      <c r="D9" s="83">
        <v>23878616</v>
      </c>
      <c r="E9" s="83">
        <v>23710589</v>
      </c>
      <c r="F9" s="82"/>
      <c r="G9" s="82"/>
      <c r="H9" s="82"/>
      <c r="I9" s="82"/>
    </row>
    <row r="10" spans="1:5" ht="13.5">
      <c r="A10" s="81"/>
      <c r="B10" s="13"/>
      <c r="C10" s="13"/>
      <c r="D10" s="13"/>
      <c r="E10" s="13"/>
    </row>
    <row r="11" spans="1:5" s="76" customFormat="1" ht="46.5" customHeight="1">
      <c r="A11" s="80" t="s">
        <v>31</v>
      </c>
      <c r="B11" s="80"/>
      <c r="C11" s="80"/>
      <c r="D11" s="80"/>
      <c r="E11" s="80"/>
    </row>
    <row r="12" spans="1:5" s="76" customFormat="1" ht="13.5">
      <c r="A12" s="79"/>
      <c r="B12" s="78"/>
      <c r="C12" s="77"/>
      <c r="D12" s="73"/>
      <c r="E12" s="73"/>
    </row>
    <row r="13" spans="1:7" s="74" customFormat="1" ht="19.5" customHeight="1">
      <c r="A13" s="73"/>
      <c r="B13" s="73"/>
      <c r="C13" s="73"/>
      <c r="D13" s="73"/>
      <c r="E13" s="73"/>
      <c r="F13" s="75"/>
      <c r="G13" s="75"/>
    </row>
    <row r="14" spans="1:5" ht="19.5" customHeight="1">
      <c r="A14" s="73"/>
      <c r="B14" s="73"/>
      <c r="C14" s="73"/>
      <c r="D14" s="73"/>
      <c r="E14" s="73"/>
    </row>
    <row r="15" ht="19.5" customHeight="1"/>
  </sheetData>
  <sheetProtection/>
  <mergeCells count="7">
    <mergeCell ref="A11:E11"/>
    <mergeCell ref="A1:B1"/>
    <mergeCell ref="D2:E2"/>
    <mergeCell ref="A3:A4"/>
    <mergeCell ref="B3:B4"/>
    <mergeCell ref="C3:C4"/>
    <mergeCell ref="D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6"/>
  <sheetViews>
    <sheetView showGridLines="0" zoomScale="110" zoomScaleNormal="110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7.00390625" style="26" customWidth="1"/>
    <col min="2" max="2" width="6.375" style="26" customWidth="1"/>
    <col min="3" max="3" width="7.75390625" style="26" bestFit="1" customWidth="1"/>
    <col min="4" max="4" width="6.375" style="26" customWidth="1"/>
    <col min="5" max="5" width="7.75390625" style="26" bestFit="1" customWidth="1"/>
    <col min="6" max="6" width="6.375" style="26" customWidth="1"/>
    <col min="7" max="7" width="8.375" style="26" customWidth="1"/>
    <col min="8" max="8" width="6.375" style="13" customWidth="1"/>
    <col min="9" max="9" width="8.375" style="100" customWidth="1"/>
    <col min="10" max="10" width="1.4921875" style="26" customWidth="1"/>
    <col min="11" max="11" width="6.625" style="26" customWidth="1"/>
    <col min="12" max="12" width="8.375" style="26" customWidth="1"/>
    <col min="13" max="13" width="6.625" style="26" customWidth="1"/>
    <col min="14" max="14" width="8.375" style="26" customWidth="1"/>
    <col min="15" max="15" width="6.625" style="26" customWidth="1"/>
    <col min="16" max="16" width="8.375" style="26" customWidth="1"/>
    <col min="17" max="18" width="4.625" style="26" customWidth="1"/>
    <col min="19" max="19" width="4.625" style="99" customWidth="1"/>
    <col min="20" max="22" width="4.625" style="26" customWidth="1"/>
    <col min="23" max="23" width="6.50390625" style="26" bestFit="1" customWidth="1"/>
    <col min="24" max="24" width="5.625" style="26" customWidth="1"/>
    <col min="25" max="25" width="6.25390625" style="26" bestFit="1" customWidth="1"/>
    <col min="26" max="26" width="6.50390625" style="26" bestFit="1" customWidth="1"/>
    <col min="27" max="27" width="6.25390625" style="26" bestFit="1" customWidth="1"/>
    <col min="28" max="28" width="6.50390625" style="26" bestFit="1" customWidth="1"/>
    <col min="29" max="29" width="6.25390625" style="26" bestFit="1" customWidth="1"/>
    <col min="30" max="30" width="5.875" style="26" bestFit="1" customWidth="1"/>
    <col min="31" max="31" width="4.25390625" style="26" bestFit="1" customWidth="1"/>
    <col min="32" max="32" width="8.375" style="26" bestFit="1" customWidth="1"/>
    <col min="33" max="33" width="3.375" style="26" bestFit="1" customWidth="1"/>
    <col min="34" max="34" width="5.25390625" style="26" bestFit="1" customWidth="1"/>
    <col min="35" max="35" width="3.25390625" style="26" bestFit="1" customWidth="1"/>
    <col min="36" max="36" width="4.25390625" style="26" bestFit="1" customWidth="1"/>
    <col min="37" max="55" width="5.625" style="26" customWidth="1"/>
    <col min="56" max="16384" width="9.00390625" style="26" customWidth="1"/>
  </cols>
  <sheetData>
    <row r="1" spans="1:4" s="9" customFormat="1" ht="13.5">
      <c r="A1" s="199" t="s">
        <v>83</v>
      </c>
      <c r="B1" s="199"/>
      <c r="C1" s="199"/>
      <c r="D1" s="198"/>
    </row>
    <row r="2" spans="2:19" ht="9.75" customHeight="1" thickBot="1">
      <c r="B2" s="197"/>
      <c r="D2" s="13"/>
      <c r="E2" s="13"/>
      <c r="F2" s="13"/>
      <c r="G2" s="196"/>
      <c r="P2" s="195" t="s">
        <v>82</v>
      </c>
      <c r="S2" s="26"/>
    </row>
    <row r="3" spans="1:17" s="107" customFormat="1" ht="10.5" customHeight="1">
      <c r="A3" s="194" t="s">
        <v>29</v>
      </c>
      <c r="B3" s="192" t="s">
        <v>81</v>
      </c>
      <c r="C3" s="191"/>
      <c r="D3" s="191"/>
      <c r="E3" s="161"/>
      <c r="F3" s="193" t="s">
        <v>80</v>
      </c>
      <c r="G3" s="192" t="s">
        <v>79</v>
      </c>
      <c r="H3" s="191"/>
      <c r="I3" s="191"/>
      <c r="J3" s="108"/>
      <c r="K3" s="191" t="s">
        <v>78</v>
      </c>
      <c r="L3" s="191"/>
      <c r="M3" s="191"/>
      <c r="N3" s="191"/>
      <c r="O3" s="191"/>
      <c r="P3" s="191"/>
      <c r="Q3" s="176"/>
    </row>
    <row r="4" spans="1:17" s="107" customFormat="1" ht="10.5" customHeight="1">
      <c r="A4" s="190"/>
      <c r="B4" s="186" t="s">
        <v>77</v>
      </c>
      <c r="C4" s="189"/>
      <c r="D4" s="189"/>
      <c r="E4" s="188"/>
      <c r="F4" s="140"/>
      <c r="G4" s="187" t="s">
        <v>56</v>
      </c>
      <c r="H4" s="186" t="s">
        <v>76</v>
      </c>
      <c r="I4" s="185"/>
      <c r="J4" s="108"/>
      <c r="K4" s="154" t="s">
        <v>62</v>
      </c>
      <c r="L4" s="153"/>
      <c r="M4" s="156" t="s">
        <v>75</v>
      </c>
      <c r="N4" s="154"/>
      <c r="O4" s="156" t="s">
        <v>74</v>
      </c>
      <c r="P4" s="154"/>
      <c r="Q4" s="176"/>
    </row>
    <row r="5" spans="1:17" s="107" customFormat="1" ht="10.5" customHeight="1">
      <c r="A5" s="180"/>
      <c r="B5" s="181"/>
      <c r="C5" s="184" t="s">
        <v>73</v>
      </c>
      <c r="D5" s="184" t="s">
        <v>72</v>
      </c>
      <c r="E5" s="183" t="s">
        <v>71</v>
      </c>
      <c r="F5" s="130"/>
      <c r="G5" s="182"/>
      <c r="H5" s="181"/>
      <c r="I5" s="180"/>
      <c r="J5" s="108"/>
      <c r="K5" s="179" t="s">
        <v>51</v>
      </c>
      <c r="L5" s="178" t="s">
        <v>55</v>
      </c>
      <c r="M5" s="178" t="s">
        <v>51</v>
      </c>
      <c r="N5" s="178" t="s">
        <v>50</v>
      </c>
      <c r="O5" s="178" t="s">
        <v>51</v>
      </c>
      <c r="P5" s="177" t="s">
        <v>55</v>
      </c>
      <c r="Q5" s="176"/>
    </row>
    <row r="6" spans="1:17" s="111" customFormat="1" ht="10.5" customHeight="1">
      <c r="A6" s="127" t="s">
        <v>46</v>
      </c>
      <c r="B6" s="121">
        <v>188721</v>
      </c>
      <c r="C6" s="121">
        <v>119619</v>
      </c>
      <c r="D6" s="121">
        <v>1843</v>
      </c>
      <c r="E6" s="121">
        <v>67259</v>
      </c>
      <c r="F6" s="121">
        <v>8206</v>
      </c>
      <c r="G6" s="122">
        <v>293385</v>
      </c>
      <c r="H6" s="175">
        <v>20177878</v>
      </c>
      <c r="I6" s="175"/>
      <c r="K6" s="122">
        <v>273767</v>
      </c>
      <c r="L6" s="122">
        <v>18493224</v>
      </c>
      <c r="M6" s="121">
        <v>32089</v>
      </c>
      <c r="N6" s="122">
        <v>1181242</v>
      </c>
      <c r="O6" s="121">
        <v>241678</v>
      </c>
      <c r="P6" s="122">
        <v>17311982</v>
      </c>
      <c r="Q6" s="176"/>
    </row>
    <row r="7" spans="1:17" s="111" customFormat="1" ht="10.5" customHeight="1">
      <c r="A7" s="124">
        <v>24</v>
      </c>
      <c r="B7" s="121">
        <v>183275</v>
      </c>
      <c r="C7" s="121">
        <v>116325</v>
      </c>
      <c r="D7" s="121">
        <v>1635</v>
      </c>
      <c r="E7" s="121">
        <v>65315</v>
      </c>
      <c r="F7" s="121">
        <v>7543</v>
      </c>
      <c r="G7" s="122">
        <v>305414</v>
      </c>
      <c r="H7" s="175">
        <v>21152727</v>
      </c>
      <c r="I7" s="175"/>
      <c r="K7" s="122">
        <v>285743</v>
      </c>
      <c r="L7" s="122">
        <v>19468480</v>
      </c>
      <c r="M7" s="121">
        <v>28119</v>
      </c>
      <c r="N7" s="122">
        <v>1031601</v>
      </c>
      <c r="O7" s="121">
        <v>257624</v>
      </c>
      <c r="P7" s="122">
        <v>18436879</v>
      </c>
      <c r="Q7" s="171"/>
    </row>
    <row r="8" spans="1:17" s="111" customFormat="1" ht="10.5" customHeight="1">
      <c r="A8" s="124">
        <v>25</v>
      </c>
      <c r="B8" s="121">
        <v>176432</v>
      </c>
      <c r="C8" s="121">
        <v>111297</v>
      </c>
      <c r="D8" s="121">
        <v>1441</v>
      </c>
      <c r="E8" s="121">
        <v>63694</v>
      </c>
      <c r="F8" s="121">
        <v>7091</v>
      </c>
      <c r="G8" s="122">
        <v>316055</v>
      </c>
      <c r="H8" s="175">
        <v>21854046</v>
      </c>
      <c r="I8" s="175"/>
      <c r="K8" s="122">
        <v>296401</v>
      </c>
      <c r="L8" s="122">
        <v>20187724</v>
      </c>
      <c r="M8" s="121">
        <v>24658</v>
      </c>
      <c r="N8" s="122">
        <v>895803</v>
      </c>
      <c r="O8" s="121">
        <v>271743</v>
      </c>
      <c r="P8" s="122">
        <v>19291921</v>
      </c>
      <c r="Q8" s="171"/>
    </row>
    <row r="9" spans="1:17" s="111" customFormat="1" ht="10.5" customHeight="1">
      <c r="A9" s="124">
        <v>26</v>
      </c>
      <c r="B9" s="121">
        <f>SUM(C9:E9)</f>
        <v>169997</v>
      </c>
      <c r="C9" s="121">
        <v>107005</v>
      </c>
      <c r="D9" s="121">
        <v>1363</v>
      </c>
      <c r="E9" s="121">
        <v>61629</v>
      </c>
      <c r="F9" s="121">
        <v>6958</v>
      </c>
      <c r="G9" s="122">
        <f>K9+B19+K19</f>
        <v>325534</v>
      </c>
      <c r="H9" s="175">
        <f>L9+C19+L19</f>
        <v>22505375</v>
      </c>
      <c r="I9" s="175"/>
      <c r="K9" s="122">
        <f>M9+O9</f>
        <v>305783</v>
      </c>
      <c r="L9" s="122">
        <f>N9+P9</f>
        <v>20841765</v>
      </c>
      <c r="M9" s="121">
        <v>21543</v>
      </c>
      <c r="N9" s="122">
        <v>775545</v>
      </c>
      <c r="O9" s="121">
        <v>284240</v>
      </c>
      <c r="P9" s="122">
        <v>20066220</v>
      </c>
      <c r="Q9" s="171"/>
    </row>
    <row r="10" spans="1:17" s="105" customFormat="1" ht="10.5" customHeight="1" thickBot="1">
      <c r="A10" s="118">
        <v>27</v>
      </c>
      <c r="B10" s="114">
        <f>SUM(C10:E10)</f>
        <v>162368</v>
      </c>
      <c r="C10" s="114">
        <v>101271</v>
      </c>
      <c r="D10" s="114">
        <v>1258</v>
      </c>
      <c r="E10" s="114">
        <v>59839</v>
      </c>
      <c r="F10" s="114">
        <v>6403</v>
      </c>
      <c r="G10" s="116">
        <f>K10+B20+K20</f>
        <v>332328</v>
      </c>
      <c r="H10" s="174">
        <f>L10+C20+L20</f>
        <v>23338342</v>
      </c>
      <c r="I10" s="174"/>
      <c r="K10" s="172">
        <f>M10+O10</f>
        <v>312401</v>
      </c>
      <c r="L10" s="172">
        <f>N10+P10</f>
        <v>21644190</v>
      </c>
      <c r="M10" s="173">
        <f>10539+8134</f>
        <v>18673</v>
      </c>
      <c r="N10" s="172">
        <v>676776</v>
      </c>
      <c r="O10" s="173">
        <v>293728</v>
      </c>
      <c r="P10" s="172">
        <v>20967414</v>
      </c>
      <c r="Q10" s="171"/>
    </row>
    <row r="11" spans="1:15" s="165" customFormat="1" ht="3.75" customHeight="1" thickBot="1">
      <c r="A11" s="170"/>
      <c r="B11" s="109"/>
      <c r="C11" s="109"/>
      <c r="D11" s="109"/>
      <c r="E11" s="169"/>
      <c r="F11" s="109"/>
      <c r="G11" s="109"/>
      <c r="H11" s="168"/>
      <c r="I11" s="115"/>
      <c r="J11" s="168"/>
      <c r="K11" s="115"/>
      <c r="L11" s="168"/>
      <c r="M11" s="167"/>
      <c r="N11" s="166"/>
      <c r="O11" s="166"/>
    </row>
    <row r="12" spans="1:33" s="107" customFormat="1" ht="10.5" customHeight="1">
      <c r="A12" s="164" t="s">
        <v>70</v>
      </c>
      <c r="B12" s="159" t="s">
        <v>69</v>
      </c>
      <c r="C12" s="158"/>
      <c r="D12" s="158"/>
      <c r="E12" s="158"/>
      <c r="F12" s="158"/>
      <c r="G12" s="158"/>
      <c r="H12" s="158"/>
      <c r="I12" s="158"/>
      <c r="J12" s="133"/>
      <c r="K12" s="163" t="s">
        <v>68</v>
      </c>
      <c r="L12" s="163"/>
      <c r="M12" s="163"/>
      <c r="N12" s="163"/>
      <c r="O12" s="163"/>
      <c r="P12" s="163"/>
      <c r="Q12" s="162" t="s">
        <v>67</v>
      </c>
      <c r="R12" s="161"/>
      <c r="S12" s="159" t="s">
        <v>66</v>
      </c>
      <c r="T12" s="160"/>
      <c r="U12" s="159" t="s">
        <v>65</v>
      </c>
      <c r="V12" s="158"/>
      <c r="AF12" s="157"/>
      <c r="AG12" s="109"/>
    </row>
    <row r="13" spans="1:33" s="107" customFormat="1" ht="10.5" customHeight="1">
      <c r="A13" s="149"/>
      <c r="B13" s="156" t="s">
        <v>62</v>
      </c>
      <c r="C13" s="153"/>
      <c r="D13" s="146" t="s">
        <v>64</v>
      </c>
      <c r="E13" s="155"/>
      <c r="F13" s="146" t="s">
        <v>63</v>
      </c>
      <c r="G13" s="145"/>
      <c r="H13" s="145"/>
      <c r="I13" s="145"/>
      <c r="J13" s="133"/>
      <c r="K13" s="154" t="s">
        <v>62</v>
      </c>
      <c r="L13" s="153"/>
      <c r="M13" s="146" t="s">
        <v>61</v>
      </c>
      <c r="N13" s="145"/>
      <c r="O13" s="146" t="s">
        <v>60</v>
      </c>
      <c r="P13" s="152"/>
      <c r="Q13" s="151" t="s">
        <v>59</v>
      </c>
      <c r="R13" s="150" t="s">
        <v>50</v>
      </c>
      <c r="S13" s="144" t="s">
        <v>58</v>
      </c>
      <c r="T13" s="144" t="s">
        <v>50</v>
      </c>
      <c r="U13" s="144" t="s">
        <v>57</v>
      </c>
      <c r="V13" s="142" t="s">
        <v>50</v>
      </c>
      <c r="AG13" s="108"/>
    </row>
    <row r="14" spans="1:22" s="107" customFormat="1" ht="10.5" customHeight="1">
      <c r="A14" s="149"/>
      <c r="B14" s="148" t="s">
        <v>56</v>
      </c>
      <c r="C14" s="138" t="s">
        <v>55</v>
      </c>
      <c r="D14" s="138" t="s">
        <v>48</v>
      </c>
      <c r="E14" s="138" t="s">
        <v>55</v>
      </c>
      <c r="F14" s="146" t="s">
        <v>54</v>
      </c>
      <c r="G14" s="147"/>
      <c r="H14" s="146" t="s">
        <v>53</v>
      </c>
      <c r="I14" s="145"/>
      <c r="J14" s="133"/>
      <c r="K14" s="143" t="s">
        <v>51</v>
      </c>
      <c r="L14" s="144" t="s">
        <v>50</v>
      </c>
      <c r="M14" s="144" t="s">
        <v>48</v>
      </c>
      <c r="N14" s="144" t="s">
        <v>52</v>
      </c>
      <c r="O14" s="143" t="s">
        <v>51</v>
      </c>
      <c r="P14" s="142" t="s">
        <v>50</v>
      </c>
      <c r="Q14" s="141"/>
      <c r="R14" s="140"/>
      <c r="S14" s="139"/>
      <c r="T14" s="139"/>
      <c r="U14" s="139"/>
      <c r="V14" s="138"/>
    </row>
    <row r="15" spans="1:22" s="107" customFormat="1" ht="10.5" customHeight="1">
      <c r="A15" s="137"/>
      <c r="B15" s="136"/>
      <c r="C15" s="135"/>
      <c r="D15" s="135"/>
      <c r="E15" s="135"/>
      <c r="F15" s="134" t="s">
        <v>49</v>
      </c>
      <c r="G15" s="134" t="s">
        <v>47</v>
      </c>
      <c r="H15" s="134" t="s">
        <v>48</v>
      </c>
      <c r="I15" s="134" t="s">
        <v>47</v>
      </c>
      <c r="J15" s="133"/>
      <c r="K15" s="132"/>
      <c r="L15" s="129"/>
      <c r="M15" s="129"/>
      <c r="N15" s="129"/>
      <c r="O15" s="132"/>
      <c r="P15" s="128"/>
      <c r="Q15" s="131"/>
      <c r="R15" s="130"/>
      <c r="S15" s="129"/>
      <c r="T15" s="129"/>
      <c r="U15" s="129"/>
      <c r="V15" s="128"/>
    </row>
    <row r="16" spans="1:33" s="111" customFormat="1" ht="10.5" customHeight="1">
      <c r="A16" s="127" t="s">
        <v>46</v>
      </c>
      <c r="B16" s="123">
        <v>16807</v>
      </c>
      <c r="C16" s="122">
        <v>1480146</v>
      </c>
      <c r="D16" s="121">
        <v>977</v>
      </c>
      <c r="E16" s="121">
        <v>87389</v>
      </c>
      <c r="F16" s="121">
        <v>6736</v>
      </c>
      <c r="G16" s="121">
        <v>577118</v>
      </c>
      <c r="H16" s="126">
        <v>9094</v>
      </c>
      <c r="I16" s="121">
        <v>815639</v>
      </c>
      <c r="J16" s="121"/>
      <c r="K16" s="121">
        <v>2811</v>
      </c>
      <c r="L16" s="121">
        <v>204508</v>
      </c>
      <c r="M16" s="125">
        <v>392</v>
      </c>
      <c r="N16" s="121">
        <v>18052</v>
      </c>
      <c r="O16" s="120">
        <v>2419</v>
      </c>
      <c r="P16" s="121">
        <v>186455</v>
      </c>
      <c r="Q16" s="120">
        <v>40</v>
      </c>
      <c r="R16" s="121">
        <v>1617</v>
      </c>
      <c r="S16" s="120">
        <v>395</v>
      </c>
      <c r="T16" s="121">
        <v>5830</v>
      </c>
      <c r="U16" s="120">
        <v>18</v>
      </c>
      <c r="V16" s="119">
        <v>193</v>
      </c>
      <c r="AF16" s="107"/>
      <c r="AG16" s="107"/>
    </row>
    <row r="17" spans="1:33" s="111" customFormat="1" ht="10.5" customHeight="1">
      <c r="A17" s="124">
        <v>24</v>
      </c>
      <c r="B17" s="123">
        <v>16978</v>
      </c>
      <c r="C17" s="122">
        <v>1487865</v>
      </c>
      <c r="D17" s="121">
        <v>895</v>
      </c>
      <c r="E17" s="121">
        <v>79750</v>
      </c>
      <c r="F17" s="121">
        <v>6904</v>
      </c>
      <c r="G17" s="121">
        <v>588521</v>
      </c>
      <c r="H17" s="121">
        <v>9179</v>
      </c>
      <c r="I17" s="121">
        <v>819594</v>
      </c>
      <c r="J17" s="121"/>
      <c r="K17" s="121">
        <v>2693</v>
      </c>
      <c r="L17" s="121">
        <v>196383</v>
      </c>
      <c r="M17" s="121">
        <v>343</v>
      </c>
      <c r="N17" s="121">
        <v>15751</v>
      </c>
      <c r="O17" s="120">
        <v>2350</v>
      </c>
      <c r="P17" s="121">
        <v>180632</v>
      </c>
      <c r="Q17" s="120">
        <v>24</v>
      </c>
      <c r="R17" s="121">
        <v>967</v>
      </c>
      <c r="S17" s="120">
        <v>368</v>
      </c>
      <c r="T17" s="121">
        <v>5415</v>
      </c>
      <c r="U17" s="120">
        <v>9</v>
      </c>
      <c r="V17" s="119">
        <v>105</v>
      </c>
      <c r="AG17" s="108"/>
    </row>
    <row r="18" spans="1:33" s="111" customFormat="1" ht="10.5" customHeight="1">
      <c r="A18" s="124">
        <v>25</v>
      </c>
      <c r="B18" s="123">
        <v>17102</v>
      </c>
      <c r="C18" s="122">
        <v>1480785</v>
      </c>
      <c r="D18" s="121">
        <v>822</v>
      </c>
      <c r="E18" s="121">
        <v>72497</v>
      </c>
      <c r="F18" s="121">
        <v>6995</v>
      </c>
      <c r="G18" s="121">
        <v>589245</v>
      </c>
      <c r="H18" s="121">
        <v>9285</v>
      </c>
      <c r="I18" s="121">
        <v>819043</v>
      </c>
      <c r="J18" s="121"/>
      <c r="K18" s="121">
        <v>2552</v>
      </c>
      <c r="L18" s="121">
        <v>185537</v>
      </c>
      <c r="M18" s="121">
        <v>296</v>
      </c>
      <c r="N18" s="121">
        <v>13469</v>
      </c>
      <c r="O18" s="120">
        <v>2256</v>
      </c>
      <c r="P18" s="121">
        <v>172068</v>
      </c>
      <c r="Q18" s="120">
        <v>18</v>
      </c>
      <c r="R18" s="121">
        <v>718</v>
      </c>
      <c r="S18" s="120">
        <v>301</v>
      </c>
      <c r="T18" s="121">
        <v>4356</v>
      </c>
      <c r="U18" s="120">
        <v>10</v>
      </c>
      <c r="V18" s="119">
        <v>91</v>
      </c>
      <c r="AG18" s="108"/>
    </row>
    <row r="19" spans="1:33" s="111" customFormat="1" ht="10.5" customHeight="1">
      <c r="A19" s="124">
        <v>26</v>
      </c>
      <c r="B19" s="123">
        <f>D19+F19+H19</f>
        <v>17277</v>
      </c>
      <c r="C19" s="122">
        <f>E19+G19+I19</f>
        <v>1483441</v>
      </c>
      <c r="D19" s="121">
        <v>737</v>
      </c>
      <c r="E19" s="121">
        <v>64471</v>
      </c>
      <c r="F19" s="121">
        <v>7140</v>
      </c>
      <c r="G19" s="121">
        <v>597126</v>
      </c>
      <c r="H19" s="121">
        <v>9400</v>
      </c>
      <c r="I19" s="121">
        <v>821844</v>
      </c>
      <c r="J19" s="121"/>
      <c r="K19" s="121">
        <f>M19+O19</f>
        <v>2474</v>
      </c>
      <c r="L19" s="121">
        <f>N19+P19</f>
        <v>180169</v>
      </c>
      <c r="M19" s="121">
        <v>250</v>
      </c>
      <c r="N19" s="121">
        <v>11323</v>
      </c>
      <c r="O19" s="120">
        <v>2224</v>
      </c>
      <c r="P19" s="121">
        <v>168846</v>
      </c>
      <c r="Q19" s="120">
        <v>10</v>
      </c>
      <c r="R19" s="121">
        <v>396</v>
      </c>
      <c r="S19" s="120">
        <v>257</v>
      </c>
      <c r="T19" s="121">
        <v>3685</v>
      </c>
      <c r="U19" s="120">
        <v>16</v>
      </c>
      <c r="V19" s="119">
        <v>153</v>
      </c>
      <c r="AG19" s="108"/>
    </row>
    <row r="20" spans="1:33" s="105" customFormat="1" ht="10.5" customHeight="1" thickBot="1">
      <c r="A20" s="118">
        <v>27</v>
      </c>
      <c r="B20" s="117">
        <f>D20+F20+H20</f>
        <v>17494</v>
      </c>
      <c r="C20" s="116">
        <f>E20+G20+I20</f>
        <v>1513635</v>
      </c>
      <c r="D20" s="114">
        <v>684</v>
      </c>
      <c r="E20" s="114">
        <v>60437</v>
      </c>
      <c r="F20" s="114">
        <v>7302</v>
      </c>
      <c r="G20" s="114">
        <v>615921</v>
      </c>
      <c r="H20" s="114">
        <v>9508</v>
      </c>
      <c r="I20" s="114">
        <v>837277</v>
      </c>
      <c r="J20" s="115"/>
      <c r="K20" s="114">
        <f>M20+O20</f>
        <v>2433</v>
      </c>
      <c r="L20" s="114">
        <f>N20+P20</f>
        <v>180517</v>
      </c>
      <c r="M20" s="114">
        <v>224</v>
      </c>
      <c r="N20" s="114">
        <v>10284</v>
      </c>
      <c r="O20" s="113">
        <v>2209</v>
      </c>
      <c r="P20" s="114">
        <v>170233</v>
      </c>
      <c r="Q20" s="113">
        <v>4</v>
      </c>
      <c r="R20" s="114">
        <v>160</v>
      </c>
      <c r="S20" s="113">
        <v>228</v>
      </c>
      <c r="T20" s="114">
        <v>3241</v>
      </c>
      <c r="U20" s="113">
        <v>7</v>
      </c>
      <c r="V20" s="112">
        <v>78</v>
      </c>
      <c r="AF20" s="111"/>
      <c r="AG20" s="108"/>
    </row>
    <row r="21" spans="1:32" s="103" customFormat="1" ht="3" customHeight="1">
      <c r="A21" s="108"/>
      <c r="B21" s="110"/>
      <c r="C21" s="110"/>
      <c r="D21" s="109"/>
      <c r="E21" s="109"/>
      <c r="F21" s="109"/>
      <c r="G21" s="109"/>
      <c r="H21" s="108"/>
      <c r="I21" s="107"/>
      <c r="J21" s="107"/>
      <c r="K21" s="107"/>
      <c r="L21" s="107"/>
      <c r="M21" s="107"/>
      <c r="N21" s="107"/>
      <c r="O21" s="107"/>
      <c r="P21" s="106"/>
      <c r="Q21" s="105"/>
      <c r="R21" s="105"/>
      <c r="S21" s="105"/>
      <c r="T21" s="105"/>
      <c r="U21" s="105"/>
      <c r="V21" s="105"/>
      <c r="AE21" s="105"/>
      <c r="AF21" s="104"/>
    </row>
    <row r="22" spans="1:6" ht="11.25" customHeight="1">
      <c r="A22" s="101" t="s">
        <v>45</v>
      </c>
      <c r="B22" s="102"/>
      <c r="C22" s="102"/>
      <c r="D22" s="102"/>
      <c r="F22" s="102"/>
    </row>
    <row r="23" ht="11.25" customHeight="1">
      <c r="A23" s="101" t="s">
        <v>44</v>
      </c>
    </row>
    <row r="24" ht="11.25" customHeight="1">
      <c r="A24" s="101" t="s">
        <v>43</v>
      </c>
    </row>
    <row r="25" ht="11.25" customHeight="1">
      <c r="A25" s="101" t="s">
        <v>42</v>
      </c>
    </row>
    <row r="26" ht="11.25" customHeight="1">
      <c r="A26" s="101" t="s">
        <v>41</v>
      </c>
    </row>
  </sheetData>
  <sheetProtection/>
  <mergeCells count="47">
    <mergeCell ref="U13:U15"/>
    <mergeCell ref="V13:V15"/>
    <mergeCell ref="B14:B15"/>
    <mergeCell ref="C14:C15"/>
    <mergeCell ref="D14:D15"/>
    <mergeCell ref="E14:E15"/>
    <mergeCell ref="F14:G14"/>
    <mergeCell ref="H14:I14"/>
    <mergeCell ref="K14:K15"/>
    <mergeCell ref="S13:S15"/>
    <mergeCell ref="U12:V12"/>
    <mergeCell ref="B13:C13"/>
    <mergeCell ref="D13:E13"/>
    <mergeCell ref="F13:I13"/>
    <mergeCell ref="K13:L13"/>
    <mergeCell ref="M13:N13"/>
    <mergeCell ref="O13:P13"/>
    <mergeCell ref="Q13:Q15"/>
    <mergeCell ref="R13:R15"/>
    <mergeCell ref="P14:P15"/>
    <mergeCell ref="H10:I10"/>
    <mergeCell ref="A12:A15"/>
    <mergeCell ref="B12:I12"/>
    <mergeCell ref="K12:P12"/>
    <mergeCell ref="Q12:R12"/>
    <mergeCell ref="S12:T12"/>
    <mergeCell ref="T13:T15"/>
    <mergeCell ref="M14:M15"/>
    <mergeCell ref="N14:N15"/>
    <mergeCell ref="O14:O15"/>
    <mergeCell ref="M4:N4"/>
    <mergeCell ref="O4:P4"/>
    <mergeCell ref="H6:I6"/>
    <mergeCell ref="H7:I7"/>
    <mergeCell ref="H8:I8"/>
    <mergeCell ref="H9:I9"/>
    <mergeCell ref="K4:L4"/>
    <mergeCell ref="L14:L15"/>
    <mergeCell ref="A1:C1"/>
    <mergeCell ref="A3:A5"/>
    <mergeCell ref="B3:E3"/>
    <mergeCell ref="F3:F5"/>
    <mergeCell ref="G3:I3"/>
    <mergeCell ref="K3:P3"/>
    <mergeCell ref="B4:B5"/>
    <mergeCell ref="G4:G5"/>
    <mergeCell ref="H4:I5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SheetLayoutView="110" zoomScalePageLayoutView="0" workbookViewId="0" topLeftCell="A1">
      <selection activeCell="C1" sqref="C1"/>
    </sheetView>
  </sheetViews>
  <sheetFormatPr defaultColWidth="9.00390625" defaultRowHeight="13.5"/>
  <cols>
    <col min="1" max="1" width="12.375" style="26" customWidth="1"/>
    <col min="2" max="7" width="14.375" style="26" customWidth="1"/>
    <col min="8" max="8" width="12.125" style="26" customWidth="1"/>
    <col min="9" max="16384" width="9.00390625" style="26" customWidth="1"/>
  </cols>
  <sheetData>
    <row r="1" spans="1:2" s="9" customFormat="1" ht="13.5">
      <c r="A1" s="223" t="s">
        <v>108</v>
      </c>
      <c r="B1" s="223"/>
    </row>
    <row r="2" spans="3:9" ht="18" customHeight="1" thickBot="1">
      <c r="C2" s="13"/>
      <c r="F2" s="222" t="s">
        <v>107</v>
      </c>
      <c r="G2" s="222"/>
      <c r="H2" s="13"/>
      <c r="I2" s="13"/>
    </row>
    <row r="3" spans="1:9" s="45" customFormat="1" ht="18.75" customHeight="1">
      <c r="A3" s="68" t="s">
        <v>106</v>
      </c>
      <c r="B3" s="221" t="s">
        <v>105</v>
      </c>
      <c r="C3" s="221" t="s">
        <v>104</v>
      </c>
      <c r="D3" s="94" t="s">
        <v>103</v>
      </c>
      <c r="E3" s="93"/>
      <c r="F3" s="94" t="s">
        <v>102</v>
      </c>
      <c r="G3" s="93"/>
      <c r="H3" s="215"/>
      <c r="I3" s="215"/>
    </row>
    <row r="4" spans="1:9" s="45" customFormat="1" ht="15" customHeight="1">
      <c r="A4" s="62"/>
      <c r="B4" s="220"/>
      <c r="C4" s="220"/>
      <c r="D4" s="219" t="s">
        <v>101</v>
      </c>
      <c r="E4" s="218" t="s">
        <v>100</v>
      </c>
      <c r="F4" s="217" t="s">
        <v>99</v>
      </c>
      <c r="G4" s="216" t="s">
        <v>98</v>
      </c>
      <c r="H4" s="215"/>
      <c r="I4" s="215"/>
    </row>
    <row r="5" spans="1:9" s="45" customFormat="1" ht="12" customHeight="1">
      <c r="A5" s="58"/>
      <c r="B5" s="214"/>
      <c r="C5" s="214"/>
      <c r="D5" s="213"/>
      <c r="E5" s="212"/>
      <c r="F5" s="211"/>
      <c r="G5" s="210"/>
      <c r="H5" s="51"/>
      <c r="I5" s="51"/>
    </row>
    <row r="6" spans="1:7" s="55" customFormat="1" ht="16.5" customHeight="1">
      <c r="A6" s="56" t="s">
        <v>97</v>
      </c>
      <c r="B6" s="89">
        <v>19635</v>
      </c>
      <c r="C6" s="51">
        <v>345059</v>
      </c>
      <c r="D6" s="51">
        <v>1729366</v>
      </c>
      <c r="E6" s="51">
        <v>1707789</v>
      </c>
      <c r="F6" s="51">
        <v>21827</v>
      </c>
      <c r="G6" s="51">
        <v>1381135</v>
      </c>
    </row>
    <row r="7" spans="1:7" s="55" customFormat="1" ht="16.5" customHeight="1">
      <c r="A7" s="54" t="s">
        <v>96</v>
      </c>
      <c r="B7" s="89">
        <v>19717</v>
      </c>
      <c r="C7" s="51">
        <v>348709</v>
      </c>
      <c r="D7" s="51">
        <v>1689573</v>
      </c>
      <c r="E7" s="51">
        <v>1668728</v>
      </c>
      <c r="F7" s="51">
        <v>19456</v>
      </c>
      <c r="G7" s="51">
        <v>1293452</v>
      </c>
    </row>
    <row r="8" spans="1:7" s="45" customFormat="1" ht="16.5" customHeight="1">
      <c r="A8" s="54" t="s">
        <v>16</v>
      </c>
      <c r="B8" s="89">
        <v>19789</v>
      </c>
      <c r="C8" s="51">
        <v>351075</v>
      </c>
      <c r="D8" s="51">
        <v>1749301</v>
      </c>
      <c r="E8" s="51">
        <v>1730181</v>
      </c>
      <c r="F8" s="51">
        <v>18772</v>
      </c>
      <c r="G8" s="51">
        <v>1268826</v>
      </c>
    </row>
    <row r="9" spans="1:7" s="45" customFormat="1" ht="16.5" customHeight="1">
      <c r="A9" s="54" t="s">
        <v>15</v>
      </c>
      <c r="B9" s="53" t="s">
        <v>95</v>
      </c>
      <c r="C9" s="52" t="s">
        <v>94</v>
      </c>
      <c r="D9" s="52" t="s">
        <v>93</v>
      </c>
      <c r="E9" s="52" t="s">
        <v>92</v>
      </c>
      <c r="F9" s="52" t="s">
        <v>91</v>
      </c>
      <c r="G9" s="52" t="s">
        <v>90</v>
      </c>
    </row>
    <row r="10" spans="1:7" s="209" customFormat="1" ht="16.5" customHeight="1" thickBot="1">
      <c r="A10" s="50" t="s">
        <v>89</v>
      </c>
      <c r="B10" s="49" t="s">
        <v>88</v>
      </c>
      <c r="C10" s="48" t="s">
        <v>87</v>
      </c>
      <c r="D10" s="48" t="s">
        <v>86</v>
      </c>
      <c r="E10" s="48" t="s">
        <v>85</v>
      </c>
      <c r="F10" s="48">
        <v>17329</v>
      </c>
      <c r="G10" s="48">
        <v>1244338</v>
      </c>
    </row>
    <row r="11" spans="1:7" ht="3.75" customHeight="1">
      <c r="A11" s="81"/>
      <c r="B11" s="13"/>
      <c r="C11" s="13"/>
      <c r="D11" s="13"/>
      <c r="E11" s="13"/>
      <c r="F11" s="13"/>
      <c r="G11" s="13"/>
    </row>
    <row r="12" spans="1:7" s="205" customFormat="1" ht="25.5" customHeight="1">
      <c r="A12" s="208" t="s">
        <v>84</v>
      </c>
      <c r="B12" s="208"/>
      <c r="C12" s="208"/>
      <c r="D12" s="207"/>
      <c r="F12" s="206"/>
      <c r="G12" s="206"/>
    </row>
    <row r="13" spans="1:7" s="41" customFormat="1" ht="13.5" customHeight="1">
      <c r="A13" s="204"/>
      <c r="B13" s="204"/>
      <c r="C13" s="204"/>
      <c r="D13" s="204"/>
      <c r="E13" s="204"/>
      <c r="F13" s="203"/>
      <c r="G13" s="203"/>
    </row>
    <row r="14" spans="1:7" ht="13.5">
      <c r="A14" s="55"/>
      <c r="F14" s="13"/>
      <c r="G14" s="13"/>
    </row>
    <row r="15" spans="1:7" ht="13.5">
      <c r="A15" s="55"/>
      <c r="D15" s="202"/>
      <c r="E15" s="201"/>
      <c r="F15" s="200"/>
      <c r="G15" s="200"/>
    </row>
    <row r="16" spans="1:7" ht="13.5">
      <c r="A16" s="55"/>
      <c r="D16" s="202"/>
      <c r="E16" s="201"/>
      <c r="F16" s="200"/>
      <c r="G16" s="200"/>
    </row>
    <row r="17" spans="6:7" ht="13.5">
      <c r="F17" s="13"/>
      <c r="G17" s="13"/>
    </row>
    <row r="18" spans="6:7" ht="13.5">
      <c r="F18" s="13"/>
      <c r="G18" s="13"/>
    </row>
  </sheetData>
  <sheetProtection/>
  <mergeCells count="13">
    <mergeCell ref="A12:C12"/>
    <mergeCell ref="F2:G2"/>
    <mergeCell ref="A3:A5"/>
    <mergeCell ref="B3:B5"/>
    <mergeCell ref="C3:C5"/>
    <mergeCell ref="D3:E3"/>
    <mergeCell ref="F3:G3"/>
    <mergeCell ref="D4:D5"/>
    <mergeCell ref="E4:E5"/>
    <mergeCell ref="F15:G16"/>
    <mergeCell ref="D15:E16"/>
    <mergeCell ref="F4:F5"/>
    <mergeCell ref="G4:G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12.375" style="26" customWidth="1"/>
    <col min="2" max="7" width="14.25390625" style="26" customWidth="1"/>
    <col min="8" max="8" width="12.125" style="26" customWidth="1"/>
    <col min="9" max="16384" width="9.00390625" style="26" customWidth="1"/>
  </cols>
  <sheetData>
    <row r="1" spans="1:7" s="9" customFormat="1" ht="13.5">
      <c r="A1" s="232" t="s">
        <v>131</v>
      </c>
      <c r="B1" s="232"/>
      <c r="F1" s="12"/>
      <c r="G1" s="12"/>
    </row>
    <row r="2" spans="3:9" ht="21" customHeight="1" thickBot="1">
      <c r="C2" s="15"/>
      <c r="F2" s="35" t="s">
        <v>39</v>
      </c>
      <c r="G2" s="35"/>
      <c r="H2" s="13"/>
      <c r="I2" s="13"/>
    </row>
    <row r="3" spans="1:9" s="55" customFormat="1" ht="15" customHeight="1">
      <c r="A3" s="68" t="s">
        <v>106</v>
      </c>
      <c r="B3" s="221" t="s">
        <v>130</v>
      </c>
      <c r="C3" s="221" t="s">
        <v>129</v>
      </c>
      <c r="D3" s="94" t="s">
        <v>128</v>
      </c>
      <c r="E3" s="93"/>
      <c r="F3" s="94" t="s">
        <v>127</v>
      </c>
      <c r="G3" s="93"/>
      <c r="H3" s="215"/>
      <c r="I3" s="215"/>
    </row>
    <row r="4" spans="1:9" ht="15" customHeight="1">
      <c r="A4" s="62"/>
      <c r="B4" s="220"/>
      <c r="C4" s="220"/>
      <c r="D4" s="231" t="s">
        <v>126</v>
      </c>
      <c r="E4" s="218" t="s">
        <v>125</v>
      </c>
      <c r="F4" s="220" t="s">
        <v>124</v>
      </c>
      <c r="G4" s="216" t="s">
        <v>123</v>
      </c>
      <c r="H4" s="229"/>
      <c r="I4" s="229"/>
    </row>
    <row r="5" spans="1:9" ht="10.5" customHeight="1">
      <c r="A5" s="58"/>
      <c r="B5" s="214"/>
      <c r="C5" s="214"/>
      <c r="D5" s="230"/>
      <c r="E5" s="212"/>
      <c r="F5" s="214"/>
      <c r="G5" s="210"/>
      <c r="H5" s="229"/>
      <c r="I5" s="229"/>
    </row>
    <row r="6" spans="1:7" s="55" customFormat="1" ht="16.5" customHeight="1">
      <c r="A6" s="56" t="s">
        <v>97</v>
      </c>
      <c r="B6" s="89">
        <v>26182</v>
      </c>
      <c r="C6" s="51">
        <v>411712</v>
      </c>
      <c r="D6" s="51">
        <v>761140</v>
      </c>
      <c r="E6" s="51">
        <v>748795</v>
      </c>
      <c r="F6" s="51">
        <v>50942</v>
      </c>
      <c r="G6" s="51">
        <v>809762</v>
      </c>
    </row>
    <row r="7" spans="1:7" s="55" customFormat="1" ht="16.5" customHeight="1">
      <c r="A7" s="54" t="s">
        <v>122</v>
      </c>
      <c r="B7" s="89">
        <v>26351</v>
      </c>
      <c r="C7" s="51">
        <v>411807</v>
      </c>
      <c r="D7" s="51">
        <v>751790</v>
      </c>
      <c r="E7" s="51">
        <v>739402</v>
      </c>
      <c r="F7" s="51">
        <v>49787</v>
      </c>
      <c r="G7" s="51">
        <v>776371</v>
      </c>
    </row>
    <row r="8" spans="1:7" s="45" customFormat="1" ht="16.5" customHeight="1">
      <c r="A8" s="54" t="s">
        <v>16</v>
      </c>
      <c r="B8" s="89">
        <v>26419</v>
      </c>
      <c r="C8" s="51">
        <v>420478</v>
      </c>
      <c r="D8" s="51">
        <v>822287</v>
      </c>
      <c r="E8" s="51">
        <v>810527</v>
      </c>
      <c r="F8" s="52" t="s">
        <v>121</v>
      </c>
      <c r="G8" s="52" t="s">
        <v>120</v>
      </c>
    </row>
    <row r="9" spans="1:7" s="45" customFormat="1" ht="16.5" customHeight="1">
      <c r="A9" s="54" t="s">
        <v>15</v>
      </c>
      <c r="B9" s="53" t="s">
        <v>119</v>
      </c>
      <c r="C9" s="52" t="s">
        <v>118</v>
      </c>
      <c r="D9" s="52" t="s">
        <v>117</v>
      </c>
      <c r="E9" s="52" t="s">
        <v>116</v>
      </c>
      <c r="F9" s="52" t="s">
        <v>115</v>
      </c>
      <c r="G9" s="52" t="s">
        <v>114</v>
      </c>
    </row>
    <row r="10" spans="1:7" s="209" customFormat="1" ht="16.5" customHeight="1" thickBot="1">
      <c r="A10" s="50" t="s">
        <v>89</v>
      </c>
      <c r="B10" s="49" t="s">
        <v>113</v>
      </c>
      <c r="C10" s="48" t="s">
        <v>112</v>
      </c>
      <c r="D10" s="48" t="s">
        <v>111</v>
      </c>
      <c r="E10" s="48" t="s">
        <v>110</v>
      </c>
      <c r="F10" s="48">
        <v>47790</v>
      </c>
      <c r="G10" s="48">
        <v>729283</v>
      </c>
    </row>
    <row r="11" spans="1:7" ht="13.5">
      <c r="A11" s="228"/>
      <c r="B11" s="13"/>
      <c r="C11" s="13"/>
      <c r="D11" s="13"/>
      <c r="E11" s="13"/>
      <c r="F11" s="13"/>
      <c r="G11" s="13"/>
    </row>
    <row r="12" spans="1:7" s="205" customFormat="1" ht="12" customHeight="1">
      <c r="A12" s="80" t="s">
        <v>109</v>
      </c>
      <c r="B12" s="80"/>
      <c r="C12" s="80"/>
      <c r="D12" s="80"/>
      <c r="E12" s="227"/>
      <c r="F12" s="225"/>
      <c r="G12" s="225"/>
    </row>
    <row r="13" spans="1:7" s="205" customFormat="1" ht="12" customHeight="1">
      <c r="A13" s="226"/>
      <c r="B13" s="226"/>
      <c r="C13" s="226"/>
      <c r="D13" s="226"/>
      <c r="F13" s="225"/>
      <c r="G13" s="225"/>
    </row>
    <row r="14" spans="1:7" s="41" customFormat="1" ht="13.5" customHeight="1">
      <c r="A14" s="204"/>
      <c r="B14" s="204"/>
      <c r="C14" s="204"/>
      <c r="D14" s="204"/>
      <c r="E14" s="204"/>
      <c r="F14" s="203"/>
      <c r="G14" s="203"/>
    </row>
    <row r="15" spans="1:8" ht="13.5">
      <c r="A15" s="13"/>
      <c r="B15" s="13"/>
      <c r="C15" s="13"/>
      <c r="D15" s="13"/>
      <c r="E15" s="224"/>
      <c r="F15" s="224"/>
      <c r="G15" s="13"/>
      <c r="H15" s="13"/>
    </row>
    <row r="16" spans="1:8" ht="13.5">
      <c r="A16" s="13"/>
      <c r="B16" s="13"/>
      <c r="C16" s="13"/>
      <c r="E16" s="224"/>
      <c r="F16" s="224"/>
      <c r="G16" s="13"/>
      <c r="H16" s="13"/>
    </row>
    <row r="17" spans="5:7" ht="13.5">
      <c r="E17" s="224"/>
      <c r="F17" s="224"/>
      <c r="G17" s="13"/>
    </row>
    <row r="18" spans="6:7" ht="13.5">
      <c r="F18" s="13"/>
      <c r="G18" s="13"/>
    </row>
  </sheetData>
  <sheetProtection/>
  <mergeCells count="14">
    <mergeCell ref="A1:B1"/>
    <mergeCell ref="F2:G2"/>
    <mergeCell ref="A3:A5"/>
    <mergeCell ref="B3:B5"/>
    <mergeCell ref="C3:C5"/>
    <mergeCell ref="D3:E3"/>
    <mergeCell ref="F3:G3"/>
    <mergeCell ref="D4:D5"/>
    <mergeCell ref="E15:E17"/>
    <mergeCell ref="F15:F17"/>
    <mergeCell ref="E4:E5"/>
    <mergeCell ref="F4:F5"/>
    <mergeCell ref="G4:G5"/>
    <mergeCell ref="A12:D1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2014-11-04T05:06:47Z</cp:lastPrinted>
  <dcterms:created xsi:type="dcterms:W3CDTF">2000-01-10T06:44:53Z</dcterms:created>
  <dcterms:modified xsi:type="dcterms:W3CDTF">2018-03-26T05:41:07Z</dcterms:modified>
  <cp:category/>
  <cp:version/>
  <cp:contentType/>
  <cp:contentStatus/>
</cp:coreProperties>
</file>