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91 国際拠点校の状況 (1)" sheetId="1" r:id="rId1"/>
    <sheet name="91(2)" sheetId="2" r:id="rId2"/>
    <sheet name="91(3)" sheetId="3" r:id="rId3"/>
    <sheet name="91(4)" sheetId="4" r:id="rId4"/>
  </sheets>
  <definedNames/>
  <calcPr fullCalcOnLoad="1"/>
</workbook>
</file>

<file path=xl/sharedStrings.xml><?xml version="1.0" encoding="utf-8"?>
<sst xmlns="http://schemas.openxmlformats.org/spreadsheetml/2006/main" count="99" uniqueCount="49">
  <si>
    <t>資料出所：富山県港湾課
資料：富山県港湾課「港湾調査」</t>
  </si>
  <si>
    <t>28</t>
  </si>
  <si>
    <t>27</t>
  </si>
  <si>
    <t>26</t>
  </si>
  <si>
    <t>25</t>
  </si>
  <si>
    <t>平成24年</t>
  </si>
  <si>
    <t>総トン数</t>
  </si>
  <si>
    <t>隻　数</t>
  </si>
  <si>
    <t>計</t>
  </si>
  <si>
    <t>新　湊　地　区</t>
  </si>
  <si>
    <t>富　山　地　区</t>
  </si>
  <si>
    <t>伏　木　地　区</t>
  </si>
  <si>
    <t>（単位　隻・ｔ）</t>
  </si>
  <si>
    <t>(1)　地区別入港船舶トン数</t>
  </si>
  <si>
    <t xml:space="preserve">８－７　国 際 拠 点 港 </t>
  </si>
  <si>
    <t>（ 伏 木 富 山 港 ） の 状 況</t>
  </si>
  <si>
    <t>年　次</t>
  </si>
  <si>
    <t>輸移入</t>
  </si>
  <si>
    <t>輸移出</t>
  </si>
  <si>
    <t>（単位　ｔ）</t>
  </si>
  <si>
    <t>(2)　地区別出入貨物トン数</t>
  </si>
  <si>
    <t>分類不能のもの</t>
  </si>
  <si>
    <t>特殊品</t>
  </si>
  <si>
    <t>雑工業品</t>
  </si>
  <si>
    <t>軽工業品</t>
  </si>
  <si>
    <t>化学工業品</t>
  </si>
  <si>
    <t>金属機械工業品</t>
  </si>
  <si>
    <t>鉱産品</t>
  </si>
  <si>
    <t>林産品</t>
  </si>
  <si>
    <t>農水産品</t>
  </si>
  <si>
    <t>総数</t>
  </si>
  <si>
    <t>移 出</t>
  </si>
  <si>
    <t>輸 出</t>
  </si>
  <si>
    <t>区　分</t>
  </si>
  <si>
    <r>
      <rPr>
        <sz val="11"/>
        <rFont val="ＭＳ 明朝"/>
        <family val="1"/>
      </rPr>
      <t>(</t>
    </r>
    <r>
      <rPr>
        <sz val="11"/>
        <rFont val="ＭＳ ゴシック"/>
        <family val="3"/>
      </rPr>
      <t>3)　輸移出貨物トン数</t>
    </r>
    <r>
      <rPr>
        <sz val="11"/>
        <rFont val="ＭＳ 明朝"/>
        <family val="1"/>
      </rPr>
      <t>（</t>
    </r>
    <r>
      <rPr>
        <sz val="11"/>
        <rFont val="ＭＳ ゴシック"/>
        <family val="3"/>
      </rPr>
      <t xml:space="preserve"> </t>
    </r>
    <r>
      <rPr>
        <sz val="11"/>
        <rFont val="ＭＳ 明朝"/>
        <family val="1"/>
      </rPr>
      <t>平成28年 ）</t>
    </r>
  </si>
  <si>
    <t>分類不能のもの</t>
  </si>
  <si>
    <t>-</t>
  </si>
  <si>
    <t>特殊品</t>
  </si>
  <si>
    <t>雑工業品</t>
  </si>
  <si>
    <t>軽工業品</t>
  </si>
  <si>
    <t>化学工業品</t>
  </si>
  <si>
    <t>金属機械工業品</t>
  </si>
  <si>
    <t>鉱産品</t>
  </si>
  <si>
    <t>林産品</t>
  </si>
  <si>
    <t>農水産品</t>
  </si>
  <si>
    <t>総数</t>
  </si>
  <si>
    <t>移 入</t>
  </si>
  <si>
    <t>輸 入</t>
  </si>
  <si>
    <r>
      <rPr>
        <sz val="11"/>
        <rFont val="ＭＳ 明朝"/>
        <family val="1"/>
      </rPr>
      <t>(</t>
    </r>
    <r>
      <rPr>
        <sz val="11"/>
        <rFont val="ＭＳ ゴシック"/>
        <family val="3"/>
      </rPr>
      <t>4)　輸移入貨物トン数</t>
    </r>
    <r>
      <rPr>
        <sz val="11"/>
        <rFont val="ＭＳ 明朝"/>
        <family val="1"/>
      </rPr>
      <t>（</t>
    </r>
    <r>
      <rPr>
        <sz val="11"/>
        <rFont val="ＭＳ ゴシック"/>
        <family val="3"/>
      </rPr>
      <t xml:space="preserve"> </t>
    </r>
    <r>
      <rPr>
        <sz val="11"/>
        <rFont val="ＭＳ 明朝"/>
        <family val="1"/>
      </rPr>
      <t>平成28年 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</si>
</sst>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#\ ##0\ ;;\-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5"/>
      <name val="ＭＳ Ｐゴシック"/>
      <family val="3"/>
    </font>
    <font>
      <sz val="15"/>
      <name val="ＭＳ 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15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right" vertical="center" indent="1"/>
    </xf>
    <xf numFmtId="49" fontId="3" fillId="0" borderId="11" xfId="0" applyNumberFormat="1" applyFont="1" applyFill="1" applyBorder="1" applyAlignment="1" quotePrefix="1">
      <alignment horizontal="right" vertical="center" indent="1"/>
    </xf>
    <xf numFmtId="49" fontId="3" fillId="0" borderId="11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3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177" fontId="3" fillId="0" borderId="14" xfId="0" applyNumberFormat="1" applyFont="1" applyFill="1" applyBorder="1" applyAlignment="1">
      <alignment horizontal="right" vertical="center"/>
    </xf>
    <xf numFmtId="49" fontId="28" fillId="0" borderId="10" xfId="0" applyNumberFormat="1" applyFont="1" applyFill="1" applyBorder="1" applyAlignment="1">
      <alignment horizontal="distributed" vertical="center"/>
    </xf>
    <xf numFmtId="49" fontId="28" fillId="0" borderId="14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28" fillId="0" borderId="11" xfId="0" applyNumberFormat="1" applyFont="1" applyFill="1" applyBorder="1" applyAlignment="1">
      <alignment horizontal="distributed" vertical="center"/>
    </xf>
    <xf numFmtId="49" fontId="28" fillId="0" borderId="0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right" vertical="center"/>
    </xf>
    <xf numFmtId="49" fontId="30" fillId="0" borderId="23" xfId="0" applyNumberFormat="1" applyFont="1" applyFill="1" applyBorder="1" applyAlignment="1">
      <alignment horizontal="distributed" vertical="center"/>
    </xf>
    <xf numFmtId="49" fontId="30" fillId="0" borderId="22" xfId="0" applyNumberFormat="1" applyFont="1" applyFill="1" applyBorder="1" applyAlignment="1">
      <alignment horizontal="distributed" vertical="center"/>
    </xf>
    <xf numFmtId="176" fontId="3" fillId="0" borderId="2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distributed" vertical="center"/>
    </xf>
    <xf numFmtId="177" fontId="29" fillId="0" borderId="0" xfId="0" applyNumberFormat="1" applyFont="1" applyFill="1" applyAlignment="1">
      <alignment/>
    </xf>
    <xf numFmtId="0" fontId="28" fillId="0" borderId="10" xfId="0" applyNumberFormat="1" applyFont="1" applyFill="1" applyBorder="1" applyAlignment="1">
      <alignment horizontal="distributed" vertical="center"/>
    </xf>
    <xf numFmtId="0" fontId="28" fillId="0" borderId="14" xfId="0" applyNumberFormat="1" applyFont="1" applyFill="1" applyBorder="1" applyAlignment="1">
      <alignment horizontal="distributed" vertical="center"/>
    </xf>
    <xf numFmtId="42" fontId="3" fillId="0" borderId="0" xfId="0" applyNumberFormat="1" applyFont="1" applyFill="1" applyBorder="1" applyAlignment="1">
      <alignment horizontal="right" vertical="center"/>
    </xf>
    <xf numFmtId="0" fontId="28" fillId="0" borderId="11" xfId="0" applyNumberFormat="1" applyFont="1" applyFill="1" applyBorder="1" applyAlignment="1">
      <alignment horizontal="distributed" vertical="center"/>
    </xf>
    <xf numFmtId="0" fontId="30" fillId="0" borderId="23" xfId="0" applyNumberFormat="1" applyFont="1" applyFill="1" applyBorder="1" applyAlignment="1">
      <alignment horizontal="distributed" vertical="center"/>
    </xf>
    <xf numFmtId="0" fontId="30" fillId="0" borderId="22" xfId="0" applyNumberFormat="1" applyFont="1" applyFill="1" applyBorder="1" applyAlignment="1">
      <alignment horizontal="distributed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8.75390625" style="2" customWidth="1"/>
    <col min="2" max="2" width="8.00390625" style="1" customWidth="1"/>
    <col min="3" max="3" width="13.75390625" style="1" customWidth="1"/>
    <col min="4" max="4" width="8.00390625" style="1" customWidth="1"/>
    <col min="5" max="5" width="13.75390625" style="1" customWidth="1"/>
    <col min="6" max="6" width="8.00390625" style="1" customWidth="1"/>
    <col min="7" max="7" width="13.75390625" style="1" customWidth="1"/>
    <col min="8" max="8" width="8.00390625" style="1" customWidth="1"/>
    <col min="9" max="9" width="13.75390625" style="1" customWidth="1"/>
    <col min="10" max="10" width="9.00390625" style="26" customWidth="1"/>
    <col min="11" max="11" width="9.75390625" style="26" bestFit="1" customWidth="1"/>
    <col min="12" max="16384" width="9.00390625" style="26" customWidth="1"/>
  </cols>
  <sheetData>
    <row r="1" spans="1:7" s="19" customFormat="1" ht="18">
      <c r="A1" s="18" t="s">
        <v>14</v>
      </c>
      <c r="B1" s="17"/>
      <c r="D1" s="17" t="s">
        <v>15</v>
      </c>
      <c r="E1" s="17"/>
      <c r="F1" s="17"/>
      <c r="G1" s="17"/>
    </row>
    <row r="2" spans="1:9" s="16" customFormat="1" ht="18">
      <c r="A2" s="15"/>
      <c r="B2" s="14"/>
      <c r="C2" s="14"/>
      <c r="D2" s="14"/>
      <c r="E2" s="14"/>
      <c r="F2" s="14"/>
      <c r="G2" s="14"/>
      <c r="H2" s="14"/>
      <c r="I2" s="14"/>
    </row>
    <row r="3" spans="1:9" s="20" customFormat="1" ht="13.5">
      <c r="A3" s="31" t="s">
        <v>13</v>
      </c>
      <c r="B3" s="32"/>
      <c r="C3" s="32"/>
      <c r="D3" s="13"/>
      <c r="E3" s="13"/>
      <c r="F3" s="13"/>
      <c r="G3" s="13"/>
      <c r="H3" s="13"/>
      <c r="I3" s="13"/>
    </row>
    <row r="4" spans="1:9" s="21" customFormat="1" ht="18" customHeight="1" thickBot="1">
      <c r="A4" s="12"/>
      <c r="B4" s="11"/>
      <c r="C4" s="11"/>
      <c r="D4" s="3"/>
      <c r="E4" s="3"/>
      <c r="F4" s="3"/>
      <c r="G4" s="3"/>
      <c r="H4" s="33" t="s">
        <v>12</v>
      </c>
      <c r="I4" s="34"/>
    </row>
    <row r="5" spans="1:9" s="21" customFormat="1" ht="23.25" customHeight="1">
      <c r="A5" s="35" t="s">
        <v>16</v>
      </c>
      <c r="B5" s="37" t="s">
        <v>11</v>
      </c>
      <c r="C5" s="38"/>
      <c r="D5" s="37" t="s">
        <v>10</v>
      </c>
      <c r="E5" s="38"/>
      <c r="F5" s="37" t="s">
        <v>9</v>
      </c>
      <c r="G5" s="38"/>
      <c r="H5" s="37" t="s">
        <v>8</v>
      </c>
      <c r="I5" s="39"/>
    </row>
    <row r="6" spans="1:9" s="21" customFormat="1" ht="23.25" customHeight="1">
      <c r="A6" s="36"/>
      <c r="B6" s="10" t="s">
        <v>7</v>
      </c>
      <c r="C6" s="10" t="s">
        <v>6</v>
      </c>
      <c r="D6" s="10" t="s">
        <v>7</v>
      </c>
      <c r="E6" s="10" t="s">
        <v>6</v>
      </c>
      <c r="F6" s="10" t="s">
        <v>7</v>
      </c>
      <c r="G6" s="10" t="s">
        <v>6</v>
      </c>
      <c r="H6" s="10" t="s">
        <v>7</v>
      </c>
      <c r="I6" s="9" t="s">
        <v>6</v>
      </c>
    </row>
    <row r="7" spans="1:11" s="23" customFormat="1" ht="26.25" customHeight="1">
      <c r="A7" s="8" t="s">
        <v>5</v>
      </c>
      <c r="B7" s="27">
        <v>362</v>
      </c>
      <c r="C7" s="4">
        <v>1243791</v>
      </c>
      <c r="D7" s="4">
        <v>831</v>
      </c>
      <c r="E7" s="4">
        <v>2393737</v>
      </c>
      <c r="F7" s="4">
        <v>896</v>
      </c>
      <c r="G7" s="4">
        <v>7388301</v>
      </c>
      <c r="H7" s="4">
        <v>2089</v>
      </c>
      <c r="I7" s="4">
        <v>11025829</v>
      </c>
      <c r="J7" s="3"/>
      <c r="K7" s="22"/>
    </row>
    <row r="8" spans="1:11" s="23" customFormat="1" ht="26.25" customHeight="1">
      <c r="A8" s="7" t="s">
        <v>4</v>
      </c>
      <c r="B8" s="4">
        <v>378</v>
      </c>
      <c r="C8" s="4">
        <v>1320172</v>
      </c>
      <c r="D8" s="4">
        <v>865</v>
      </c>
      <c r="E8" s="4">
        <v>2368300</v>
      </c>
      <c r="F8" s="4">
        <v>957</v>
      </c>
      <c r="G8" s="4">
        <v>7961855</v>
      </c>
      <c r="H8" s="4">
        <v>2200</v>
      </c>
      <c r="I8" s="4">
        <v>11650327</v>
      </c>
      <c r="J8" s="3"/>
      <c r="K8" s="22"/>
    </row>
    <row r="9" spans="1:11" s="25" customFormat="1" ht="26.25" customHeight="1">
      <c r="A9" s="7" t="s">
        <v>3</v>
      </c>
      <c r="B9" s="27">
        <v>406</v>
      </c>
      <c r="C9" s="4">
        <v>1497626</v>
      </c>
      <c r="D9" s="4">
        <v>759</v>
      </c>
      <c r="E9" s="4">
        <v>1880723</v>
      </c>
      <c r="F9" s="4">
        <v>907</v>
      </c>
      <c r="G9" s="4">
        <v>7830354</v>
      </c>
      <c r="H9" s="4">
        <v>2072</v>
      </c>
      <c r="I9" s="4">
        <v>11208703</v>
      </c>
      <c r="J9" s="4"/>
      <c r="K9" s="24"/>
    </row>
    <row r="10" spans="1:11" s="25" customFormat="1" ht="26.25" customHeight="1">
      <c r="A10" s="7" t="s">
        <v>2</v>
      </c>
      <c r="B10" s="27">
        <v>423</v>
      </c>
      <c r="C10" s="4">
        <v>1468123</v>
      </c>
      <c r="D10" s="4">
        <v>634</v>
      </c>
      <c r="E10" s="4">
        <v>1459903</v>
      </c>
      <c r="F10" s="4">
        <v>876</v>
      </c>
      <c r="G10" s="4">
        <v>7582991</v>
      </c>
      <c r="H10" s="4">
        <v>1933</v>
      </c>
      <c r="I10" s="4">
        <v>10511017</v>
      </c>
      <c r="J10" s="4"/>
      <c r="K10" s="24"/>
    </row>
    <row r="11" spans="1:11" s="20" customFormat="1" ht="26.25" customHeight="1" thickBot="1">
      <c r="A11" s="6" t="s">
        <v>1</v>
      </c>
      <c r="B11" s="28">
        <v>356</v>
      </c>
      <c r="C11" s="29">
        <v>1390491</v>
      </c>
      <c r="D11" s="29">
        <v>576</v>
      </c>
      <c r="E11" s="29">
        <v>1394252</v>
      </c>
      <c r="F11" s="29">
        <v>800</v>
      </c>
      <c r="G11" s="29">
        <v>6605582</v>
      </c>
      <c r="H11" s="29">
        <v>1732</v>
      </c>
      <c r="I11" s="29">
        <v>9390325</v>
      </c>
      <c r="J11" s="3"/>
      <c r="K11" s="22"/>
    </row>
    <row r="12" spans="1:9" s="23" customFormat="1" ht="13.5" customHeight="1">
      <c r="A12" s="5"/>
      <c r="B12" s="4"/>
      <c r="C12" s="4"/>
      <c r="D12" s="4"/>
      <c r="E12" s="4"/>
      <c r="F12" s="4"/>
      <c r="G12" s="4"/>
      <c r="H12" s="4"/>
      <c r="I12" s="4"/>
    </row>
    <row r="13" spans="1:9" s="23" customFormat="1" ht="13.5" customHeight="1">
      <c r="A13" s="30" t="s">
        <v>0</v>
      </c>
      <c r="B13" s="30"/>
      <c r="C13" s="30"/>
      <c r="D13" s="30"/>
      <c r="E13" s="3"/>
      <c r="F13" s="3"/>
      <c r="G13" s="3"/>
      <c r="H13" s="3"/>
      <c r="I13" s="3"/>
    </row>
    <row r="14" spans="1:9" s="23" customFormat="1" ht="13.5">
      <c r="A14" s="30"/>
      <c r="B14" s="30"/>
      <c r="C14" s="30"/>
      <c r="D14" s="30"/>
      <c r="E14" s="3"/>
      <c r="F14" s="3"/>
      <c r="G14" s="3"/>
      <c r="H14" s="3"/>
      <c r="I14" s="3"/>
    </row>
  </sheetData>
  <sheetProtection/>
  <mergeCells count="8">
    <mergeCell ref="A13:D14"/>
    <mergeCell ref="A3:C3"/>
    <mergeCell ref="H4:I4"/>
    <mergeCell ref="A5:A6"/>
    <mergeCell ref="B5:C5"/>
    <mergeCell ref="D5:E5"/>
    <mergeCell ref="F5:G5"/>
    <mergeCell ref="H5:I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90" zoomScalePageLayoutView="0" workbookViewId="0" topLeftCell="A1">
      <selection activeCell="E1" sqref="E1"/>
    </sheetView>
  </sheetViews>
  <sheetFormatPr defaultColWidth="9.00390625" defaultRowHeight="13.5"/>
  <cols>
    <col min="1" max="1" width="8.75390625" style="26" bestFit="1" customWidth="1"/>
    <col min="2" max="9" width="11.375" style="41" customWidth="1"/>
    <col min="10" max="10" width="10.25390625" style="40" bestFit="1" customWidth="1"/>
    <col min="11" max="11" width="9.00390625" style="40" customWidth="1"/>
    <col min="12" max="16384" width="9.00390625" style="26" customWidth="1"/>
  </cols>
  <sheetData>
    <row r="1" spans="1:11" s="20" customFormat="1" ht="13.5">
      <c r="A1" s="32" t="s">
        <v>20</v>
      </c>
      <c r="B1" s="32"/>
      <c r="C1" s="32"/>
      <c r="D1" s="61"/>
      <c r="E1" s="61"/>
      <c r="F1" s="61"/>
      <c r="G1" s="61"/>
      <c r="H1" s="61"/>
      <c r="I1" s="61"/>
      <c r="J1" s="60"/>
      <c r="K1" s="60"/>
    </row>
    <row r="2" spans="1:11" s="23" customFormat="1" ht="14.25" thickBot="1">
      <c r="A2" s="59"/>
      <c r="B2" s="59"/>
      <c r="C2" s="59"/>
      <c r="D2" s="3"/>
      <c r="E2" s="3"/>
      <c r="F2" s="3"/>
      <c r="G2" s="3"/>
      <c r="H2" s="3"/>
      <c r="I2" s="58" t="s">
        <v>19</v>
      </c>
      <c r="J2" s="42"/>
      <c r="K2" s="42"/>
    </row>
    <row r="3" spans="1:11" s="49" customFormat="1" ht="23.25" customHeight="1">
      <c r="A3" s="57" t="s">
        <v>16</v>
      </c>
      <c r="B3" s="55" t="s">
        <v>11</v>
      </c>
      <c r="C3" s="56"/>
      <c r="D3" s="55" t="s">
        <v>10</v>
      </c>
      <c r="E3" s="56"/>
      <c r="F3" s="55" t="s">
        <v>9</v>
      </c>
      <c r="G3" s="56"/>
      <c r="H3" s="55" t="s">
        <v>8</v>
      </c>
      <c r="I3" s="54"/>
      <c r="J3" s="50"/>
      <c r="K3" s="50"/>
    </row>
    <row r="4" spans="1:11" s="49" customFormat="1" ht="23.25" customHeight="1">
      <c r="A4" s="53"/>
      <c r="B4" s="52" t="s">
        <v>18</v>
      </c>
      <c r="C4" s="52" t="s">
        <v>17</v>
      </c>
      <c r="D4" s="52" t="s">
        <v>18</v>
      </c>
      <c r="E4" s="52" t="s">
        <v>17</v>
      </c>
      <c r="F4" s="52" t="s">
        <v>18</v>
      </c>
      <c r="G4" s="52" t="s">
        <v>17</v>
      </c>
      <c r="H4" s="52" t="s">
        <v>18</v>
      </c>
      <c r="I4" s="51" t="s">
        <v>17</v>
      </c>
      <c r="J4" s="50"/>
      <c r="K4" s="50"/>
    </row>
    <row r="5" spans="1:11" s="21" customFormat="1" ht="26.25" customHeight="1">
      <c r="A5" s="8" t="s">
        <v>5</v>
      </c>
      <c r="B5" s="27">
        <v>99494</v>
      </c>
      <c r="C5" s="4">
        <v>770348</v>
      </c>
      <c r="D5" s="4">
        <v>648132</v>
      </c>
      <c r="E5" s="4">
        <v>1648626</v>
      </c>
      <c r="F5" s="4">
        <v>760348</v>
      </c>
      <c r="G5" s="4">
        <v>3426163</v>
      </c>
      <c r="H5" s="4">
        <v>1507974</v>
      </c>
      <c r="I5" s="4">
        <v>5845137</v>
      </c>
      <c r="J5" s="46"/>
      <c r="K5" s="46"/>
    </row>
    <row r="6" spans="1:11" s="21" customFormat="1" ht="26.25" customHeight="1">
      <c r="A6" s="7" t="s">
        <v>4</v>
      </c>
      <c r="B6" s="27">
        <v>115318</v>
      </c>
      <c r="C6" s="4">
        <v>744752</v>
      </c>
      <c r="D6" s="4">
        <v>851622</v>
      </c>
      <c r="E6" s="4">
        <v>1546666</v>
      </c>
      <c r="F6" s="4">
        <v>844312</v>
      </c>
      <c r="G6" s="4">
        <v>3609854</v>
      </c>
      <c r="H6" s="4">
        <v>1811252</v>
      </c>
      <c r="I6" s="4">
        <v>5901272</v>
      </c>
      <c r="J6" s="46"/>
      <c r="K6" s="46"/>
    </row>
    <row r="7" spans="1:11" s="47" customFormat="1" ht="26.25" customHeight="1">
      <c r="A7" s="7" t="s">
        <v>3</v>
      </c>
      <c r="B7" s="27">
        <v>160150</v>
      </c>
      <c r="C7" s="4">
        <v>806118</v>
      </c>
      <c r="D7" s="4">
        <v>586336</v>
      </c>
      <c r="E7" s="4">
        <v>1326268</v>
      </c>
      <c r="F7" s="4">
        <v>783154</v>
      </c>
      <c r="G7" s="4">
        <v>3716006</v>
      </c>
      <c r="H7" s="4">
        <v>1529640</v>
      </c>
      <c r="I7" s="4">
        <v>5848392</v>
      </c>
      <c r="J7" s="48"/>
      <c r="K7" s="48"/>
    </row>
    <row r="8" spans="1:11" s="47" customFormat="1" ht="26.25" customHeight="1">
      <c r="A8" s="7" t="s">
        <v>2</v>
      </c>
      <c r="B8" s="27">
        <v>144655</v>
      </c>
      <c r="C8" s="4">
        <v>800813</v>
      </c>
      <c r="D8" s="4">
        <v>254411</v>
      </c>
      <c r="E8" s="4">
        <v>1208953</v>
      </c>
      <c r="F8" s="4">
        <v>644532</v>
      </c>
      <c r="G8" s="4">
        <v>3578833</v>
      </c>
      <c r="H8" s="4">
        <f>SUM(B8,D8,F8)</f>
        <v>1043598</v>
      </c>
      <c r="I8" s="4">
        <f>SUM(C8,E8,G8)</f>
        <v>5588599</v>
      </c>
      <c r="J8" s="48"/>
      <c r="K8" s="48"/>
    </row>
    <row r="9" spans="1:11" s="45" customFormat="1" ht="26.25" customHeight="1" thickBot="1">
      <c r="A9" s="6" t="s">
        <v>1</v>
      </c>
      <c r="B9" s="28">
        <v>168495</v>
      </c>
      <c r="C9" s="29">
        <v>744677</v>
      </c>
      <c r="D9" s="29">
        <v>288081</v>
      </c>
      <c r="E9" s="29">
        <v>1111230</v>
      </c>
      <c r="F9" s="29">
        <v>594578</v>
      </c>
      <c r="G9" s="29">
        <v>3484740</v>
      </c>
      <c r="H9" s="29">
        <f>SUM(B9,D9,F9)</f>
        <v>1051154</v>
      </c>
      <c r="I9" s="29">
        <f>SUM(C9,E9,G9)</f>
        <v>5340647</v>
      </c>
      <c r="J9" s="46"/>
      <c r="K9" s="46"/>
    </row>
    <row r="10" spans="1:11" s="23" customFormat="1" ht="13.5" customHeight="1">
      <c r="A10" s="44"/>
      <c r="B10" s="4"/>
      <c r="C10" s="4"/>
      <c r="D10" s="4"/>
      <c r="E10" s="4"/>
      <c r="F10" s="4"/>
      <c r="G10" s="4"/>
      <c r="H10" s="4"/>
      <c r="I10" s="4"/>
      <c r="J10" s="42"/>
      <c r="K10" s="42"/>
    </row>
    <row r="11" spans="1:11" s="23" customFormat="1" ht="13.5" customHeight="1">
      <c r="A11" s="30" t="s">
        <v>0</v>
      </c>
      <c r="B11" s="43"/>
      <c r="C11" s="43"/>
      <c r="D11" s="3"/>
      <c r="E11" s="3"/>
      <c r="F11" s="3"/>
      <c r="G11" s="3"/>
      <c r="H11" s="3"/>
      <c r="I11" s="3"/>
      <c r="J11" s="42"/>
      <c r="K11" s="42"/>
    </row>
    <row r="12" spans="1:11" s="23" customFormat="1" ht="13.5">
      <c r="A12" s="43"/>
      <c r="B12" s="43"/>
      <c r="C12" s="43"/>
      <c r="D12" s="3"/>
      <c r="E12" s="3"/>
      <c r="F12" s="3"/>
      <c r="G12" s="3"/>
      <c r="H12" s="3"/>
      <c r="I12" s="3"/>
      <c r="J12" s="42"/>
      <c r="K12" s="42"/>
    </row>
    <row r="13" spans="2:11" s="23" customFormat="1" ht="13.5">
      <c r="B13" s="1"/>
      <c r="C13" s="1"/>
      <c r="D13" s="1"/>
      <c r="E13" s="1"/>
      <c r="F13" s="1"/>
      <c r="G13" s="1"/>
      <c r="H13" s="1"/>
      <c r="I13" s="1"/>
      <c r="J13" s="42"/>
      <c r="K13" s="42"/>
    </row>
    <row r="14" spans="2:11" s="23" customFormat="1" ht="13.5">
      <c r="B14" s="1"/>
      <c r="C14" s="1"/>
      <c r="D14" s="1"/>
      <c r="E14" s="1"/>
      <c r="F14" s="1"/>
      <c r="G14" s="1"/>
      <c r="H14" s="1"/>
      <c r="I14" s="1"/>
      <c r="J14" s="42"/>
      <c r="K14" s="42"/>
    </row>
    <row r="15" spans="2:11" s="23" customFormat="1" ht="13.5">
      <c r="B15" s="1"/>
      <c r="C15" s="1"/>
      <c r="D15" s="1"/>
      <c r="E15" s="1"/>
      <c r="F15" s="1"/>
      <c r="G15" s="1"/>
      <c r="H15" s="1"/>
      <c r="I15" s="1"/>
      <c r="J15" s="42"/>
      <c r="K15" s="42"/>
    </row>
  </sheetData>
  <sheetProtection/>
  <mergeCells count="7">
    <mergeCell ref="H3:I3"/>
    <mergeCell ref="A11:C12"/>
    <mergeCell ref="A1:C1"/>
    <mergeCell ref="A3:A4"/>
    <mergeCell ref="B3:C3"/>
    <mergeCell ref="D3:E3"/>
    <mergeCell ref="F3:G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14.50390625" style="26" customWidth="1"/>
    <col min="2" max="2" width="0.37109375" style="26" customWidth="1"/>
    <col min="3" max="10" width="11.00390625" style="41" customWidth="1"/>
    <col min="11" max="11" width="11.625" style="26" bestFit="1" customWidth="1"/>
    <col min="12" max="16384" width="9.00390625" style="26" customWidth="1"/>
  </cols>
  <sheetData>
    <row r="1" spans="1:10" ht="13.5">
      <c r="A1" s="81" t="s">
        <v>34</v>
      </c>
      <c r="B1" s="81"/>
      <c r="C1" s="81"/>
      <c r="D1" s="81"/>
      <c r="E1" s="81"/>
      <c r="F1" s="80"/>
      <c r="G1" s="80"/>
      <c r="H1" s="80"/>
      <c r="I1" s="80"/>
      <c r="J1" s="80"/>
    </row>
    <row r="2" spans="1:10" s="23" customFormat="1" ht="14.25" thickBot="1">
      <c r="A2" s="59"/>
      <c r="B2" s="59"/>
      <c r="C2" s="11"/>
      <c r="D2" s="11"/>
      <c r="E2" s="3"/>
      <c r="F2" s="3"/>
      <c r="G2" s="3"/>
      <c r="H2" s="3"/>
      <c r="I2" s="3"/>
      <c r="J2" s="58" t="s">
        <v>19</v>
      </c>
    </row>
    <row r="3" spans="1:10" s="23" customFormat="1" ht="17.25" customHeight="1">
      <c r="A3" s="79" t="s">
        <v>33</v>
      </c>
      <c r="B3" s="78"/>
      <c r="C3" s="54" t="s">
        <v>11</v>
      </c>
      <c r="D3" s="56"/>
      <c r="E3" s="55" t="s">
        <v>10</v>
      </c>
      <c r="F3" s="56"/>
      <c r="G3" s="55" t="s">
        <v>9</v>
      </c>
      <c r="H3" s="56"/>
      <c r="I3" s="55" t="s">
        <v>8</v>
      </c>
      <c r="J3" s="54"/>
    </row>
    <row r="4" spans="1:10" s="23" customFormat="1" ht="17.25" customHeight="1">
      <c r="A4" s="77"/>
      <c r="B4" s="76"/>
      <c r="C4" s="75" t="s">
        <v>32</v>
      </c>
      <c r="D4" s="52" t="s">
        <v>31</v>
      </c>
      <c r="E4" s="52" t="s">
        <v>32</v>
      </c>
      <c r="F4" s="52" t="s">
        <v>31</v>
      </c>
      <c r="G4" s="52" t="s">
        <v>32</v>
      </c>
      <c r="H4" s="52" t="s">
        <v>31</v>
      </c>
      <c r="I4" s="52" t="s">
        <v>32</v>
      </c>
      <c r="J4" s="51" t="s">
        <v>31</v>
      </c>
    </row>
    <row r="5" spans="1:12" s="20" customFormat="1" ht="17.25" customHeight="1">
      <c r="A5" s="74" t="s">
        <v>30</v>
      </c>
      <c r="B5" s="73"/>
      <c r="C5" s="72">
        <f>SUM(C6:C14)</f>
        <v>137382</v>
      </c>
      <c r="D5" s="72">
        <f>SUM(D6:D14)</f>
        <v>31113</v>
      </c>
      <c r="E5" s="72">
        <f>SUM(E6:E14)</f>
        <v>271635</v>
      </c>
      <c r="F5" s="72">
        <f>SUM(F6:F14)</f>
        <v>16446</v>
      </c>
      <c r="G5" s="72">
        <f>SUM(G6:G14)</f>
        <v>528255</v>
      </c>
      <c r="H5" s="72">
        <f>SUM(H6:H14)</f>
        <v>66323</v>
      </c>
      <c r="I5" s="72">
        <f>SUM(C5,E5,G5)</f>
        <v>937272</v>
      </c>
      <c r="J5" s="72">
        <f>SUM(D5,F5,H5)</f>
        <v>113882</v>
      </c>
      <c r="K5" s="65"/>
      <c r="L5" s="65"/>
    </row>
    <row r="6" spans="1:12" s="23" customFormat="1" ht="17.25" customHeight="1">
      <c r="A6" s="71" t="s">
        <v>29</v>
      </c>
      <c r="B6" s="70"/>
      <c r="C6" s="69">
        <v>0</v>
      </c>
      <c r="D6" s="69">
        <v>151</v>
      </c>
      <c r="E6" s="69">
        <v>23308</v>
      </c>
      <c r="F6" s="69">
        <v>0</v>
      </c>
      <c r="G6" s="69">
        <v>574</v>
      </c>
      <c r="H6" s="69">
        <v>0</v>
      </c>
      <c r="I6" s="69">
        <f>SUM(C6,E6,G6)</f>
        <v>23882</v>
      </c>
      <c r="J6" s="69">
        <f>SUM(D6,F6,H6)</f>
        <v>151</v>
      </c>
      <c r="K6" s="65"/>
      <c r="L6" s="65"/>
    </row>
    <row r="7" spans="1:12" s="23" customFormat="1" ht="17.25" customHeight="1">
      <c r="A7" s="71" t="s">
        <v>28</v>
      </c>
      <c r="B7" s="70"/>
      <c r="C7" s="69">
        <v>0</v>
      </c>
      <c r="D7" s="69">
        <v>0</v>
      </c>
      <c r="E7" s="69">
        <v>22</v>
      </c>
      <c r="F7" s="69">
        <v>0</v>
      </c>
      <c r="G7" s="69">
        <v>0</v>
      </c>
      <c r="H7" s="69">
        <v>0</v>
      </c>
      <c r="I7" s="69">
        <f>SUM(C7,E7,G7)</f>
        <v>22</v>
      </c>
      <c r="J7" s="69">
        <f>SUM(D7,F7,H7)</f>
        <v>0</v>
      </c>
      <c r="K7" s="65"/>
      <c r="L7" s="65"/>
    </row>
    <row r="8" spans="1:12" s="23" customFormat="1" ht="17.25" customHeight="1">
      <c r="A8" s="71" t="s">
        <v>27</v>
      </c>
      <c r="B8" s="70"/>
      <c r="C8" s="69">
        <v>0</v>
      </c>
      <c r="D8" s="69">
        <v>0</v>
      </c>
      <c r="E8" s="69">
        <v>0</v>
      </c>
      <c r="F8" s="69">
        <v>3095</v>
      </c>
      <c r="G8" s="69">
        <v>15555</v>
      </c>
      <c r="H8" s="69">
        <v>2500</v>
      </c>
      <c r="I8" s="69">
        <f>SUM(C8,E8,G8)</f>
        <v>15555</v>
      </c>
      <c r="J8" s="69">
        <f>SUM(D8,F8,H8)</f>
        <v>5595</v>
      </c>
      <c r="K8" s="65"/>
      <c r="L8" s="65"/>
    </row>
    <row r="9" spans="1:12" s="23" customFormat="1" ht="17.25" customHeight="1">
      <c r="A9" s="71" t="s">
        <v>26</v>
      </c>
      <c r="B9" s="70"/>
      <c r="C9" s="69">
        <v>81677</v>
      </c>
      <c r="D9" s="69">
        <v>7644</v>
      </c>
      <c r="E9" s="69">
        <v>146081</v>
      </c>
      <c r="F9" s="69">
        <v>140</v>
      </c>
      <c r="G9" s="69">
        <v>264045</v>
      </c>
      <c r="H9" s="69">
        <v>540</v>
      </c>
      <c r="I9" s="69">
        <f>SUM(C9,E9,G9)</f>
        <v>491803</v>
      </c>
      <c r="J9" s="69">
        <f>SUM(D9,F9,H9)</f>
        <v>8324</v>
      </c>
      <c r="K9" s="65"/>
      <c r="L9" s="65"/>
    </row>
    <row r="10" spans="1:12" s="23" customFormat="1" ht="17.25" customHeight="1">
      <c r="A10" s="71" t="s">
        <v>25</v>
      </c>
      <c r="B10" s="70"/>
      <c r="C10" s="69">
        <v>0</v>
      </c>
      <c r="D10" s="69">
        <v>2082</v>
      </c>
      <c r="E10" s="69">
        <v>0</v>
      </c>
      <c r="F10" s="69">
        <v>4206</v>
      </c>
      <c r="G10" s="69">
        <v>154094</v>
      </c>
      <c r="H10" s="69">
        <v>41801</v>
      </c>
      <c r="I10" s="69">
        <f>SUM(C10,E10,G10)</f>
        <v>154094</v>
      </c>
      <c r="J10" s="69">
        <f>SUM(D10,F10,H10)</f>
        <v>48089</v>
      </c>
      <c r="K10" s="65"/>
      <c r="L10" s="65"/>
    </row>
    <row r="11" spans="1:12" s="23" customFormat="1" ht="17.25" customHeight="1">
      <c r="A11" s="71" t="s">
        <v>24</v>
      </c>
      <c r="B11" s="70"/>
      <c r="C11" s="69">
        <v>0</v>
      </c>
      <c r="D11" s="69">
        <v>19776</v>
      </c>
      <c r="E11" s="69">
        <v>0</v>
      </c>
      <c r="F11" s="69">
        <v>3179</v>
      </c>
      <c r="G11" s="69">
        <v>32224</v>
      </c>
      <c r="H11" s="69">
        <v>15536</v>
      </c>
      <c r="I11" s="69">
        <f>SUM(C11,E11,G11)</f>
        <v>32224</v>
      </c>
      <c r="J11" s="69">
        <f>SUM(D11,F11,H11)</f>
        <v>38491</v>
      </c>
      <c r="K11" s="65"/>
      <c r="L11" s="65"/>
    </row>
    <row r="12" spans="1:12" s="23" customFormat="1" ht="17.25" customHeight="1">
      <c r="A12" s="71" t="s">
        <v>23</v>
      </c>
      <c r="B12" s="70"/>
      <c r="C12" s="69">
        <v>0</v>
      </c>
      <c r="D12" s="69">
        <v>0</v>
      </c>
      <c r="E12" s="69">
        <v>135</v>
      </c>
      <c r="F12" s="69">
        <v>0</v>
      </c>
      <c r="G12" s="69">
        <v>30848</v>
      </c>
      <c r="H12" s="69">
        <v>0</v>
      </c>
      <c r="I12" s="69">
        <f>SUM(C12,E12,G12)</f>
        <v>30983</v>
      </c>
      <c r="J12" s="69">
        <f>SUM(D12,F12,H12)</f>
        <v>0</v>
      </c>
      <c r="K12" s="65"/>
      <c r="L12" s="65"/>
    </row>
    <row r="13" spans="1:12" s="23" customFormat="1" ht="17.25" customHeight="1">
      <c r="A13" s="71" t="s">
        <v>22</v>
      </c>
      <c r="B13" s="70"/>
      <c r="C13" s="69">
        <v>55705</v>
      </c>
      <c r="D13" s="69">
        <v>1460</v>
      </c>
      <c r="E13" s="69">
        <v>102089</v>
      </c>
      <c r="F13" s="69">
        <v>5826</v>
      </c>
      <c r="G13" s="69">
        <v>30915</v>
      </c>
      <c r="H13" s="69">
        <v>5946</v>
      </c>
      <c r="I13" s="69">
        <f>SUM(C13,E13,G13)</f>
        <v>188709</v>
      </c>
      <c r="J13" s="69">
        <f>SUM(D13,F13,H13)</f>
        <v>13232</v>
      </c>
      <c r="K13" s="65"/>
      <c r="L13" s="65"/>
    </row>
    <row r="14" spans="1:12" s="23" customFormat="1" ht="17.25" customHeight="1" thickBot="1">
      <c r="A14" s="68" t="s">
        <v>21</v>
      </c>
      <c r="B14" s="67"/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f>SUM(C14,E14,G14)</f>
        <v>0</v>
      </c>
      <c r="J14" s="66">
        <f>SUM(D14,F14,H14)</f>
        <v>0</v>
      </c>
      <c r="K14" s="65"/>
      <c r="L14" s="65"/>
    </row>
    <row r="15" spans="1:10" s="62" customFormat="1" ht="13.5">
      <c r="A15" s="64"/>
      <c r="B15" s="64"/>
      <c r="C15" s="63"/>
      <c r="D15" s="63"/>
      <c r="E15" s="63"/>
      <c r="F15" s="63"/>
      <c r="G15" s="63"/>
      <c r="H15" s="63"/>
      <c r="I15" s="63"/>
      <c r="J15" s="63"/>
    </row>
    <row r="16" spans="1:10" s="23" customFormat="1" ht="13.5">
      <c r="A16" s="30" t="s">
        <v>0</v>
      </c>
      <c r="B16" s="30"/>
      <c r="C16" s="43"/>
      <c r="D16" s="43"/>
      <c r="E16" s="3"/>
      <c r="F16" s="3"/>
      <c r="G16" s="3"/>
      <c r="H16" s="3"/>
      <c r="I16" s="3"/>
      <c r="J16" s="3"/>
    </row>
    <row r="17" spans="1:10" s="23" customFormat="1" ht="13.5">
      <c r="A17" s="43"/>
      <c r="B17" s="43"/>
      <c r="C17" s="43"/>
      <c r="D17" s="43"/>
      <c r="E17" s="3"/>
      <c r="F17" s="3"/>
      <c r="G17" s="3"/>
      <c r="H17" s="3"/>
      <c r="I17" s="3"/>
      <c r="J17" s="3"/>
    </row>
  </sheetData>
  <sheetProtection/>
  <mergeCells count="7">
    <mergeCell ref="I3:J3"/>
    <mergeCell ref="A16:D17"/>
    <mergeCell ref="A1:E1"/>
    <mergeCell ref="A3:A4"/>
    <mergeCell ref="C3:D3"/>
    <mergeCell ref="E3:F3"/>
    <mergeCell ref="G3:H3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14.50390625" style="82" bestFit="1" customWidth="1"/>
    <col min="2" max="2" width="0.37109375" style="82" customWidth="1"/>
    <col min="3" max="10" width="11.00390625" style="41" customWidth="1"/>
    <col min="11" max="12" width="9.00390625" style="40" customWidth="1"/>
    <col min="13" max="16384" width="9.00390625" style="26" customWidth="1"/>
  </cols>
  <sheetData>
    <row r="1" spans="1:10" ht="13.5">
      <c r="A1" s="32" t="s">
        <v>48</v>
      </c>
      <c r="B1" s="32"/>
      <c r="C1" s="32"/>
      <c r="D1" s="32"/>
      <c r="E1" s="100"/>
      <c r="F1" s="80"/>
      <c r="G1" s="80"/>
      <c r="H1" s="80"/>
      <c r="I1" s="80"/>
      <c r="J1" s="80"/>
    </row>
    <row r="2" spans="1:12" s="23" customFormat="1" ht="14.25" thickBot="1">
      <c r="A2" s="99"/>
      <c r="B2" s="99"/>
      <c r="C2" s="11"/>
      <c r="D2" s="11"/>
      <c r="E2" s="11"/>
      <c r="F2" s="3"/>
      <c r="G2" s="3"/>
      <c r="H2" s="3"/>
      <c r="I2" s="3"/>
      <c r="J2" s="58" t="s">
        <v>19</v>
      </c>
      <c r="K2" s="42"/>
      <c r="L2" s="42"/>
    </row>
    <row r="3" spans="1:12" s="23" customFormat="1" ht="17.25" customHeight="1">
      <c r="A3" s="98" t="s">
        <v>33</v>
      </c>
      <c r="B3" s="97"/>
      <c r="C3" s="54" t="s">
        <v>11</v>
      </c>
      <c r="D3" s="56"/>
      <c r="E3" s="55" t="s">
        <v>10</v>
      </c>
      <c r="F3" s="56"/>
      <c r="G3" s="55" t="s">
        <v>9</v>
      </c>
      <c r="H3" s="56"/>
      <c r="I3" s="55" t="s">
        <v>8</v>
      </c>
      <c r="J3" s="54"/>
      <c r="K3" s="42"/>
      <c r="L3" s="42"/>
    </row>
    <row r="4" spans="1:12" s="23" customFormat="1" ht="17.25" customHeight="1">
      <c r="A4" s="96"/>
      <c r="B4" s="95"/>
      <c r="C4" s="75" t="s">
        <v>47</v>
      </c>
      <c r="D4" s="52" t="s">
        <v>46</v>
      </c>
      <c r="E4" s="52" t="s">
        <v>47</v>
      </c>
      <c r="F4" s="52" t="s">
        <v>46</v>
      </c>
      <c r="G4" s="52" t="s">
        <v>47</v>
      </c>
      <c r="H4" s="52" t="s">
        <v>46</v>
      </c>
      <c r="I4" s="52" t="s">
        <v>47</v>
      </c>
      <c r="J4" s="51" t="s">
        <v>46</v>
      </c>
      <c r="K4" s="42"/>
      <c r="L4" s="42"/>
    </row>
    <row r="5" spans="1:12" s="20" customFormat="1" ht="17.25" customHeight="1">
      <c r="A5" s="94" t="s">
        <v>45</v>
      </c>
      <c r="B5" s="93"/>
      <c r="C5" s="72">
        <f>SUM(C6:C14)</f>
        <v>156765</v>
      </c>
      <c r="D5" s="72">
        <f>SUM(D6:D14)</f>
        <v>587912</v>
      </c>
      <c r="E5" s="72">
        <f>SUM(E6:E14)</f>
        <v>87512</v>
      </c>
      <c r="F5" s="72">
        <f>SUM(F6:F14)</f>
        <v>1023718</v>
      </c>
      <c r="G5" s="72">
        <f>SUM(G6:G14)</f>
        <v>3238897</v>
      </c>
      <c r="H5" s="72">
        <f>SUM(H6:H14)</f>
        <v>245843</v>
      </c>
      <c r="I5" s="72">
        <f>SUM(I6:I14)</f>
        <v>3483174</v>
      </c>
      <c r="J5" s="72">
        <f>SUM(J6:J14)</f>
        <v>1857473</v>
      </c>
      <c r="K5" s="88"/>
      <c r="L5" s="88"/>
    </row>
    <row r="6" spans="1:12" s="23" customFormat="1" ht="17.25" customHeight="1">
      <c r="A6" s="87" t="s">
        <v>44</v>
      </c>
      <c r="B6" s="92"/>
      <c r="C6" s="69">
        <v>0</v>
      </c>
      <c r="D6" s="69">
        <v>25</v>
      </c>
      <c r="E6" s="91" t="s">
        <v>36</v>
      </c>
      <c r="F6" s="69">
        <v>630</v>
      </c>
      <c r="G6" s="69">
        <v>14526</v>
      </c>
      <c r="H6" s="69">
        <v>0</v>
      </c>
      <c r="I6" s="69">
        <f>SUM(C6,E6,G6)</f>
        <v>14526</v>
      </c>
      <c r="J6" s="69">
        <f>SUM(D6,F6,H6)</f>
        <v>655</v>
      </c>
      <c r="K6" s="88"/>
      <c r="L6" s="88"/>
    </row>
    <row r="7" spans="1:12" s="23" customFormat="1" ht="17.25" customHeight="1">
      <c r="A7" s="87" t="s">
        <v>43</v>
      </c>
      <c r="B7" s="92"/>
      <c r="C7" s="69">
        <v>0</v>
      </c>
      <c r="D7" s="69">
        <v>0</v>
      </c>
      <c r="E7" s="69">
        <v>19991</v>
      </c>
      <c r="F7" s="69">
        <v>0</v>
      </c>
      <c r="G7" s="69">
        <v>1193991</v>
      </c>
      <c r="H7" s="69">
        <v>845</v>
      </c>
      <c r="I7" s="69">
        <f>SUM(C7,E7,G7)</f>
        <v>1213982</v>
      </c>
      <c r="J7" s="69">
        <f>SUM(D7,F7,H7)</f>
        <v>845</v>
      </c>
      <c r="K7" s="88"/>
      <c r="L7" s="88"/>
    </row>
    <row r="8" spans="1:12" s="23" customFormat="1" ht="17.25" customHeight="1">
      <c r="A8" s="87" t="s">
        <v>42</v>
      </c>
      <c r="B8" s="92"/>
      <c r="C8" s="69">
        <v>132708</v>
      </c>
      <c r="D8" s="69">
        <v>52692</v>
      </c>
      <c r="E8" s="69">
        <v>5887</v>
      </c>
      <c r="F8" s="69">
        <v>228240</v>
      </c>
      <c r="G8" s="69">
        <v>1142812</v>
      </c>
      <c r="H8" s="69">
        <v>28920</v>
      </c>
      <c r="I8" s="69">
        <f>SUM(C8,E8,G8)</f>
        <v>1281407</v>
      </c>
      <c r="J8" s="69">
        <f>SUM(D8,F8,H8)</f>
        <v>309852</v>
      </c>
      <c r="K8" s="88"/>
      <c r="L8" s="88"/>
    </row>
    <row r="9" spans="1:12" s="23" customFormat="1" ht="17.25" customHeight="1">
      <c r="A9" s="87" t="s">
        <v>41</v>
      </c>
      <c r="B9" s="92"/>
      <c r="C9" s="69">
        <v>5710</v>
      </c>
      <c r="D9" s="69">
        <v>170</v>
      </c>
      <c r="E9" s="69">
        <v>8614</v>
      </c>
      <c r="F9" s="69">
        <v>20238</v>
      </c>
      <c r="G9" s="69">
        <v>308217</v>
      </c>
      <c r="H9" s="69">
        <v>68960</v>
      </c>
      <c r="I9" s="69">
        <f>SUM(C9,E9,G9)</f>
        <v>322541</v>
      </c>
      <c r="J9" s="69">
        <f>SUM(D9,F9,H9)</f>
        <v>89368</v>
      </c>
      <c r="K9" s="88"/>
      <c r="L9" s="88"/>
    </row>
    <row r="10" spans="1:12" s="23" customFormat="1" ht="17.25" customHeight="1">
      <c r="A10" s="87" t="s">
        <v>40</v>
      </c>
      <c r="B10" s="92"/>
      <c r="C10" s="69">
        <v>18347</v>
      </c>
      <c r="D10" s="69">
        <v>533575</v>
      </c>
      <c r="E10" s="69">
        <v>53020</v>
      </c>
      <c r="F10" s="69">
        <v>774610</v>
      </c>
      <c r="G10" s="69">
        <v>435556</v>
      </c>
      <c r="H10" s="69">
        <v>140141</v>
      </c>
      <c r="I10" s="69">
        <f>SUM(C10,E10,G10)</f>
        <v>506923</v>
      </c>
      <c r="J10" s="69">
        <f>SUM(D10,F10,H10)</f>
        <v>1448326</v>
      </c>
      <c r="K10" s="88"/>
      <c r="L10" s="88"/>
    </row>
    <row r="11" spans="1:12" s="23" customFormat="1" ht="17.25" customHeight="1">
      <c r="A11" s="87" t="s">
        <v>39</v>
      </c>
      <c r="B11" s="92"/>
      <c r="C11" s="69">
        <v>0</v>
      </c>
      <c r="D11" s="69">
        <v>0</v>
      </c>
      <c r="E11" s="69">
        <v>0</v>
      </c>
      <c r="F11" s="69">
        <v>0</v>
      </c>
      <c r="G11" s="69">
        <v>4472</v>
      </c>
      <c r="H11" s="91" t="s">
        <v>36</v>
      </c>
      <c r="I11" s="69">
        <f>SUM(C11,E11,G11)</f>
        <v>4472</v>
      </c>
      <c r="J11" s="69">
        <f>SUM(D11,F11,H11)</f>
        <v>0</v>
      </c>
      <c r="K11" s="88"/>
      <c r="L11" s="88"/>
    </row>
    <row r="12" spans="1:12" s="23" customFormat="1" ht="17.25" customHeight="1">
      <c r="A12" s="87" t="s">
        <v>38</v>
      </c>
      <c r="B12" s="92"/>
      <c r="C12" s="69">
        <v>0</v>
      </c>
      <c r="D12" s="69">
        <v>0</v>
      </c>
      <c r="E12" s="69">
        <v>0</v>
      </c>
      <c r="F12" s="69">
        <v>0</v>
      </c>
      <c r="G12" s="69">
        <v>112445</v>
      </c>
      <c r="H12" s="69">
        <v>0</v>
      </c>
      <c r="I12" s="69">
        <f>SUM(C12,E12,G12)</f>
        <v>112445</v>
      </c>
      <c r="J12" s="69">
        <f>SUM(D12,F12,H12)</f>
        <v>0</v>
      </c>
      <c r="K12" s="88"/>
      <c r="L12" s="88"/>
    </row>
    <row r="13" spans="1:12" s="23" customFormat="1" ht="17.25" customHeight="1">
      <c r="A13" s="87" t="s">
        <v>37</v>
      </c>
      <c r="B13" s="92"/>
      <c r="C13" s="69">
        <v>0</v>
      </c>
      <c r="D13" s="69">
        <v>1450</v>
      </c>
      <c r="E13" s="91" t="s">
        <v>36</v>
      </c>
      <c r="F13" s="69">
        <v>0</v>
      </c>
      <c r="G13" s="69">
        <v>26878</v>
      </c>
      <c r="H13" s="69">
        <v>6977</v>
      </c>
      <c r="I13" s="69">
        <f>SUM(C13,E13,G13)</f>
        <v>26878</v>
      </c>
      <c r="J13" s="69">
        <f>SUM(D13,F13,H13)</f>
        <v>8427</v>
      </c>
      <c r="K13" s="88"/>
      <c r="L13" s="88"/>
    </row>
    <row r="14" spans="1:12" s="23" customFormat="1" ht="17.25" customHeight="1" thickBot="1">
      <c r="A14" s="90" t="s">
        <v>35</v>
      </c>
      <c r="B14" s="89"/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f>SUM(C14,E14,G14)</f>
        <v>0</v>
      </c>
      <c r="J14" s="66">
        <f>SUM(D14,F14,H14)</f>
        <v>0</v>
      </c>
      <c r="K14" s="88"/>
      <c r="L14" s="88"/>
    </row>
    <row r="15" spans="1:12" s="62" customFormat="1" ht="13.5">
      <c r="A15" s="87"/>
      <c r="B15" s="87"/>
      <c r="C15" s="86"/>
      <c r="D15" s="86"/>
      <c r="E15" s="86"/>
      <c r="F15" s="86"/>
      <c r="G15" s="86"/>
      <c r="H15" s="86"/>
      <c r="I15" s="86"/>
      <c r="J15" s="86"/>
      <c r="K15" s="83"/>
      <c r="L15" s="83"/>
    </row>
    <row r="16" spans="1:12" s="23" customFormat="1" ht="13.5">
      <c r="A16" s="85" t="s">
        <v>0</v>
      </c>
      <c r="B16" s="85"/>
      <c r="C16" s="84"/>
      <c r="D16" s="84"/>
      <c r="E16" s="3"/>
      <c r="F16" s="3"/>
      <c r="G16" s="3"/>
      <c r="H16" s="3"/>
      <c r="I16" s="3"/>
      <c r="J16" s="3"/>
      <c r="K16" s="42"/>
      <c r="L16" s="42"/>
    </row>
    <row r="17" spans="1:12" s="23" customFormat="1" ht="13.5">
      <c r="A17" s="84"/>
      <c r="B17" s="84"/>
      <c r="C17" s="84"/>
      <c r="D17" s="84"/>
      <c r="E17" s="3"/>
      <c r="F17" s="3"/>
      <c r="G17" s="3"/>
      <c r="H17" s="3"/>
      <c r="I17" s="3"/>
      <c r="J17" s="3"/>
      <c r="K17" s="42"/>
      <c r="L17" s="42"/>
    </row>
    <row r="18" spans="1:10" s="42" customFormat="1" ht="13.5">
      <c r="A18" s="83"/>
      <c r="B18" s="83"/>
      <c r="C18" s="1"/>
      <c r="D18" s="1"/>
      <c r="E18" s="1"/>
      <c r="F18" s="1"/>
      <c r="G18" s="1"/>
      <c r="H18" s="1"/>
      <c r="I18" s="1"/>
      <c r="J18" s="1"/>
    </row>
  </sheetData>
  <sheetProtection/>
  <mergeCells count="7">
    <mergeCell ref="I3:J3"/>
    <mergeCell ref="A16:D17"/>
    <mergeCell ref="A1:E1"/>
    <mergeCell ref="A3:A4"/>
    <mergeCell ref="C3:D3"/>
    <mergeCell ref="E3:F3"/>
    <mergeCell ref="G3:H3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dcterms:created xsi:type="dcterms:W3CDTF">2017-10-26T07:06:22Z</dcterms:created>
  <dcterms:modified xsi:type="dcterms:W3CDTF">2018-03-26T04:49:47Z</dcterms:modified>
  <cp:category/>
  <cp:version/>
  <cp:contentType/>
  <cp:contentStatus/>
</cp:coreProperties>
</file>