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405" windowHeight="9225" activeTab="0"/>
  </bookViews>
  <sheets>
    <sheet name="ci_43" sheetId="1" r:id="rId1"/>
  </sheets>
  <definedNames>
    <definedName name="_xlnm.Print_Area" localSheetId="0">'ci_43'!$A$1:$N$29</definedName>
  </definedNames>
  <calcPr fullCalcOnLoad="1"/>
</workbook>
</file>

<file path=xl/sharedStrings.xml><?xml version="1.0" encoding="utf-8"?>
<sst xmlns="http://schemas.openxmlformats.org/spreadsheetml/2006/main" count="53" uniqueCount="39">
  <si>
    <t>市町村別</t>
  </si>
  <si>
    <t>総数</t>
  </si>
  <si>
    <t>第１号被保険者</t>
  </si>
  <si>
    <t>強制加入</t>
  </si>
  <si>
    <t>任意加入</t>
  </si>
  <si>
    <t>計</t>
  </si>
  <si>
    <t>人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</si>
  <si>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</si>
  <si>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</si>
  <si>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</si>
  <si>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</si>
  <si>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</si>
  <si>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</si>
  <si>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</si>
  <si>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</si>
  <si>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</si>
  <si>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</si>
  <si>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</si>
  <si>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</si>
  <si>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</si>
  <si>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</si>
  <si>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第３号</t>
  </si>
  <si>
    <t>被保険者</t>
  </si>
  <si>
    <t>砺波市</t>
  </si>
  <si>
    <t>南砺市</t>
  </si>
  <si>
    <t>射水市</t>
  </si>
  <si>
    <t>被  保  険  者  数</t>
  </si>
  <si>
    <t>付加年金
加入者</t>
  </si>
  <si>
    <t>総  数</t>
  </si>
  <si>
    <t>老齢給付</t>
  </si>
  <si>
    <t>障害給付</t>
  </si>
  <si>
    <t>遺族給付</t>
  </si>
  <si>
    <t>受給権者数</t>
  </si>
  <si>
    <t>千円</t>
  </si>
  <si>
    <t>年金総額</t>
  </si>
  <si>
    <t>富　　　山　　　県　　　統　　　計　　　調　　　査　　　課 　　</t>
  </si>
  <si>
    <t>資料：厚生労働省「厚生年金保険・国民年金事業年報」</t>
  </si>
  <si>
    <t xml:space="preserve">43      国      民      年      金      の      状      況  </t>
  </si>
  <si>
    <r>
      <t xml:space="preserve">   </t>
    </r>
    <r>
      <rPr>
        <sz val="8"/>
        <rFont val="ＭＳ 明朝"/>
        <family val="1"/>
      </rPr>
      <t xml:space="preserve">    ( 平28.3.31)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</si>
</sst>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#\ ##0"/>
    <numFmt numFmtId="178" formatCode="#\ ###\ ###\ ##0"/>
    <numFmt numFmtId="179" formatCode="_ * #,##0_ ;_ * \-#,##0_ ;_ * &quot;-&quot;;_ @_ "/>
    <numFmt numFmtId="180" formatCode="#\ ###\ ##0"/>
    <numFmt numFmtId="181" formatCode="##\ ###\ ##0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b/>
      <sz val="8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b/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9" fillId="0" borderId="12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distributed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distributed"/>
    </xf>
    <xf numFmtId="0" fontId="9" fillId="0" borderId="12" xfId="0" applyFont="1" applyFill="1" applyBorder="1" applyAlignment="1">
      <alignment/>
    </xf>
    <xf numFmtId="0" fontId="9" fillId="0" borderId="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 horizontal="distributed"/>
    </xf>
    <xf numFmtId="176" fontId="11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/>
    </xf>
    <xf numFmtId="0" fontId="4" fillId="0" borderId="15" xfId="0" applyFont="1" applyFill="1" applyBorder="1" applyAlignment="1">
      <alignment horizontal="distributed"/>
    </xf>
    <xf numFmtId="176" fontId="9" fillId="0" borderId="16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180" fontId="9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>
      <alignment/>
    </xf>
    <xf numFmtId="178" fontId="9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distributed"/>
    </xf>
    <xf numFmtId="0" fontId="4" fillId="0" borderId="14" xfId="0" applyFont="1" applyFill="1" applyBorder="1" applyAlignment="1">
      <alignment horizontal="distributed"/>
    </xf>
    <xf numFmtId="176" fontId="9" fillId="0" borderId="17" xfId="0" applyNumberFormat="1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horizontal="distributed"/>
    </xf>
    <xf numFmtId="0" fontId="9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7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8" fontId="10" fillId="0" borderId="0" xfId="0" applyNumberFormat="1" applyFont="1" applyFill="1" applyBorder="1" applyAlignment="1">
      <alignment horizontal="distributed"/>
    </xf>
    <xf numFmtId="178" fontId="5" fillId="0" borderId="15" xfId="0" applyNumberFormat="1" applyFont="1" applyFill="1" applyBorder="1" applyAlignment="1">
      <alignment/>
    </xf>
    <xf numFmtId="178" fontId="10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Alignment="1">
      <alignment/>
    </xf>
    <xf numFmtId="0" fontId="7" fillId="0" borderId="19" xfId="0" applyFont="1" applyFill="1" applyBorder="1" applyAlignment="1" quotePrefix="1">
      <alignment horizontal="center" vertical="center"/>
    </xf>
    <xf numFmtId="0" fontId="7" fillId="0" borderId="18" xfId="0" applyFont="1" applyFill="1" applyBorder="1" applyAlignment="1" quotePrefix="1">
      <alignment horizontal="center" vertical="center"/>
    </xf>
    <xf numFmtId="0" fontId="4" fillId="0" borderId="19" xfId="0" applyFont="1" applyFill="1" applyBorder="1" applyAlignment="1" quotePrefix="1">
      <alignment horizontal="center" vertical="center"/>
    </xf>
    <xf numFmtId="0" fontId="4" fillId="0" borderId="18" xfId="0" applyFont="1" applyFill="1" applyBorder="1" applyAlignment="1" quotePrefix="1">
      <alignment horizontal="center" vertical="center"/>
    </xf>
    <xf numFmtId="0" fontId="4" fillId="0" borderId="13" xfId="0" applyFont="1" applyFill="1" applyBorder="1" applyAlignment="1" quotePrefix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9" xfId="0" applyFont="1" applyFill="1" applyBorder="1" applyAlignment="1" quotePrefix="1">
      <alignment horizontal="center" vertical="center"/>
    </xf>
    <xf numFmtId="0" fontId="9" fillId="0" borderId="18" xfId="0" applyFont="1" applyFill="1" applyBorder="1" applyAlignment="1" quotePrefix="1">
      <alignment horizontal="center" vertical="center"/>
    </xf>
    <xf numFmtId="0" fontId="9" fillId="0" borderId="13" xfId="0" applyFont="1" applyFill="1" applyBorder="1" applyAlignment="1" quotePrefix="1">
      <alignment horizontal="center" vertical="center"/>
    </xf>
    <xf numFmtId="0" fontId="9" fillId="0" borderId="2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140" zoomScaleNormal="140" zoomScaleSheetLayoutView="140" zoomScalePageLayoutView="0" workbookViewId="0" topLeftCell="A1">
      <selection activeCell="C1" sqref="C1"/>
    </sheetView>
  </sheetViews>
  <sheetFormatPr defaultColWidth="9.00390625" defaultRowHeight="12.75"/>
  <cols>
    <col min="1" max="1" width="10.75390625" style="4" customWidth="1"/>
    <col min="2" max="2" width="0.37109375" style="52" customWidth="1"/>
    <col min="3" max="3" width="9.625" style="39" customWidth="1"/>
    <col min="4" max="8" width="7.625" style="39" customWidth="1"/>
    <col min="9" max="9" width="8.75390625" style="39" customWidth="1"/>
    <col min="10" max="10" width="10.25390625" style="39" bestFit="1" customWidth="1"/>
    <col min="11" max="11" width="8.75390625" style="39" customWidth="1"/>
    <col min="12" max="12" width="8.625" style="39" customWidth="1"/>
    <col min="13" max="13" width="8.75390625" style="39" customWidth="1"/>
    <col min="14" max="14" width="9.25390625" style="52" bestFit="1" customWidth="1"/>
    <col min="15" max="15" width="10.25390625" style="52" bestFit="1" customWidth="1"/>
    <col min="16" max="16384" width="9.125" style="52" customWidth="1"/>
  </cols>
  <sheetData>
    <row r="1" spans="1:14" s="44" customFormat="1" ht="6.75" customHeight="1">
      <c r="A1" s="1"/>
      <c r="B1" s="43"/>
      <c r="C1" s="2"/>
      <c r="D1" s="3"/>
      <c r="E1" s="2"/>
      <c r="F1" s="2"/>
      <c r="G1" s="2"/>
      <c r="H1" s="2"/>
      <c r="I1" s="4"/>
      <c r="J1" s="4"/>
      <c r="K1" s="4"/>
      <c r="L1" s="4"/>
      <c r="M1" s="4"/>
      <c r="N1" s="4"/>
    </row>
    <row r="2" spans="1:15" s="44" customFormat="1" ht="10.5" customHeight="1">
      <c r="A2" s="5"/>
      <c r="B2" s="45"/>
      <c r="C2" s="57" t="s">
        <v>37</v>
      </c>
      <c r="D2" s="58"/>
      <c r="E2" s="58"/>
      <c r="F2" s="58"/>
      <c r="G2" s="58"/>
      <c r="H2" s="58"/>
      <c r="I2" s="58"/>
      <c r="J2" s="58"/>
      <c r="K2" s="46" t="s">
        <v>38</v>
      </c>
      <c r="L2" s="47"/>
      <c r="M2" s="47"/>
      <c r="N2" s="47"/>
      <c r="O2" s="48"/>
    </row>
    <row r="3" spans="1:15" s="44" customFormat="1" ht="10.5" customHeight="1">
      <c r="A3" s="6"/>
      <c r="C3" s="59" t="s">
        <v>26</v>
      </c>
      <c r="D3" s="60"/>
      <c r="E3" s="60"/>
      <c r="F3" s="60"/>
      <c r="G3" s="61"/>
      <c r="H3" s="62" t="s">
        <v>27</v>
      </c>
      <c r="I3" s="65" t="s">
        <v>29</v>
      </c>
      <c r="J3" s="66"/>
      <c r="K3" s="67" t="s">
        <v>30</v>
      </c>
      <c r="L3" s="66"/>
      <c r="M3" s="65" t="s">
        <v>31</v>
      </c>
      <c r="N3" s="67"/>
      <c r="O3" s="48"/>
    </row>
    <row r="4" spans="1:15" s="44" customFormat="1" ht="10.5" customHeight="1">
      <c r="A4" s="6" t="s">
        <v>0</v>
      </c>
      <c r="C4" s="70" t="s">
        <v>28</v>
      </c>
      <c r="D4" s="72" t="s">
        <v>2</v>
      </c>
      <c r="E4" s="73"/>
      <c r="F4" s="74"/>
      <c r="G4" s="7" t="s">
        <v>21</v>
      </c>
      <c r="H4" s="63"/>
      <c r="I4" s="62" t="s">
        <v>32</v>
      </c>
      <c r="J4" s="70" t="s">
        <v>34</v>
      </c>
      <c r="K4" s="76" t="s">
        <v>32</v>
      </c>
      <c r="L4" s="70" t="s">
        <v>34</v>
      </c>
      <c r="M4" s="62" t="s">
        <v>32</v>
      </c>
      <c r="N4" s="79" t="s">
        <v>34</v>
      </c>
      <c r="O4" s="48"/>
    </row>
    <row r="5" spans="1:14" s="44" customFormat="1" ht="10.5" customHeight="1">
      <c r="A5" s="8"/>
      <c r="B5" s="49"/>
      <c r="C5" s="71"/>
      <c r="D5" s="9" t="s">
        <v>3</v>
      </c>
      <c r="E5" s="9" t="s">
        <v>4</v>
      </c>
      <c r="F5" s="9" t="s">
        <v>5</v>
      </c>
      <c r="G5" s="10" t="s">
        <v>22</v>
      </c>
      <c r="H5" s="64"/>
      <c r="I5" s="75"/>
      <c r="J5" s="71"/>
      <c r="K5" s="77"/>
      <c r="L5" s="78"/>
      <c r="M5" s="75"/>
      <c r="N5" s="80"/>
    </row>
    <row r="6" spans="1:14" s="15" customFormat="1" ht="9.75" customHeight="1">
      <c r="A6" s="11"/>
      <c r="B6" s="12"/>
      <c r="C6" s="13" t="s">
        <v>6</v>
      </c>
      <c r="D6" s="13" t="s">
        <v>6</v>
      </c>
      <c r="E6" s="13" t="s">
        <v>6</v>
      </c>
      <c r="F6" s="13" t="s">
        <v>6</v>
      </c>
      <c r="G6" s="13" t="s">
        <v>6</v>
      </c>
      <c r="H6" s="13" t="s">
        <v>6</v>
      </c>
      <c r="I6" s="13" t="s">
        <v>6</v>
      </c>
      <c r="J6" s="14" t="s">
        <v>33</v>
      </c>
      <c r="K6" s="13" t="s">
        <v>6</v>
      </c>
      <c r="L6" s="13" t="s">
        <v>33</v>
      </c>
      <c r="M6" s="13" t="s">
        <v>6</v>
      </c>
      <c r="N6" s="13" t="s">
        <v>33</v>
      </c>
    </row>
    <row r="7" spans="1:14" s="56" customFormat="1" ht="11.25" customHeight="1">
      <c r="A7" s="53" t="s">
        <v>1</v>
      </c>
      <c r="B7" s="54"/>
      <c r="C7" s="55">
        <f>SUM(C9:C23)</f>
        <v>162368</v>
      </c>
      <c r="D7" s="55">
        <f>SUM(D9:D23)</f>
        <v>101271</v>
      </c>
      <c r="E7" s="55">
        <f>SUM(E9:E23)</f>
        <v>1258</v>
      </c>
      <c r="F7" s="55">
        <f>SUM(F9:F23)</f>
        <v>102529</v>
      </c>
      <c r="G7" s="55">
        <f aca="true" t="shared" si="0" ref="G7:N7">SUM(G9:G23)</f>
        <v>59839</v>
      </c>
      <c r="H7" s="55">
        <f t="shared" si="0"/>
        <v>6403</v>
      </c>
      <c r="I7" s="55">
        <f t="shared" si="0"/>
        <v>312401</v>
      </c>
      <c r="J7" s="55">
        <f>SUM(J9:J23)</f>
        <v>216441866</v>
      </c>
      <c r="K7" s="55">
        <f>SUM(K9:K23)</f>
        <v>17494</v>
      </c>
      <c r="L7" s="55">
        <f t="shared" si="0"/>
        <v>15136355</v>
      </c>
      <c r="M7" s="55">
        <f t="shared" si="0"/>
        <v>2433</v>
      </c>
      <c r="N7" s="55">
        <f t="shared" si="0"/>
        <v>1805177</v>
      </c>
    </row>
    <row r="8" spans="1:14" s="44" customFormat="1" ht="5.25" customHeight="1">
      <c r="A8" s="16"/>
      <c r="B8" s="50"/>
      <c r="C8" s="17"/>
      <c r="D8" s="17"/>
      <c r="E8" s="17"/>
      <c r="F8" s="17"/>
      <c r="G8" s="17"/>
      <c r="H8" s="17"/>
      <c r="I8" s="18"/>
      <c r="J8" s="19"/>
      <c r="K8" s="18"/>
      <c r="L8" s="20"/>
      <c r="M8" s="18"/>
      <c r="N8" s="20"/>
    </row>
    <row r="9" spans="1:14" s="24" customFormat="1" ht="9" customHeight="1">
      <c r="A9" s="21" t="s">
        <v>7</v>
      </c>
      <c r="B9" s="22"/>
      <c r="C9" s="23">
        <f>F9+G9</f>
        <v>68163</v>
      </c>
      <c r="D9" s="18">
        <v>40965</v>
      </c>
      <c r="E9" s="18">
        <v>522</v>
      </c>
      <c r="F9" s="18">
        <f>D9+E9</f>
        <v>41487</v>
      </c>
      <c r="G9" s="18">
        <v>26676</v>
      </c>
      <c r="H9" s="18">
        <v>2555</v>
      </c>
      <c r="I9" s="18">
        <v>112112</v>
      </c>
      <c r="J9" s="19">
        <v>76857561</v>
      </c>
      <c r="K9" s="18">
        <v>6914</v>
      </c>
      <c r="L9" s="19">
        <v>6007419</v>
      </c>
      <c r="M9" s="18">
        <v>910</v>
      </c>
      <c r="N9" s="19">
        <v>672845</v>
      </c>
    </row>
    <row r="10" spans="1:14" s="24" customFormat="1" ht="9" customHeight="1">
      <c r="A10" s="21" t="s">
        <v>8</v>
      </c>
      <c r="B10" s="22"/>
      <c r="C10" s="23">
        <f aca="true" t="shared" si="1" ref="C10:C23">F10+G10</f>
        <v>27184</v>
      </c>
      <c r="D10" s="18">
        <v>17327</v>
      </c>
      <c r="E10" s="18">
        <v>227</v>
      </c>
      <c r="F10" s="18">
        <f aca="true" t="shared" si="2" ref="F10:F23">D10+E10</f>
        <v>17554</v>
      </c>
      <c r="G10" s="18">
        <v>9630</v>
      </c>
      <c r="H10" s="18">
        <v>914</v>
      </c>
      <c r="I10" s="18">
        <v>52713</v>
      </c>
      <c r="J10" s="19">
        <v>35775902</v>
      </c>
      <c r="K10" s="18">
        <v>2760</v>
      </c>
      <c r="L10" s="19">
        <v>2375114</v>
      </c>
      <c r="M10" s="18">
        <v>381</v>
      </c>
      <c r="N10" s="19">
        <v>281325</v>
      </c>
    </row>
    <row r="11" spans="1:14" s="24" customFormat="1" ht="9" customHeight="1">
      <c r="A11" s="21" t="s">
        <v>9</v>
      </c>
      <c r="B11" s="22"/>
      <c r="C11" s="23">
        <f t="shared" si="1"/>
        <v>6083</v>
      </c>
      <c r="D11" s="18">
        <v>4026</v>
      </c>
      <c r="E11" s="18">
        <v>51</v>
      </c>
      <c r="F11" s="18">
        <f t="shared" si="2"/>
        <v>4077</v>
      </c>
      <c r="G11" s="25">
        <v>2006</v>
      </c>
      <c r="H11" s="26">
        <v>228</v>
      </c>
      <c r="I11" s="18">
        <v>13285</v>
      </c>
      <c r="J11" s="19">
        <v>9309229</v>
      </c>
      <c r="K11" s="18">
        <v>671</v>
      </c>
      <c r="L11" s="19">
        <v>575386</v>
      </c>
      <c r="M11" s="18">
        <v>108</v>
      </c>
      <c r="N11" s="19">
        <v>78289</v>
      </c>
    </row>
    <row r="12" spans="1:14" s="24" customFormat="1" ht="9" customHeight="1">
      <c r="A12" s="21" t="s">
        <v>10</v>
      </c>
      <c r="B12" s="22"/>
      <c r="C12" s="23">
        <f t="shared" si="1"/>
        <v>6710</v>
      </c>
      <c r="D12" s="18">
        <v>4471</v>
      </c>
      <c r="E12" s="18">
        <v>55</v>
      </c>
      <c r="F12" s="18">
        <f t="shared" si="2"/>
        <v>4526</v>
      </c>
      <c r="G12" s="18">
        <v>2184</v>
      </c>
      <c r="H12" s="18">
        <v>239</v>
      </c>
      <c r="I12" s="18">
        <v>16876</v>
      </c>
      <c r="J12" s="19">
        <v>11314142</v>
      </c>
      <c r="K12" s="18">
        <v>844</v>
      </c>
      <c r="L12" s="19">
        <v>730159</v>
      </c>
      <c r="M12" s="18">
        <v>113</v>
      </c>
      <c r="N12" s="19">
        <v>82954</v>
      </c>
    </row>
    <row r="13" spans="1:15" s="24" customFormat="1" ht="9" customHeight="1">
      <c r="A13" s="21" t="s">
        <v>11</v>
      </c>
      <c r="B13" s="22"/>
      <c r="C13" s="23">
        <f t="shared" si="1"/>
        <v>4839</v>
      </c>
      <c r="D13" s="18">
        <v>2975</v>
      </c>
      <c r="E13" s="18">
        <v>36</v>
      </c>
      <c r="F13" s="18">
        <f t="shared" si="2"/>
        <v>3011</v>
      </c>
      <c r="G13" s="18">
        <v>1828</v>
      </c>
      <c r="H13" s="18">
        <v>174</v>
      </c>
      <c r="I13" s="18">
        <v>9219</v>
      </c>
      <c r="J13" s="19">
        <v>6475888</v>
      </c>
      <c r="K13" s="18">
        <v>483</v>
      </c>
      <c r="L13" s="19">
        <v>412102</v>
      </c>
      <c r="M13" s="18">
        <v>83</v>
      </c>
      <c r="N13" s="19">
        <v>66216</v>
      </c>
      <c r="O13" s="27"/>
    </row>
    <row r="14" spans="1:14" s="24" customFormat="1" ht="9" customHeight="1">
      <c r="A14" s="21" t="s">
        <v>12</v>
      </c>
      <c r="B14" s="22"/>
      <c r="C14" s="23">
        <f t="shared" si="1"/>
        <v>5416</v>
      </c>
      <c r="D14" s="18">
        <v>3266</v>
      </c>
      <c r="E14" s="18">
        <v>43</v>
      </c>
      <c r="F14" s="18">
        <f t="shared" si="2"/>
        <v>3309</v>
      </c>
      <c r="G14" s="18">
        <v>2107</v>
      </c>
      <c r="H14" s="18">
        <v>239</v>
      </c>
      <c r="I14" s="18">
        <v>12078</v>
      </c>
      <c r="J14" s="19">
        <v>8569431</v>
      </c>
      <c r="K14" s="18">
        <v>573</v>
      </c>
      <c r="L14" s="19">
        <v>491308</v>
      </c>
      <c r="M14" s="18">
        <v>104</v>
      </c>
      <c r="N14" s="19">
        <v>74072</v>
      </c>
    </row>
    <row r="15" spans="1:14" s="24" customFormat="1" ht="9" customHeight="1">
      <c r="A15" s="21" t="s">
        <v>23</v>
      </c>
      <c r="B15" s="22"/>
      <c r="C15" s="23">
        <f t="shared" si="1"/>
        <v>6863</v>
      </c>
      <c r="D15" s="18">
        <v>4191</v>
      </c>
      <c r="E15" s="18">
        <v>40</v>
      </c>
      <c r="F15" s="18">
        <f t="shared" si="2"/>
        <v>4231</v>
      </c>
      <c r="G15" s="18">
        <v>2632</v>
      </c>
      <c r="H15" s="18">
        <v>351</v>
      </c>
      <c r="I15" s="18">
        <v>13283</v>
      </c>
      <c r="J15" s="19">
        <v>9450952</v>
      </c>
      <c r="K15" s="18">
        <v>608</v>
      </c>
      <c r="L15" s="19">
        <v>520217</v>
      </c>
      <c r="M15" s="26">
        <v>97</v>
      </c>
      <c r="N15" s="19">
        <v>71101</v>
      </c>
    </row>
    <row r="16" spans="1:14" s="24" customFormat="1" ht="9" customHeight="1">
      <c r="A16" s="21" t="s">
        <v>13</v>
      </c>
      <c r="B16" s="22"/>
      <c r="C16" s="23">
        <f t="shared" si="1"/>
        <v>4176</v>
      </c>
      <c r="D16" s="18">
        <v>2861</v>
      </c>
      <c r="E16" s="26">
        <v>39</v>
      </c>
      <c r="F16" s="18">
        <f t="shared" si="2"/>
        <v>2900</v>
      </c>
      <c r="G16" s="26">
        <v>1276</v>
      </c>
      <c r="H16" s="26">
        <v>191</v>
      </c>
      <c r="I16" s="18">
        <v>10055</v>
      </c>
      <c r="J16" s="19">
        <v>7234761</v>
      </c>
      <c r="K16" s="26">
        <v>617</v>
      </c>
      <c r="L16" s="19">
        <v>533895</v>
      </c>
      <c r="M16" s="26">
        <v>56</v>
      </c>
      <c r="N16" s="19">
        <v>41939</v>
      </c>
    </row>
    <row r="17" spans="1:14" s="24" customFormat="1" ht="9" customHeight="1">
      <c r="A17" s="21" t="s">
        <v>24</v>
      </c>
      <c r="B17" s="22"/>
      <c r="C17" s="23">
        <f t="shared" si="1"/>
        <v>6637</v>
      </c>
      <c r="D17" s="18">
        <v>4741</v>
      </c>
      <c r="E17" s="26">
        <v>54</v>
      </c>
      <c r="F17" s="18">
        <f t="shared" si="2"/>
        <v>4795</v>
      </c>
      <c r="G17" s="26">
        <v>1842</v>
      </c>
      <c r="H17" s="26">
        <v>344</v>
      </c>
      <c r="I17" s="26">
        <v>18091</v>
      </c>
      <c r="J17" s="28">
        <v>13051722</v>
      </c>
      <c r="K17" s="26">
        <v>1006</v>
      </c>
      <c r="L17" s="28">
        <v>870999</v>
      </c>
      <c r="M17" s="26">
        <v>130</v>
      </c>
      <c r="N17" s="28">
        <v>95196</v>
      </c>
    </row>
    <row r="18" spans="1:14" s="24" customFormat="1" ht="9" customHeight="1">
      <c r="A18" s="21" t="s">
        <v>25</v>
      </c>
      <c r="B18" s="22"/>
      <c r="C18" s="23">
        <f t="shared" si="1"/>
        <v>14324</v>
      </c>
      <c r="D18" s="18">
        <v>8643</v>
      </c>
      <c r="E18" s="18">
        <v>99</v>
      </c>
      <c r="F18" s="18">
        <f t="shared" si="2"/>
        <v>8742</v>
      </c>
      <c r="G18" s="18">
        <v>5582</v>
      </c>
      <c r="H18" s="18">
        <v>472</v>
      </c>
      <c r="I18" s="26">
        <v>25922</v>
      </c>
      <c r="J18" s="28">
        <v>17865345</v>
      </c>
      <c r="K18" s="26">
        <v>1418</v>
      </c>
      <c r="L18" s="28">
        <v>1235761</v>
      </c>
      <c r="M18" s="18">
        <v>202</v>
      </c>
      <c r="N18" s="28">
        <v>154927</v>
      </c>
    </row>
    <row r="19" spans="1:14" s="24" customFormat="1" ht="9" customHeight="1">
      <c r="A19" s="21" t="s">
        <v>14</v>
      </c>
      <c r="B19" s="22"/>
      <c r="C19" s="23">
        <f t="shared" si="1"/>
        <v>488</v>
      </c>
      <c r="D19" s="18">
        <v>241</v>
      </c>
      <c r="E19" s="26">
        <v>2</v>
      </c>
      <c r="F19" s="18">
        <f t="shared" si="2"/>
        <v>243</v>
      </c>
      <c r="G19" s="18">
        <v>245</v>
      </c>
      <c r="H19" s="18">
        <v>11</v>
      </c>
      <c r="I19" s="18">
        <v>541</v>
      </c>
      <c r="J19" s="19">
        <v>388769</v>
      </c>
      <c r="K19" s="18">
        <v>31</v>
      </c>
      <c r="L19" s="19">
        <v>27902</v>
      </c>
      <c r="M19" s="18">
        <v>15</v>
      </c>
      <c r="N19" s="19">
        <v>9672</v>
      </c>
    </row>
    <row r="20" spans="1:14" s="24" customFormat="1" ht="9" customHeight="1">
      <c r="A20" s="21" t="s">
        <v>15</v>
      </c>
      <c r="B20" s="22"/>
      <c r="C20" s="23">
        <f t="shared" si="1"/>
        <v>2975</v>
      </c>
      <c r="D20" s="18">
        <v>1986</v>
      </c>
      <c r="E20" s="18">
        <v>19</v>
      </c>
      <c r="F20" s="18">
        <f t="shared" si="2"/>
        <v>2005</v>
      </c>
      <c r="G20" s="18">
        <v>970</v>
      </c>
      <c r="H20" s="18">
        <v>203</v>
      </c>
      <c r="I20" s="18">
        <v>7001</v>
      </c>
      <c r="J20" s="19">
        <v>4970081</v>
      </c>
      <c r="K20" s="18">
        <v>429</v>
      </c>
      <c r="L20" s="19">
        <v>375486</v>
      </c>
      <c r="M20" s="18">
        <v>53</v>
      </c>
      <c r="N20" s="19">
        <v>40710</v>
      </c>
    </row>
    <row r="21" spans="1:14" s="24" customFormat="1" ht="9" customHeight="1">
      <c r="A21" s="21" t="s">
        <v>16</v>
      </c>
      <c r="B21" s="22"/>
      <c r="C21" s="23">
        <f t="shared" si="1"/>
        <v>3809</v>
      </c>
      <c r="D21" s="18">
        <v>2354</v>
      </c>
      <c r="E21" s="18">
        <v>26</v>
      </c>
      <c r="F21" s="18">
        <f t="shared" si="2"/>
        <v>2380</v>
      </c>
      <c r="G21" s="18">
        <v>1429</v>
      </c>
      <c r="H21" s="18">
        <v>208</v>
      </c>
      <c r="I21" s="18">
        <v>7981</v>
      </c>
      <c r="J21" s="19">
        <v>5660567</v>
      </c>
      <c r="K21" s="18">
        <v>410</v>
      </c>
      <c r="L21" s="19">
        <v>354837</v>
      </c>
      <c r="M21" s="18">
        <v>64</v>
      </c>
      <c r="N21" s="19">
        <v>48175</v>
      </c>
    </row>
    <row r="22" spans="1:14" s="24" customFormat="1" ht="9" customHeight="1">
      <c r="A22" s="21" t="s">
        <v>17</v>
      </c>
      <c r="B22" s="22"/>
      <c r="C22" s="23">
        <f t="shared" si="1"/>
        <v>3177</v>
      </c>
      <c r="D22" s="18">
        <v>2142</v>
      </c>
      <c r="E22" s="18">
        <v>24</v>
      </c>
      <c r="F22" s="18">
        <f t="shared" si="2"/>
        <v>2166</v>
      </c>
      <c r="G22" s="18">
        <v>1011</v>
      </c>
      <c r="H22" s="18">
        <v>134</v>
      </c>
      <c r="I22" s="18">
        <v>8307</v>
      </c>
      <c r="J22" s="19">
        <v>5982816</v>
      </c>
      <c r="K22" s="18">
        <v>506</v>
      </c>
      <c r="L22" s="19">
        <v>435026</v>
      </c>
      <c r="M22" s="18">
        <v>71</v>
      </c>
      <c r="N22" s="19">
        <v>53801</v>
      </c>
    </row>
    <row r="23" spans="1:14" s="24" customFormat="1" ht="9" customHeight="1">
      <c r="A23" s="29" t="s">
        <v>18</v>
      </c>
      <c r="B23" s="30"/>
      <c r="C23" s="31">
        <f t="shared" si="1"/>
        <v>1524</v>
      </c>
      <c r="D23" s="18">
        <v>1082</v>
      </c>
      <c r="E23" s="32">
        <v>21</v>
      </c>
      <c r="F23" s="32">
        <f t="shared" si="2"/>
        <v>1103</v>
      </c>
      <c r="G23" s="32">
        <v>421</v>
      </c>
      <c r="H23" s="32">
        <v>140</v>
      </c>
      <c r="I23" s="18">
        <v>4937</v>
      </c>
      <c r="J23" s="19">
        <v>3534700</v>
      </c>
      <c r="K23" s="18">
        <v>224</v>
      </c>
      <c r="L23" s="19">
        <v>190744</v>
      </c>
      <c r="M23" s="18">
        <v>46</v>
      </c>
      <c r="N23" s="19">
        <v>33955</v>
      </c>
    </row>
    <row r="24" spans="1:14" s="15" customFormat="1" ht="9.75" customHeight="1">
      <c r="A24" s="33" t="s">
        <v>19</v>
      </c>
      <c r="B24" s="34"/>
      <c r="C24" s="68" t="s">
        <v>35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</row>
    <row r="25" spans="1:14" s="44" customFormat="1" ht="1.5" customHeight="1">
      <c r="A25" s="35"/>
      <c r="B25" s="50"/>
      <c r="C25" s="36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6"/>
    </row>
    <row r="26" spans="1:14" s="44" customFormat="1" ht="9" customHeight="1">
      <c r="A26" s="6" t="s">
        <v>20</v>
      </c>
      <c r="B26" s="50"/>
      <c r="C26" s="38" t="s">
        <v>36</v>
      </c>
      <c r="D26" s="4"/>
      <c r="E26" s="4"/>
      <c r="F26" s="4"/>
      <c r="G26" s="4"/>
      <c r="H26" s="4"/>
      <c r="I26" s="38"/>
      <c r="J26" s="38"/>
      <c r="K26" s="39"/>
      <c r="L26" s="39"/>
      <c r="M26" s="39"/>
      <c r="N26" s="4"/>
    </row>
    <row r="27" spans="1:14" s="44" customFormat="1" ht="9.75" customHeight="1">
      <c r="A27" s="6"/>
      <c r="B27" s="50"/>
      <c r="C27" s="38"/>
      <c r="D27" s="4"/>
      <c r="E27" s="4"/>
      <c r="F27" s="4"/>
      <c r="G27" s="4"/>
      <c r="H27" s="4"/>
      <c r="I27" s="38"/>
      <c r="J27" s="38"/>
      <c r="K27" s="39"/>
      <c r="L27" s="39"/>
      <c r="M27" s="39"/>
      <c r="N27" s="4"/>
    </row>
    <row r="28" spans="1:14" s="44" customFormat="1" ht="9" customHeight="1">
      <c r="A28" s="1"/>
      <c r="B28" s="49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3" ht="6.75" customHeight="1">
      <c r="A29" s="40"/>
      <c r="B29" s="51"/>
      <c r="C29" s="40"/>
      <c r="D29" s="41"/>
      <c r="E29" s="40"/>
      <c r="F29" s="40"/>
      <c r="G29" s="40"/>
      <c r="H29" s="40"/>
      <c r="I29" s="4"/>
      <c r="J29" s="4"/>
      <c r="K29" s="4"/>
      <c r="L29" s="4"/>
      <c r="M29" s="4"/>
    </row>
    <row r="30" spans="4:5" ht="12">
      <c r="D30" s="42"/>
      <c r="E30" s="42"/>
    </row>
  </sheetData>
  <sheetProtection/>
  <mergeCells count="15">
    <mergeCell ref="C24:N24"/>
    <mergeCell ref="C4:C5"/>
    <mergeCell ref="D4:F4"/>
    <mergeCell ref="I4:I5"/>
    <mergeCell ref="J4:J5"/>
    <mergeCell ref="K4:K5"/>
    <mergeCell ref="L4:L5"/>
    <mergeCell ref="M4:M5"/>
    <mergeCell ref="N4:N5"/>
    <mergeCell ref="C2:J2"/>
    <mergeCell ref="C3:G3"/>
    <mergeCell ref="H3:H5"/>
    <mergeCell ref="I3:J3"/>
    <mergeCell ref="K3:L3"/>
    <mergeCell ref="M3:N3"/>
  </mergeCells>
  <printOptions horizontalCentered="1"/>
  <pageMargins left="0.1968503937007874" right="0.15748031496062992" top="0.3937007874015748" bottom="0.1968503937007874" header="0.3937007874015748" footer="0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2015-02-16T10:57:49Z</cp:lastPrinted>
  <dcterms:created xsi:type="dcterms:W3CDTF">1996-06-07T02:08:39Z</dcterms:created>
  <dcterms:modified xsi:type="dcterms:W3CDTF">2017-05-07T09:09:32Z</dcterms:modified>
  <cp:category/>
  <cp:version/>
  <cp:contentType/>
  <cp:contentStatus/>
</cp:coreProperties>
</file>