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9225" tabRatio="828" activeTab="0"/>
  </bookViews>
  <sheets>
    <sheet name="132 社会保険の状況(1)" sheetId="1" r:id="rId1"/>
    <sheet name="132(2)" sheetId="2" r:id="rId2"/>
    <sheet name="132(3)" sheetId="3" r:id="rId3"/>
    <sheet name="132(4)" sheetId="4" r:id="rId4"/>
    <sheet name="132(5)" sheetId="5" r:id="rId5"/>
    <sheet name="132(6)" sheetId="6" r:id="rId6"/>
  </sheets>
  <definedNames>
    <definedName name="_xlnm.Print_Area" localSheetId="4">'132(5)'!$A$1:$G$12</definedName>
  </definedNames>
  <calcPr fullCalcOnLoad="1"/>
</workbook>
</file>

<file path=xl/sharedStrings.xml><?xml version="1.0" encoding="utf-8"?>
<sst xmlns="http://schemas.openxmlformats.org/spreadsheetml/2006/main" count="176" uniqueCount="136">
  <si>
    <t>（単位　人・万円）</t>
  </si>
  <si>
    <t>年　　　度</t>
  </si>
  <si>
    <t>事業所数</t>
  </si>
  <si>
    <t>被保険者数</t>
  </si>
  <si>
    <t>保　　険　　料</t>
  </si>
  <si>
    <t>保険給付額</t>
  </si>
  <si>
    <t>徴収決定済額</t>
  </si>
  <si>
    <t>収納済額</t>
  </si>
  <si>
    <t>(1）全国健康保険協会管掌健康保険</t>
  </si>
  <si>
    <t>平成22年度</t>
  </si>
  <si>
    <t>平成23年度</t>
  </si>
  <si>
    <t>平成24年度</t>
  </si>
  <si>
    <t>平成25年度</t>
  </si>
  <si>
    <t>12－５　　社　 会　 保　 険</t>
  </si>
  <si>
    <t xml:space="preserve">　平成26年度 </t>
  </si>
  <si>
    <t xml:space="preserve">　平成25年度 </t>
  </si>
  <si>
    <t xml:space="preserve">　平成24年度 </t>
  </si>
  <si>
    <t xml:space="preserve">　平成23年度 </t>
  </si>
  <si>
    <t>支払済額</t>
  </si>
  <si>
    <t>収納済額</t>
  </si>
  <si>
    <t>調 定 額</t>
  </si>
  <si>
    <t>国保組合</t>
  </si>
  <si>
    <t>市町村</t>
  </si>
  <si>
    <t>総数</t>
  </si>
  <si>
    <t>保険給付</t>
  </si>
  <si>
    <t>保　険　税（料）</t>
  </si>
  <si>
    <r>
      <t xml:space="preserve">被 保 険
者　　数
</t>
    </r>
    <r>
      <rPr>
        <sz val="8"/>
        <rFont val="ＭＳ 明朝"/>
        <family val="1"/>
      </rPr>
      <t>（年度間平均数）</t>
    </r>
  </si>
  <si>
    <t>保　険　者　数</t>
  </si>
  <si>
    <t>年　　度</t>
  </si>
  <si>
    <t>(2) 　国 民 健 康 保 険</t>
  </si>
  <si>
    <t>平成25年度</t>
  </si>
  <si>
    <t>平成24年度</t>
  </si>
  <si>
    <t>平成23年度</t>
  </si>
  <si>
    <t>平成22年度</t>
  </si>
  <si>
    <t>収  納  済  額</t>
  </si>
  <si>
    <t>徴収決定済額</t>
  </si>
  <si>
    <t>保　　　険　　　料</t>
  </si>
  <si>
    <t>被 保 険 者 数</t>
  </si>
  <si>
    <t>事 業 所 数</t>
  </si>
  <si>
    <t>年　　　度</t>
  </si>
  <si>
    <t>　　　　（単位　人・万円）</t>
  </si>
  <si>
    <t>(3) 　厚 生 年 金 保 険</t>
  </si>
  <si>
    <t>平成25年度</t>
  </si>
  <si>
    <t>平成24年度</t>
  </si>
  <si>
    <t>平成23年度</t>
  </si>
  <si>
    <t>平成22年度</t>
  </si>
  <si>
    <t>年金額</t>
  </si>
  <si>
    <t>件数</t>
  </si>
  <si>
    <t>件数</t>
  </si>
  <si>
    <t>年　金　額</t>
  </si>
  <si>
    <t>件　　数</t>
  </si>
  <si>
    <t>寡 婦 年 金</t>
  </si>
  <si>
    <t>遺 児 年 金</t>
  </si>
  <si>
    <t>母 子 年 金</t>
  </si>
  <si>
    <t>受給権者数</t>
  </si>
  <si>
    <t>無　　拠　　出</t>
  </si>
  <si>
    <t>拠　　　　　　出</t>
  </si>
  <si>
    <t>年 金 額</t>
  </si>
  <si>
    <t>件　数</t>
  </si>
  <si>
    <t>件  数　　　　　</t>
  </si>
  <si>
    <t>旧　 法　 拠　 出　 制　 遺　 族　 年　 金</t>
  </si>
  <si>
    <t>遺族基礎年金</t>
  </si>
  <si>
    <t>計</t>
  </si>
  <si>
    <t>障　害　基　礎　年　金</t>
  </si>
  <si>
    <t>旧 障 害 年 金</t>
  </si>
  <si>
    <t>特別一時金</t>
  </si>
  <si>
    <t>死亡一時金</t>
  </si>
  <si>
    <t>障　　　　　　　　害　　　　　　　　年　　　　　　　　金</t>
  </si>
  <si>
    <t>年　　度</t>
  </si>
  <si>
    <t>件  数</t>
  </si>
  <si>
    <t>任意加入</t>
  </si>
  <si>
    <t>強制適用</t>
  </si>
  <si>
    <t>老齢福祉年金(無拠出)</t>
  </si>
  <si>
    <t>老 齢 基 礎 年 金</t>
  </si>
  <si>
    <t>旧 老 齢 年 金</t>
  </si>
  <si>
    <t>年　金　額</t>
  </si>
  <si>
    <t>第 3 号
被保険者</t>
  </si>
  <si>
    <t>第 1 号 被 保 険 者</t>
  </si>
  <si>
    <t>総　　数</t>
  </si>
  <si>
    <t>老　　　　齢　　　　年　　　　金</t>
  </si>
  <si>
    <t>被　　保　　険　　者　　数</t>
  </si>
  <si>
    <t>（単位　件・万円）</t>
  </si>
  <si>
    <t>(4) 　国　民　年　金</t>
  </si>
  <si>
    <t>注　適用事業所数、被保険者数は、各年度末現在 
資料出所：富山労働局
　　　</t>
  </si>
  <si>
    <t>平成26年度</t>
  </si>
  <si>
    <t>平成25年度</t>
  </si>
  <si>
    <t>給　付　額</t>
  </si>
  <si>
    <t>初 回 受 給
者　　   数</t>
  </si>
  <si>
    <t>収 納 済 額</t>
  </si>
  <si>
    <t>徴収決定額</t>
  </si>
  <si>
    <t>保 険 給 付</t>
  </si>
  <si>
    <t>保  険  料</t>
  </si>
  <si>
    <t>被保険者数</t>
  </si>
  <si>
    <t>適　　用
事業所数</t>
  </si>
  <si>
    <t>年　　　度</t>
  </si>
  <si>
    <t>　　（単位　人・万円）</t>
  </si>
  <si>
    <t>(5) 　雇　用　保　険</t>
  </si>
  <si>
    <t>注　給付額は通勤災害を含み、特別支給金は含まない。
資料出所：富山労働局</t>
  </si>
  <si>
    <t xml:space="preserve">  785 895 </t>
  </si>
  <si>
    <t xml:space="preserve">  49 711 </t>
  </si>
  <si>
    <t>給　付　額</t>
  </si>
  <si>
    <t>件　　数</t>
  </si>
  <si>
    <t>収納済額</t>
  </si>
  <si>
    <t>徴　　収
決定済額</t>
  </si>
  <si>
    <t>保 険 給 付</t>
  </si>
  <si>
    <t>保  険  料</t>
  </si>
  <si>
    <t>適　　用
労働者数</t>
  </si>
  <si>
    <t>適　　用
事業場数</t>
  </si>
  <si>
    <t>(6) 労働者災害補償保険</t>
  </si>
  <si>
    <t>平成27年度</t>
  </si>
  <si>
    <t xml:space="preserve">  26 434 </t>
  </si>
  <si>
    <t xml:space="preserve">  426 326 </t>
  </si>
  <si>
    <t xml:space="preserve">  773 266 </t>
  </si>
  <si>
    <t xml:space="preserve">  762 302 </t>
  </si>
  <si>
    <t xml:space="preserve">  48 809 </t>
  </si>
  <si>
    <t xml:space="preserve">  739 970 </t>
  </si>
  <si>
    <t xml:space="preserve">  19 838 </t>
  </si>
  <si>
    <t xml:space="preserve">  354 493 </t>
  </si>
  <si>
    <t xml:space="preserve"> 1 808 371 </t>
  </si>
  <si>
    <t xml:space="preserve"> 1 790 822 </t>
  </si>
  <si>
    <t xml:space="preserve">  18 249 </t>
  </si>
  <si>
    <t xml:space="preserve"> 1 284 678 </t>
  </si>
  <si>
    <t>受 給 権 者 数</t>
  </si>
  <si>
    <t>平成26年度</t>
  </si>
  <si>
    <t>遺　  　　　　　　族　　    　　　　年　　      　金</t>
  </si>
  <si>
    <t>件数</t>
  </si>
  <si>
    <t>年金額</t>
  </si>
  <si>
    <r>
      <t>注１　被保険者数は、各年度末現在　　　→市町村編p.168～p.169　  　
　２　老齢年金の計は、新法の老齢基礎年金並びに旧法の老齢年金の合計である。
　３</t>
    </r>
    <r>
      <rPr>
        <sz val="8"/>
        <color indexed="10"/>
        <rFont val="ＭＳ 明朝"/>
        <family val="1"/>
      </rPr>
      <t>　</t>
    </r>
    <r>
      <rPr>
        <sz val="8"/>
        <rFont val="ＭＳ 明朝"/>
        <family val="1"/>
      </rPr>
      <t>障害年金の計は、新法の障害基礎年金及び旧法の障害年金の合計である。
　４</t>
    </r>
    <r>
      <rPr>
        <sz val="8"/>
        <color indexed="10"/>
        <rFont val="ＭＳ 明朝"/>
        <family val="1"/>
      </rPr>
      <t>　</t>
    </r>
    <r>
      <rPr>
        <sz val="8"/>
        <rFont val="ＭＳ 明朝"/>
        <family val="1"/>
      </rPr>
      <t>遺族年金の計は、新法の遺族基礎年金及び寡婦年金等の合計である。</t>
    </r>
  </si>
  <si>
    <t>資料：厚生労働省「厚生年金保険・国民年金事業年報」</t>
  </si>
  <si>
    <t>資料：厚生労働省「厚生年金保険・国民年金事業年報」</t>
  </si>
  <si>
    <t>注１　事業所数、被保険者数は、各年度末現在
　２　被保険者数は、船員を除く。
　３　徴収決定済額は、翌年度への繰越額を含む。</t>
  </si>
  <si>
    <t xml:space="preserve">　平成27年度 </t>
  </si>
  <si>
    <t>資料出所：富山県厚生企画課
資料：富山県厚生企画課「国民健康保険事業状況」</t>
  </si>
  <si>
    <t>の　 状　 況</t>
  </si>
  <si>
    <t>平成26年度</t>
  </si>
  <si>
    <t xml:space="preserve">資料出所：全国健康保険協会富山支部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</si>
</sst>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  <numFmt numFmtId="183" formatCode="\ ###\ ##0\ ;\ \-###\ ##0\ ;\ 0\ ;\ @\ "/>
    <numFmt numFmtId="184" formatCode="0_);[Red]\(0\)"/>
    <numFmt numFmtId="185" formatCode="##0;;\-\ "/>
    <numFmt numFmtId="186" formatCode="##0;;\-"/>
    <numFmt numFmtId="187" formatCode="#\ ###\ ###\ ##0\ "/>
    <numFmt numFmtId="188" formatCode="#,##0;&quot;△ &quot;#,##0"/>
  </numFmts>
  <fonts count="7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4"/>
      <name val="ＭＳ 明朝"/>
      <family val="1"/>
    </font>
    <font>
      <sz val="6.5"/>
      <name val="ＭＳ 明朝"/>
      <family val="1"/>
    </font>
    <font>
      <sz val="4"/>
      <name val="ＭＳ ゴシック"/>
      <family val="3"/>
    </font>
    <font>
      <sz val="8"/>
      <color indexed="10"/>
      <name val="ＭＳ 明朝"/>
      <family val="1"/>
    </font>
    <font>
      <sz val="7"/>
      <name val="ＭＳ Ｐゴシック"/>
      <family val="3"/>
    </font>
    <font>
      <sz val="6"/>
      <name val="ＭＳ ゴシック"/>
      <family val="3"/>
    </font>
    <font>
      <sz val="6.5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4"/>
      <color indexed="8"/>
      <name val="ＭＳ ゴシック"/>
      <family val="3"/>
    </font>
    <font>
      <sz val="6.5"/>
      <color indexed="8"/>
      <name val="ＭＳ ゴシック"/>
      <family val="3"/>
    </font>
    <font>
      <sz val="6.5"/>
      <color indexed="8"/>
      <name val="ＭＳ 明朝"/>
      <family val="1"/>
    </font>
    <font>
      <sz val="4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6"/>
      <color theme="1"/>
      <name val="ＭＳ ゴシック"/>
      <family val="3"/>
    </font>
    <font>
      <sz val="4"/>
      <color theme="1"/>
      <name val="ＭＳ ゴシック"/>
      <family val="3"/>
    </font>
    <font>
      <sz val="6.5"/>
      <color theme="1"/>
      <name val="ＭＳ ゴシック"/>
      <family val="3"/>
    </font>
    <font>
      <sz val="6.5"/>
      <color theme="1"/>
      <name val="ＭＳ 明朝"/>
      <family val="1"/>
    </font>
    <font>
      <sz val="4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left" vertical="top" wrapText="1"/>
    </xf>
    <xf numFmtId="0" fontId="65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distributed" vertical="center"/>
    </xf>
    <xf numFmtId="0" fontId="65" fillId="0" borderId="13" xfId="0" applyFont="1" applyFill="1" applyBorder="1" applyAlignment="1">
      <alignment horizontal="distributed" vertical="center"/>
    </xf>
    <xf numFmtId="176" fontId="65" fillId="0" borderId="14" xfId="0" applyNumberFormat="1" applyFont="1" applyFill="1" applyBorder="1" applyAlignment="1">
      <alignment horizontal="right" vertical="center"/>
    </xf>
    <xf numFmtId="176" fontId="65" fillId="0" borderId="0" xfId="0" applyNumberFormat="1" applyFont="1" applyFill="1" applyBorder="1" applyAlignment="1">
      <alignment horizontal="right" vertical="center"/>
    </xf>
    <xf numFmtId="180" fontId="65" fillId="0" borderId="0" xfId="0" applyNumberFormat="1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horizontal="distributed" vertical="center"/>
    </xf>
    <xf numFmtId="176" fontId="67" fillId="0" borderId="16" xfId="0" applyNumberFormat="1" applyFont="1" applyFill="1" applyBorder="1" applyAlignment="1">
      <alignment horizontal="right" vertical="center"/>
    </xf>
    <xf numFmtId="176" fontId="67" fillId="0" borderId="10" xfId="0" applyNumberFormat="1" applyFont="1" applyFill="1" applyBorder="1" applyAlignment="1">
      <alignment horizontal="right" vertical="center"/>
    </xf>
    <xf numFmtId="180" fontId="67" fillId="0" borderId="10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5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Fill="1" applyBorder="1" applyAlignment="1" quotePrefix="1">
      <alignment horizontal="center"/>
    </xf>
    <xf numFmtId="180" fontId="4" fillId="0" borderId="0" xfId="0" applyNumberFormat="1" applyFont="1" applyBorder="1" applyAlignment="1">
      <alignment vertical="center"/>
    </xf>
    <xf numFmtId="180" fontId="67" fillId="0" borderId="10" xfId="0" applyNumberFormat="1" applyFont="1" applyFill="1" applyBorder="1" applyAlignment="1">
      <alignment vertical="center"/>
    </xf>
    <xf numFmtId="180" fontId="67" fillId="0" borderId="1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65" fillId="0" borderId="0" xfId="0" applyNumberFormat="1" applyFont="1" applyFill="1" applyBorder="1" applyAlignment="1">
      <alignment vertical="center"/>
    </xf>
    <xf numFmtId="180" fontId="65" fillId="0" borderId="14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187" fontId="15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176" fontId="68" fillId="0" borderId="19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6" fontId="70" fillId="0" borderId="10" xfId="0" applyNumberFormat="1" applyFont="1" applyFill="1" applyBorder="1" applyAlignment="1" quotePrefix="1">
      <alignment vertical="center"/>
    </xf>
    <xf numFmtId="186" fontId="70" fillId="0" borderId="10" xfId="0" applyNumberFormat="1" applyFont="1" applyFill="1" applyBorder="1" applyAlignment="1" quotePrefix="1">
      <alignment horizontal="right" vertical="center"/>
    </xf>
    <xf numFmtId="176" fontId="69" fillId="0" borderId="0" xfId="0" applyNumberFormat="1" applyFont="1" applyFill="1" applyBorder="1" applyAlignment="1">
      <alignment vertical="center"/>
    </xf>
    <xf numFmtId="176" fontId="70" fillId="0" borderId="10" xfId="0" applyNumberFormat="1" applyFont="1" applyFill="1" applyBorder="1" applyAlignment="1">
      <alignment vertical="center"/>
    </xf>
    <xf numFmtId="176" fontId="70" fillId="0" borderId="0" xfId="0" applyNumberFormat="1" applyFont="1" applyFill="1" applyBorder="1" applyAlignment="1">
      <alignment vertical="center"/>
    </xf>
    <xf numFmtId="186" fontId="71" fillId="0" borderId="0" xfId="0" applyNumberFormat="1" applyFont="1" applyFill="1" applyBorder="1" applyAlignment="1" quotePrefix="1">
      <alignment vertical="center"/>
    </xf>
    <xf numFmtId="186" fontId="71" fillId="0" borderId="0" xfId="0" applyNumberFormat="1" applyFont="1" applyFill="1" applyBorder="1" applyAlignment="1" quotePrefix="1">
      <alignment horizontal="right" vertical="center"/>
    </xf>
    <xf numFmtId="185" fontId="71" fillId="0" borderId="0" xfId="0" applyNumberFormat="1" applyFont="1" applyFill="1" applyBorder="1" applyAlignment="1" quotePrefix="1">
      <alignment vertical="center"/>
    </xf>
    <xf numFmtId="185" fontId="71" fillId="0" borderId="0" xfId="0" applyNumberFormat="1" applyFont="1" applyFill="1" applyBorder="1" applyAlignment="1" quotePrefix="1">
      <alignment horizontal="right" vertical="center"/>
    </xf>
    <xf numFmtId="176" fontId="72" fillId="0" borderId="0" xfId="0" applyNumberFormat="1" applyFont="1" applyFill="1" applyBorder="1" applyAlignment="1">
      <alignment vertical="center"/>
    </xf>
    <xf numFmtId="176" fontId="71" fillId="0" borderId="0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176" fontId="71" fillId="0" borderId="0" xfId="0" applyNumberFormat="1" applyFont="1" applyFill="1" applyBorder="1" applyAlignment="1">
      <alignment horizontal="right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vertical="center"/>
    </xf>
    <xf numFmtId="0" fontId="65" fillId="0" borderId="21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74" fillId="0" borderId="22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19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176" fontId="74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 quotePrefix="1">
      <alignment vertical="center"/>
    </xf>
    <xf numFmtId="181" fontId="70" fillId="0" borderId="10" xfId="0" applyNumberFormat="1" applyFont="1" applyFill="1" applyBorder="1" applyAlignment="1">
      <alignment vertical="center"/>
    </xf>
    <xf numFmtId="181" fontId="69" fillId="0" borderId="0" xfId="0" applyNumberFormat="1" applyFont="1" applyFill="1" applyBorder="1" applyAlignment="1">
      <alignment vertical="center"/>
    </xf>
    <xf numFmtId="176" fontId="70" fillId="0" borderId="16" xfId="0" applyNumberFormat="1" applyFont="1" applyFill="1" applyBorder="1" applyAlignment="1">
      <alignment vertical="center"/>
    </xf>
    <xf numFmtId="181" fontId="71" fillId="0" borderId="0" xfId="0" applyNumberFormat="1" applyFont="1" applyFill="1" applyBorder="1" applyAlignment="1">
      <alignment vertical="center"/>
    </xf>
    <xf numFmtId="181" fontId="72" fillId="0" borderId="0" xfId="0" applyNumberFormat="1" applyFont="1" applyFill="1" applyBorder="1" applyAlignment="1">
      <alignment vertical="center"/>
    </xf>
    <xf numFmtId="176" fontId="71" fillId="0" borderId="14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81" fontId="11" fillId="0" borderId="1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176" fontId="13" fillId="0" borderId="0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5" fontId="71" fillId="0" borderId="10" xfId="0" applyNumberFormat="1" applyFont="1" applyFill="1" applyBorder="1" applyAlignment="1" quotePrefix="1">
      <alignment horizontal="right" vertical="center"/>
    </xf>
    <xf numFmtId="185" fontId="71" fillId="0" borderId="10" xfId="0" applyNumberFormat="1" applyFont="1" applyFill="1" applyBorder="1" applyAlignment="1" quotePrefix="1">
      <alignment vertical="center"/>
    </xf>
    <xf numFmtId="0" fontId="7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74" fillId="0" borderId="0" xfId="0" applyNumberFormat="1" applyFont="1" applyFill="1" applyBorder="1" applyAlignment="1">
      <alignment vertical="center"/>
    </xf>
    <xf numFmtId="176" fontId="71" fillId="0" borderId="0" xfId="0" applyNumberFormat="1" applyFont="1" applyFill="1" applyBorder="1" applyAlignment="1">
      <alignment vertical="center" wrapText="1"/>
    </xf>
    <xf numFmtId="176" fontId="75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/>
    </xf>
    <xf numFmtId="0" fontId="66" fillId="0" borderId="1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distributed" vertical="center" wrapText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1" fontId="71" fillId="0" borderId="0" xfId="0" applyNumberFormat="1" applyFont="1" applyFill="1" applyBorder="1" applyAlignment="1">
      <alignment vertical="center"/>
    </xf>
    <xf numFmtId="176" fontId="71" fillId="0" borderId="0" xfId="0" applyNumberFormat="1" applyFont="1" applyFill="1" applyBorder="1" applyAlignment="1">
      <alignment vertical="center"/>
    </xf>
    <xf numFmtId="181" fontId="70" fillId="0" borderId="10" xfId="0" applyNumberFormat="1" applyFont="1" applyFill="1" applyBorder="1" applyAlignment="1">
      <alignment vertical="center"/>
    </xf>
    <xf numFmtId="176" fontId="70" fillId="0" borderId="10" xfId="0" applyNumberFormat="1" applyFont="1" applyFill="1" applyBorder="1" applyAlignment="1">
      <alignment vertical="center"/>
    </xf>
    <xf numFmtId="0" fontId="73" fillId="0" borderId="33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34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vertical="center"/>
    </xf>
    <xf numFmtId="0" fontId="73" fillId="0" borderId="29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vertical="center"/>
    </xf>
    <xf numFmtId="0" fontId="73" fillId="0" borderId="35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73" fillId="0" borderId="36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vertical="center"/>
    </xf>
    <xf numFmtId="0" fontId="73" fillId="0" borderId="24" xfId="0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3" fillId="0" borderId="2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F1" sqref="F1"/>
    </sheetView>
  </sheetViews>
  <sheetFormatPr defaultColWidth="9.00390625" defaultRowHeight="13.5"/>
  <cols>
    <col min="1" max="1" width="13.25390625" style="28" customWidth="1"/>
    <col min="2" max="6" width="13.125" style="28" customWidth="1"/>
    <col min="7" max="16384" width="9.00390625" style="1" customWidth="1"/>
  </cols>
  <sheetData>
    <row r="1" spans="1:6" s="260" customFormat="1" ht="17.25">
      <c r="A1" s="259" t="s">
        <v>13</v>
      </c>
      <c r="B1" s="152"/>
      <c r="C1" s="152"/>
      <c r="D1" s="259" t="s">
        <v>133</v>
      </c>
      <c r="E1" s="259"/>
      <c r="F1" s="152"/>
    </row>
    <row r="2" spans="1:6" s="2" customFormat="1" ht="13.5">
      <c r="A2" s="10"/>
      <c r="B2" s="10"/>
      <c r="C2" s="11"/>
      <c r="D2" s="11"/>
      <c r="E2" s="11"/>
      <c r="F2" s="10"/>
    </row>
    <row r="3" spans="1:6" s="2" customFormat="1" ht="13.5">
      <c r="A3" s="12" t="s">
        <v>8</v>
      </c>
      <c r="B3" s="13"/>
      <c r="C3" s="13"/>
      <c r="D3" s="14"/>
      <c r="E3" s="10"/>
      <c r="F3" s="10"/>
    </row>
    <row r="4" spans="1:6" s="2" customFormat="1" ht="14.25" thickBot="1">
      <c r="A4" s="15"/>
      <c r="B4" s="15"/>
      <c r="C4" s="15"/>
      <c r="D4" s="16"/>
      <c r="E4" s="155" t="s">
        <v>0</v>
      </c>
      <c r="F4" s="155"/>
    </row>
    <row r="5" spans="1:6" s="3" customFormat="1" ht="16.5" customHeight="1">
      <c r="A5" s="156" t="s">
        <v>1</v>
      </c>
      <c r="B5" s="156" t="s">
        <v>2</v>
      </c>
      <c r="C5" s="156" t="s">
        <v>3</v>
      </c>
      <c r="D5" s="160" t="s">
        <v>4</v>
      </c>
      <c r="E5" s="157"/>
      <c r="F5" s="158" t="s">
        <v>5</v>
      </c>
    </row>
    <row r="6" spans="1:6" s="3" customFormat="1" ht="15.75" customHeight="1">
      <c r="A6" s="157"/>
      <c r="B6" s="157"/>
      <c r="C6" s="157"/>
      <c r="D6" s="17" t="s">
        <v>6</v>
      </c>
      <c r="E6" s="18" t="s">
        <v>7</v>
      </c>
      <c r="F6" s="159"/>
    </row>
    <row r="7" spans="1:6" s="4" customFormat="1" ht="15.75" customHeight="1">
      <c r="A7" s="19" t="s">
        <v>9</v>
      </c>
      <c r="B7" s="20">
        <v>16510</v>
      </c>
      <c r="C7" s="21">
        <v>235091</v>
      </c>
      <c r="D7" s="22">
        <v>8748998</v>
      </c>
      <c r="E7" s="22">
        <v>8593899</v>
      </c>
      <c r="F7" s="22">
        <v>5033095.3002</v>
      </c>
    </row>
    <row r="8" spans="1:6" s="6" customFormat="1" ht="15.75" customHeight="1">
      <c r="A8" s="19" t="s">
        <v>10</v>
      </c>
      <c r="B8" s="20">
        <v>16466</v>
      </c>
      <c r="C8" s="21">
        <v>232462</v>
      </c>
      <c r="D8" s="22">
        <v>8999535</v>
      </c>
      <c r="E8" s="22">
        <v>8846721</v>
      </c>
      <c r="F8" s="22">
        <v>5076075</v>
      </c>
    </row>
    <row r="9" spans="1:6" s="6" customFormat="1" ht="15.75" customHeight="1">
      <c r="A9" s="19" t="s">
        <v>11</v>
      </c>
      <c r="B9" s="20">
        <v>16474</v>
      </c>
      <c r="C9" s="21">
        <v>231546</v>
      </c>
      <c r="D9" s="22">
        <v>9286586</v>
      </c>
      <c r="E9" s="22">
        <v>9140553</v>
      </c>
      <c r="F9" s="22">
        <v>5093542</v>
      </c>
    </row>
    <row r="10" spans="1:6" s="6" customFormat="1" ht="15.75" customHeight="1">
      <c r="A10" s="19" t="s">
        <v>12</v>
      </c>
      <c r="B10" s="20">
        <v>16624</v>
      </c>
      <c r="C10" s="21">
        <v>233954</v>
      </c>
      <c r="D10" s="22">
        <v>9375890</v>
      </c>
      <c r="E10" s="22">
        <v>9238150</v>
      </c>
      <c r="F10" s="22">
        <v>5123608</v>
      </c>
    </row>
    <row r="11" spans="1:6" s="5" customFormat="1" ht="15.75" customHeight="1" thickBot="1">
      <c r="A11" s="23" t="s">
        <v>134</v>
      </c>
      <c r="B11" s="24">
        <v>16968</v>
      </c>
      <c r="C11" s="25">
        <v>238461</v>
      </c>
      <c r="D11" s="26">
        <v>9663117.4934</v>
      </c>
      <c r="E11" s="26">
        <v>9545769.8586</v>
      </c>
      <c r="F11" s="26">
        <v>5225025.18</v>
      </c>
    </row>
    <row r="12" spans="1:6" ht="15" customHeight="1">
      <c r="A12" s="27"/>
      <c r="B12" s="27"/>
      <c r="C12" s="27"/>
      <c r="D12" s="27"/>
      <c r="E12" s="27"/>
      <c r="F12" s="27"/>
    </row>
    <row r="13" spans="1:7" ht="12" customHeight="1">
      <c r="A13" s="161" t="s">
        <v>135</v>
      </c>
      <c r="B13" s="161"/>
      <c r="C13" s="161"/>
      <c r="D13" s="154"/>
      <c r="E13" s="154"/>
      <c r="F13" s="154"/>
      <c r="G13" s="7"/>
    </row>
    <row r="14" spans="2:7" ht="13.5" customHeight="1">
      <c r="B14" s="29"/>
      <c r="C14" s="29"/>
      <c r="D14" s="29"/>
      <c r="E14" s="29"/>
      <c r="F14" s="29"/>
      <c r="G14" s="8"/>
    </row>
  </sheetData>
  <sheetProtection/>
  <mergeCells count="7">
    <mergeCell ref="A13:C13"/>
    <mergeCell ref="E4:F4"/>
    <mergeCell ref="A5:A6"/>
    <mergeCell ref="B5:B6"/>
    <mergeCell ref="C5:C6"/>
    <mergeCell ref="F5:F6"/>
    <mergeCell ref="D5:E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E1" sqref="E1"/>
    </sheetView>
  </sheetViews>
  <sheetFormatPr defaultColWidth="9.00390625" defaultRowHeight="13.5"/>
  <cols>
    <col min="1" max="1" width="12.125" style="28" customWidth="1"/>
    <col min="2" max="4" width="7.875" style="28" customWidth="1"/>
    <col min="5" max="5" width="12.625" style="28" customWidth="1"/>
    <col min="6" max="6" width="14.125" style="28" customWidth="1"/>
    <col min="7" max="8" width="12.125" style="28" customWidth="1"/>
    <col min="9" max="16384" width="9.00390625" style="28" customWidth="1"/>
  </cols>
  <sheetData>
    <row r="1" spans="1:8" s="152" customFormat="1" ht="14.25" customHeight="1">
      <c r="A1" s="165" t="s">
        <v>29</v>
      </c>
      <c r="B1" s="165"/>
      <c r="C1" s="165"/>
      <c r="D1" s="11"/>
      <c r="E1" s="11"/>
      <c r="F1" s="11"/>
      <c r="G1" s="11"/>
      <c r="H1" s="11"/>
    </row>
    <row r="2" spans="4:9" ht="14.25" thickBot="1">
      <c r="D2" s="16"/>
      <c r="E2" s="16"/>
      <c r="F2" s="16"/>
      <c r="G2" s="155" t="s">
        <v>0</v>
      </c>
      <c r="H2" s="155"/>
      <c r="I2" s="153"/>
    </row>
    <row r="3" spans="1:9" s="119" customFormat="1" ht="13.5">
      <c r="A3" s="166" t="s">
        <v>28</v>
      </c>
      <c r="B3" s="169" t="s">
        <v>27</v>
      </c>
      <c r="C3" s="170"/>
      <c r="D3" s="166"/>
      <c r="E3" s="173" t="s">
        <v>26</v>
      </c>
      <c r="F3" s="169" t="s">
        <v>25</v>
      </c>
      <c r="G3" s="166"/>
      <c r="H3" s="169" t="s">
        <v>24</v>
      </c>
      <c r="I3" s="33"/>
    </row>
    <row r="4" spans="1:8" s="119" customFormat="1" ht="4.5" customHeight="1">
      <c r="A4" s="167"/>
      <c r="B4" s="171"/>
      <c r="C4" s="172"/>
      <c r="D4" s="168"/>
      <c r="E4" s="174"/>
      <c r="F4" s="171"/>
      <c r="G4" s="168"/>
      <c r="H4" s="171"/>
    </row>
    <row r="5" spans="1:8" s="119" customFormat="1" ht="13.5">
      <c r="A5" s="167"/>
      <c r="B5" s="176" t="s">
        <v>23</v>
      </c>
      <c r="C5" s="176" t="s">
        <v>22</v>
      </c>
      <c r="D5" s="167" t="s">
        <v>21</v>
      </c>
      <c r="E5" s="174"/>
      <c r="F5" s="176" t="s">
        <v>20</v>
      </c>
      <c r="G5" s="167" t="s">
        <v>19</v>
      </c>
      <c r="H5" s="177" t="s">
        <v>18</v>
      </c>
    </row>
    <row r="6" spans="1:8" s="119" customFormat="1" ht="6.75" customHeight="1">
      <c r="A6" s="168"/>
      <c r="B6" s="168"/>
      <c r="C6" s="168"/>
      <c r="D6" s="168"/>
      <c r="E6" s="175"/>
      <c r="F6" s="168"/>
      <c r="G6" s="168"/>
      <c r="H6" s="171"/>
    </row>
    <row r="7" spans="1:8" s="119" customFormat="1" ht="15.75" customHeight="1">
      <c r="A7" s="41" t="s">
        <v>17</v>
      </c>
      <c r="B7" s="40">
        <v>17</v>
      </c>
      <c r="C7" s="39">
        <v>15</v>
      </c>
      <c r="D7" s="39">
        <v>2</v>
      </c>
      <c r="E7" s="38">
        <v>261456</v>
      </c>
      <c r="F7" s="38">
        <v>2962911</v>
      </c>
      <c r="G7" s="38">
        <v>2372386.7</v>
      </c>
      <c r="H7" s="38">
        <v>7117723</v>
      </c>
    </row>
    <row r="8" spans="1:8" s="119" customFormat="1" ht="15.75" customHeight="1">
      <c r="A8" s="41" t="s">
        <v>16</v>
      </c>
      <c r="B8" s="40">
        <v>17</v>
      </c>
      <c r="C8" s="39">
        <v>15</v>
      </c>
      <c r="D8" s="39">
        <v>2</v>
      </c>
      <c r="E8" s="38">
        <v>258920</v>
      </c>
      <c r="F8" s="38">
        <v>2976333</v>
      </c>
      <c r="G8" s="38">
        <v>2410326</v>
      </c>
      <c r="H8" s="38">
        <v>7167296</v>
      </c>
    </row>
    <row r="9" spans="1:8" s="119" customFormat="1" ht="15.75" customHeight="1">
      <c r="A9" s="41" t="s">
        <v>15</v>
      </c>
      <c r="B9" s="40">
        <v>17</v>
      </c>
      <c r="C9" s="39">
        <v>15</v>
      </c>
      <c r="D9" s="39">
        <v>2</v>
      </c>
      <c r="E9" s="38">
        <v>254503</v>
      </c>
      <c r="F9" s="38">
        <v>2968548</v>
      </c>
      <c r="G9" s="38">
        <v>2435861</v>
      </c>
      <c r="H9" s="38">
        <v>7223790</v>
      </c>
    </row>
    <row r="10" spans="1:8" s="33" customFormat="1" ht="15.75" customHeight="1">
      <c r="A10" s="41" t="s">
        <v>14</v>
      </c>
      <c r="B10" s="40">
        <v>17</v>
      </c>
      <c r="C10" s="39">
        <v>15</v>
      </c>
      <c r="D10" s="39">
        <v>2</v>
      </c>
      <c r="E10" s="38">
        <v>248771</v>
      </c>
      <c r="F10" s="38">
        <v>2892385.6899</v>
      </c>
      <c r="G10" s="38">
        <v>2393847.5122</v>
      </c>
      <c r="H10" s="38">
        <v>7257435.8468</v>
      </c>
    </row>
    <row r="11" spans="1:8" s="150" customFormat="1" ht="15.75" customHeight="1" thickBot="1">
      <c r="A11" s="37" t="s">
        <v>131</v>
      </c>
      <c r="B11" s="36">
        <v>17</v>
      </c>
      <c r="C11" s="35">
        <v>15</v>
      </c>
      <c r="D11" s="35">
        <v>2</v>
      </c>
      <c r="E11" s="34">
        <v>241127</v>
      </c>
      <c r="F11" s="34">
        <v>2746289</v>
      </c>
      <c r="G11" s="34">
        <v>2274631</v>
      </c>
      <c r="H11" s="34">
        <v>7391310</v>
      </c>
    </row>
    <row r="12" spans="1:8" ht="13.5">
      <c r="A12" s="33"/>
      <c r="B12" s="14"/>
      <c r="C12" s="14"/>
      <c r="D12" s="14"/>
      <c r="E12" s="14"/>
      <c r="F12" s="14"/>
      <c r="G12" s="14"/>
      <c r="H12" s="14"/>
    </row>
    <row r="13" spans="1:7" s="32" customFormat="1" ht="11.25">
      <c r="A13" s="162" t="s">
        <v>132</v>
      </c>
      <c r="B13" s="163"/>
      <c r="C13" s="163"/>
      <c r="D13" s="163"/>
      <c r="E13" s="163"/>
      <c r="F13" s="163"/>
      <c r="G13" s="164"/>
    </row>
    <row r="14" spans="1:7" s="32" customFormat="1" ht="11.25">
      <c r="A14" s="163"/>
      <c r="B14" s="163"/>
      <c r="C14" s="163"/>
      <c r="D14" s="163"/>
      <c r="E14" s="163"/>
      <c r="F14" s="163"/>
      <c r="G14" s="164"/>
    </row>
    <row r="16" ht="13.5">
      <c r="E16" s="30"/>
    </row>
  </sheetData>
  <sheetProtection/>
  <mergeCells count="14">
    <mergeCell ref="D5:D6"/>
    <mergeCell ref="F5:F6"/>
    <mergeCell ref="G5:G6"/>
    <mergeCell ref="H5:H6"/>
    <mergeCell ref="A13:G14"/>
    <mergeCell ref="A1:C1"/>
    <mergeCell ref="G2:H2"/>
    <mergeCell ref="A3:A6"/>
    <mergeCell ref="B3:D4"/>
    <mergeCell ref="E3:E6"/>
    <mergeCell ref="F3:G4"/>
    <mergeCell ref="H3:H4"/>
    <mergeCell ref="B5:B6"/>
    <mergeCell ref="C5:C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13.625" style="28" customWidth="1"/>
    <col min="2" max="2" width="16.00390625" style="28" customWidth="1"/>
    <col min="3" max="3" width="15.00390625" style="28" customWidth="1"/>
    <col min="4" max="5" width="17.625" style="28" customWidth="1"/>
    <col min="6" max="8" width="12.125" style="1" customWidth="1"/>
    <col min="9" max="16384" width="9.00390625" style="1" customWidth="1"/>
  </cols>
  <sheetData>
    <row r="1" spans="1:2" ht="18" customHeight="1">
      <c r="A1" s="165" t="s">
        <v>41</v>
      </c>
      <c r="B1" s="178"/>
    </row>
    <row r="2" spans="1:5" ht="18" customHeight="1" thickBot="1">
      <c r="A2" s="59"/>
      <c r="B2" s="9"/>
      <c r="D2" s="155" t="s">
        <v>40</v>
      </c>
      <c r="E2" s="155"/>
    </row>
    <row r="3" spans="1:9" s="4" customFormat="1" ht="17.25" customHeight="1">
      <c r="A3" s="166" t="s">
        <v>39</v>
      </c>
      <c r="B3" s="166" t="s">
        <v>38</v>
      </c>
      <c r="C3" s="166" t="s">
        <v>37</v>
      </c>
      <c r="D3" s="179" t="s">
        <v>36</v>
      </c>
      <c r="E3" s="180"/>
      <c r="F3" s="6"/>
      <c r="G3" s="6"/>
      <c r="H3" s="56"/>
      <c r="I3" s="56"/>
    </row>
    <row r="4" spans="1:9" s="4" customFormat="1" ht="17.25" customHeight="1">
      <c r="A4" s="168"/>
      <c r="B4" s="168"/>
      <c r="C4" s="168"/>
      <c r="D4" s="58" t="s">
        <v>35</v>
      </c>
      <c r="E4" s="57" t="s">
        <v>34</v>
      </c>
      <c r="F4" s="6"/>
      <c r="G4" s="6"/>
      <c r="H4" s="56"/>
      <c r="I4" s="56"/>
    </row>
    <row r="5" spans="1:9" s="6" customFormat="1" ht="16.5" customHeight="1">
      <c r="A5" s="42" t="s">
        <v>33</v>
      </c>
      <c r="B5" s="55">
        <v>16895</v>
      </c>
      <c r="C5" s="38">
        <v>315251</v>
      </c>
      <c r="D5" s="38">
        <v>19553427</v>
      </c>
      <c r="E5" s="38">
        <v>19251877</v>
      </c>
      <c r="F5" s="52"/>
      <c r="G5" s="52"/>
      <c r="H5" s="52"/>
      <c r="I5" s="52"/>
    </row>
    <row r="6" spans="1:9" s="6" customFormat="1" ht="16.5" customHeight="1">
      <c r="A6" s="42" t="s">
        <v>32</v>
      </c>
      <c r="B6" s="55">
        <v>16853</v>
      </c>
      <c r="C6" s="38">
        <v>313915</v>
      </c>
      <c r="D6" s="38">
        <v>20321167</v>
      </c>
      <c r="E6" s="38">
        <v>20027200</v>
      </c>
      <c r="F6" s="52"/>
      <c r="G6" s="52"/>
      <c r="H6" s="52"/>
      <c r="I6" s="52"/>
    </row>
    <row r="7" spans="1:9" s="6" customFormat="1" ht="16.5" customHeight="1">
      <c r="A7" s="42" t="s">
        <v>31</v>
      </c>
      <c r="B7" s="54">
        <v>16860</v>
      </c>
      <c r="C7" s="53">
        <v>314963</v>
      </c>
      <c r="D7" s="53">
        <v>20796662</v>
      </c>
      <c r="E7" s="53">
        <v>20529833</v>
      </c>
      <c r="F7" s="52"/>
      <c r="G7" s="52"/>
      <c r="H7" s="52"/>
      <c r="I7" s="52"/>
    </row>
    <row r="8" spans="1:9" s="6" customFormat="1" ht="16.5" customHeight="1">
      <c r="A8" s="42" t="s">
        <v>30</v>
      </c>
      <c r="B8" s="54">
        <v>17045</v>
      </c>
      <c r="C8" s="53">
        <v>318031</v>
      </c>
      <c r="D8" s="53">
        <v>21476554</v>
      </c>
      <c r="E8" s="53">
        <v>21226658</v>
      </c>
      <c r="F8" s="52"/>
      <c r="G8" s="52"/>
      <c r="H8" s="52"/>
      <c r="I8" s="52"/>
    </row>
    <row r="9" spans="1:9" s="5" customFormat="1" ht="16.5" customHeight="1" thickBot="1">
      <c r="A9" s="51" t="s">
        <v>84</v>
      </c>
      <c r="B9" s="50">
        <v>17343</v>
      </c>
      <c r="C9" s="49">
        <v>322329</v>
      </c>
      <c r="D9" s="49">
        <v>22602459</v>
      </c>
      <c r="E9" s="49">
        <v>22394111</v>
      </c>
      <c r="F9" s="48"/>
      <c r="G9" s="48"/>
      <c r="H9" s="48"/>
      <c r="I9" s="48"/>
    </row>
    <row r="10" spans="1:5" ht="13.5">
      <c r="A10" s="47"/>
      <c r="B10" s="14"/>
      <c r="C10" s="14"/>
      <c r="D10" s="14"/>
      <c r="E10" s="14"/>
    </row>
    <row r="11" spans="1:3" s="46" customFormat="1" ht="36" customHeight="1">
      <c r="A11" s="181" t="s">
        <v>130</v>
      </c>
      <c r="B11" s="181"/>
      <c r="C11" s="181"/>
    </row>
    <row r="12" spans="1:5" s="46" customFormat="1" ht="13.5">
      <c r="A12" s="151" t="s">
        <v>128</v>
      </c>
      <c r="B12" s="151"/>
      <c r="C12" s="127"/>
      <c r="D12" s="44"/>
      <c r="E12" s="44"/>
    </row>
    <row r="13" spans="1:7" s="31" customFormat="1" ht="19.5" customHeight="1">
      <c r="A13" s="44"/>
      <c r="B13" s="44"/>
      <c r="C13" s="44"/>
      <c r="D13" s="44"/>
      <c r="E13" s="44"/>
      <c r="F13" s="45"/>
      <c r="G13" s="45"/>
    </row>
    <row r="14" spans="1:5" ht="19.5" customHeight="1">
      <c r="A14" s="44"/>
      <c r="B14" s="44"/>
      <c r="C14" s="44"/>
      <c r="D14" s="44"/>
      <c r="E14" s="44"/>
    </row>
    <row r="15" ht="19.5" customHeight="1"/>
  </sheetData>
  <sheetProtection/>
  <mergeCells count="7">
    <mergeCell ref="A11:C11"/>
    <mergeCell ref="A1:B1"/>
    <mergeCell ref="D2:E2"/>
    <mergeCell ref="A3:A4"/>
    <mergeCell ref="B3:B4"/>
    <mergeCell ref="C3:C4"/>
    <mergeCell ref="D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showGridLines="0" zoomScale="120" zoomScaleNormal="12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8.75390625" style="28" customWidth="1"/>
    <col min="2" max="2" width="7.625" style="28" customWidth="1"/>
    <col min="3" max="3" width="6.875" style="28" customWidth="1"/>
    <col min="4" max="4" width="6.625" style="28" customWidth="1"/>
    <col min="5" max="5" width="7.625" style="28" customWidth="1"/>
    <col min="6" max="6" width="6.625" style="28" customWidth="1"/>
    <col min="7" max="7" width="7.625" style="28" customWidth="1"/>
    <col min="8" max="9" width="3.625" style="28" customWidth="1"/>
    <col min="10" max="10" width="7.50390625" style="28" customWidth="1"/>
    <col min="11" max="11" width="3.625" style="61" customWidth="1"/>
    <col min="12" max="12" width="4.375" style="61" customWidth="1"/>
    <col min="13" max="13" width="5.625" style="28" customWidth="1"/>
    <col min="14" max="14" width="4.625" style="28" customWidth="1"/>
    <col min="15" max="15" width="5.625" style="28" customWidth="1"/>
    <col min="16" max="16" width="7.00390625" style="28" customWidth="1"/>
    <col min="17" max="17" width="2.75390625" style="28" customWidth="1"/>
    <col min="18" max="18" width="4.125" style="28" customWidth="1"/>
    <col min="19" max="19" width="2.75390625" style="28" customWidth="1"/>
    <col min="20" max="20" width="4.25390625" style="28" customWidth="1"/>
    <col min="21" max="21" width="2.75390625" style="28" customWidth="1"/>
    <col min="22" max="22" width="5.00390625" style="28" customWidth="1"/>
    <col min="23" max="23" width="3.125" style="28" customWidth="1"/>
    <col min="24" max="24" width="4.625" style="28" customWidth="1"/>
    <col min="25" max="25" width="2.75390625" style="28" customWidth="1"/>
    <col min="26" max="26" width="4.625" style="28" customWidth="1"/>
    <col min="27" max="28" width="8.00390625" style="28" customWidth="1"/>
    <col min="29" max="29" width="3.625" style="28" customWidth="1"/>
    <col min="30" max="30" width="7.625" style="28" customWidth="1"/>
    <col min="31" max="31" width="5.625" style="67" customWidth="1"/>
    <col min="32" max="65" width="5.625" style="28" customWidth="1"/>
    <col min="66" max="16384" width="9.00390625" style="28" customWidth="1"/>
  </cols>
  <sheetData>
    <row r="1" spans="1:31" s="10" customFormat="1" ht="13.5">
      <c r="A1" s="165" t="s">
        <v>82</v>
      </c>
      <c r="B1" s="165"/>
      <c r="C1" s="43"/>
      <c r="D1" s="60"/>
      <c r="K1" s="118"/>
      <c r="L1" s="118"/>
      <c r="AE1" s="132"/>
    </row>
    <row r="2" spans="2:31" ht="9.75" customHeight="1" thickBot="1">
      <c r="B2" s="117"/>
      <c r="D2" s="14"/>
      <c r="E2" s="14"/>
      <c r="F2" s="14"/>
      <c r="G2" s="14"/>
      <c r="H2" s="116"/>
      <c r="I2" s="116"/>
      <c r="J2" s="16"/>
      <c r="M2" s="14"/>
      <c r="N2" s="14"/>
      <c r="O2" s="14"/>
      <c r="P2" s="14"/>
      <c r="Q2" s="14"/>
      <c r="R2" s="14"/>
      <c r="S2" s="14"/>
      <c r="U2" s="14"/>
      <c r="V2" s="14"/>
      <c r="W2" s="114"/>
      <c r="X2" s="115"/>
      <c r="Y2" s="114" t="s">
        <v>81</v>
      </c>
      <c r="Z2" s="113"/>
      <c r="AC2" s="67"/>
      <c r="AE2" s="28"/>
    </row>
    <row r="3" spans="1:25" s="65" customFormat="1" ht="10.5" customHeight="1">
      <c r="A3" s="188" t="s">
        <v>28</v>
      </c>
      <c r="B3" s="191" t="s">
        <v>80</v>
      </c>
      <c r="C3" s="180"/>
      <c r="D3" s="180"/>
      <c r="E3" s="180"/>
      <c r="F3" s="180"/>
      <c r="G3" s="235" t="s">
        <v>122</v>
      </c>
      <c r="H3" s="236"/>
      <c r="I3" s="236"/>
      <c r="J3" s="236"/>
      <c r="K3" s="111"/>
      <c r="L3" s="188" t="s">
        <v>79</v>
      </c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12"/>
    </row>
    <row r="4" spans="1:26" s="65" customFormat="1" ht="10.5" customHeight="1">
      <c r="A4" s="189"/>
      <c r="B4" s="192" t="s">
        <v>78</v>
      </c>
      <c r="C4" s="183" t="s">
        <v>77</v>
      </c>
      <c r="D4" s="184"/>
      <c r="E4" s="184"/>
      <c r="F4" s="194" t="s">
        <v>76</v>
      </c>
      <c r="G4" s="239" t="s">
        <v>69</v>
      </c>
      <c r="H4" s="240"/>
      <c r="I4" s="237" t="s">
        <v>75</v>
      </c>
      <c r="J4" s="238"/>
      <c r="K4" s="111"/>
      <c r="L4" s="184" t="s">
        <v>62</v>
      </c>
      <c r="M4" s="184"/>
      <c r="N4" s="184"/>
      <c r="O4" s="185"/>
      <c r="P4" s="183" t="s">
        <v>74</v>
      </c>
      <c r="Q4" s="184"/>
      <c r="R4" s="185"/>
      <c r="S4" s="183" t="s">
        <v>73</v>
      </c>
      <c r="T4" s="184"/>
      <c r="U4" s="184"/>
      <c r="V4" s="185"/>
      <c r="W4" s="183" t="s">
        <v>72</v>
      </c>
      <c r="X4" s="184"/>
      <c r="Y4" s="184"/>
      <c r="Z4" s="184"/>
    </row>
    <row r="5" spans="1:26" s="65" customFormat="1" ht="10.5" customHeight="1">
      <c r="A5" s="190"/>
      <c r="B5" s="193"/>
      <c r="C5" s="109" t="s">
        <v>71</v>
      </c>
      <c r="D5" s="109" t="s">
        <v>70</v>
      </c>
      <c r="E5" s="109" t="s">
        <v>62</v>
      </c>
      <c r="F5" s="195"/>
      <c r="G5" s="241"/>
      <c r="H5" s="242"/>
      <c r="I5" s="196"/>
      <c r="J5" s="190"/>
      <c r="K5" s="111"/>
      <c r="L5" s="184" t="s">
        <v>69</v>
      </c>
      <c r="M5" s="185"/>
      <c r="N5" s="183" t="s">
        <v>57</v>
      </c>
      <c r="O5" s="185"/>
      <c r="P5" s="110" t="s">
        <v>69</v>
      </c>
      <c r="Q5" s="183" t="s">
        <v>46</v>
      </c>
      <c r="R5" s="185"/>
      <c r="S5" s="183" t="s">
        <v>69</v>
      </c>
      <c r="T5" s="185"/>
      <c r="U5" s="183" t="s">
        <v>57</v>
      </c>
      <c r="V5" s="185"/>
      <c r="W5" s="196" t="s">
        <v>69</v>
      </c>
      <c r="X5" s="197"/>
      <c r="Y5" s="183" t="s">
        <v>57</v>
      </c>
      <c r="Z5" s="184"/>
    </row>
    <row r="6" spans="1:28" s="64" customFormat="1" ht="10.5" customHeight="1">
      <c r="A6" s="86" t="s">
        <v>45</v>
      </c>
      <c r="B6" s="108">
        <v>195346</v>
      </c>
      <c r="C6" s="85">
        <v>124071</v>
      </c>
      <c r="D6" s="85">
        <v>2056</v>
      </c>
      <c r="E6" s="85">
        <v>126127</v>
      </c>
      <c r="F6" s="85">
        <v>69219</v>
      </c>
      <c r="G6" s="198">
        <v>285597</v>
      </c>
      <c r="H6" s="198"/>
      <c r="I6" s="198">
        <v>19541171</v>
      </c>
      <c r="J6" s="198"/>
      <c r="K6" s="107"/>
      <c r="L6" s="198">
        <v>266087</v>
      </c>
      <c r="M6" s="198"/>
      <c r="N6" s="198">
        <v>17859400</v>
      </c>
      <c r="O6" s="198"/>
      <c r="P6" s="85">
        <v>35927</v>
      </c>
      <c r="Q6" s="198">
        <v>1329818</v>
      </c>
      <c r="R6" s="198"/>
      <c r="S6" s="199">
        <v>230160</v>
      </c>
      <c r="T6" s="199"/>
      <c r="U6" s="198">
        <v>16529582</v>
      </c>
      <c r="V6" s="198"/>
      <c r="W6" s="81"/>
      <c r="X6" s="81">
        <v>65</v>
      </c>
      <c r="Y6" s="85"/>
      <c r="Z6" s="85">
        <v>1818</v>
      </c>
      <c r="AA6" s="133"/>
      <c r="AB6" s="133"/>
    </row>
    <row r="7" spans="1:28" s="64" customFormat="1" ht="10.5" customHeight="1">
      <c r="A7" s="86" t="s">
        <v>44</v>
      </c>
      <c r="B7" s="108">
        <v>188721</v>
      </c>
      <c r="C7" s="85">
        <v>119619</v>
      </c>
      <c r="D7" s="85">
        <v>1843</v>
      </c>
      <c r="E7" s="85">
        <v>121462</v>
      </c>
      <c r="F7" s="85">
        <v>67259</v>
      </c>
      <c r="G7" s="198">
        <v>293385</v>
      </c>
      <c r="H7" s="198"/>
      <c r="I7" s="198">
        <v>20177878</v>
      </c>
      <c r="J7" s="198"/>
      <c r="K7" s="107"/>
      <c r="L7" s="198">
        <v>273767</v>
      </c>
      <c r="M7" s="198"/>
      <c r="N7" s="198">
        <v>18493224</v>
      </c>
      <c r="O7" s="198"/>
      <c r="P7" s="85">
        <v>32089</v>
      </c>
      <c r="Q7" s="198">
        <v>1181242</v>
      </c>
      <c r="R7" s="198"/>
      <c r="S7" s="199">
        <v>241678</v>
      </c>
      <c r="T7" s="199"/>
      <c r="U7" s="198">
        <v>17311982</v>
      </c>
      <c r="V7" s="198"/>
      <c r="W7" s="81"/>
      <c r="X7" s="81">
        <v>40</v>
      </c>
      <c r="Y7" s="85"/>
      <c r="Z7" s="85">
        <v>972</v>
      </c>
      <c r="AA7" s="133"/>
      <c r="AB7" s="133"/>
    </row>
    <row r="8" spans="1:28" s="64" customFormat="1" ht="10.5" customHeight="1">
      <c r="A8" s="86" t="s">
        <v>43</v>
      </c>
      <c r="B8" s="108">
        <v>183275</v>
      </c>
      <c r="C8" s="85">
        <v>116325</v>
      </c>
      <c r="D8" s="85">
        <v>1635</v>
      </c>
      <c r="E8" s="85">
        <v>117960</v>
      </c>
      <c r="F8" s="85">
        <v>65315</v>
      </c>
      <c r="G8" s="198">
        <v>305414</v>
      </c>
      <c r="H8" s="198"/>
      <c r="I8" s="198">
        <v>21152727</v>
      </c>
      <c r="J8" s="198"/>
      <c r="K8" s="107"/>
      <c r="L8" s="198">
        <v>285743</v>
      </c>
      <c r="M8" s="198"/>
      <c r="N8" s="198">
        <v>19468480</v>
      </c>
      <c r="O8" s="198"/>
      <c r="P8" s="85">
        <v>28119</v>
      </c>
      <c r="Q8" s="198">
        <v>1031601</v>
      </c>
      <c r="R8" s="198"/>
      <c r="S8" s="199">
        <v>257624</v>
      </c>
      <c r="T8" s="199"/>
      <c r="U8" s="198">
        <v>18436879</v>
      </c>
      <c r="V8" s="198"/>
      <c r="W8" s="81"/>
      <c r="X8" s="81">
        <v>24</v>
      </c>
      <c r="Y8" s="85"/>
      <c r="Z8" s="85">
        <v>925</v>
      </c>
      <c r="AA8" s="133"/>
      <c r="AB8" s="133"/>
    </row>
    <row r="9" spans="1:28" s="64" customFormat="1" ht="10.5" customHeight="1">
      <c r="A9" s="86" t="s">
        <v>42</v>
      </c>
      <c r="B9" s="108">
        <v>176432</v>
      </c>
      <c r="C9" s="85">
        <v>111297</v>
      </c>
      <c r="D9" s="85">
        <v>1441</v>
      </c>
      <c r="E9" s="85">
        <v>112738</v>
      </c>
      <c r="F9" s="85">
        <v>63694</v>
      </c>
      <c r="G9" s="198">
        <v>316055</v>
      </c>
      <c r="H9" s="198"/>
      <c r="I9" s="198">
        <v>21854046</v>
      </c>
      <c r="J9" s="198"/>
      <c r="K9" s="107"/>
      <c r="L9" s="198">
        <v>296401</v>
      </c>
      <c r="M9" s="198"/>
      <c r="N9" s="198">
        <v>20187724</v>
      </c>
      <c r="O9" s="198"/>
      <c r="P9" s="85">
        <v>24658</v>
      </c>
      <c r="Q9" s="198">
        <v>895803</v>
      </c>
      <c r="R9" s="198"/>
      <c r="S9" s="199">
        <v>271743</v>
      </c>
      <c r="T9" s="199"/>
      <c r="U9" s="198">
        <v>19291921</v>
      </c>
      <c r="V9" s="198"/>
      <c r="W9" s="81"/>
      <c r="X9" s="81">
        <v>18</v>
      </c>
      <c r="Y9" s="85"/>
      <c r="Z9" s="85">
        <v>666</v>
      </c>
      <c r="AA9" s="133"/>
      <c r="AB9" s="133"/>
    </row>
    <row r="10" spans="1:28" s="136" customFormat="1" ht="10.5" customHeight="1" thickBot="1">
      <c r="A10" s="134" t="s">
        <v>123</v>
      </c>
      <c r="B10" s="105">
        <f>E10+F10</f>
        <v>169997</v>
      </c>
      <c r="C10" s="78">
        <v>107005</v>
      </c>
      <c r="D10" s="78">
        <v>1363</v>
      </c>
      <c r="E10" s="78">
        <f>C10+D10</f>
        <v>108368</v>
      </c>
      <c r="F10" s="78">
        <v>61629</v>
      </c>
      <c r="G10" s="200">
        <f>L10+B20+L20</f>
        <v>325534</v>
      </c>
      <c r="H10" s="200"/>
      <c r="I10" s="200">
        <f>N10+C20+M20</f>
        <v>22505375</v>
      </c>
      <c r="J10" s="200"/>
      <c r="K10" s="104"/>
      <c r="L10" s="200">
        <f>P10+S10</f>
        <v>305783</v>
      </c>
      <c r="M10" s="200"/>
      <c r="N10" s="200">
        <f>Q10+U10</f>
        <v>20841765</v>
      </c>
      <c r="O10" s="200"/>
      <c r="P10" s="78">
        <v>21543</v>
      </c>
      <c r="Q10" s="200">
        <v>775545</v>
      </c>
      <c r="R10" s="200"/>
      <c r="S10" s="201">
        <v>284240</v>
      </c>
      <c r="T10" s="201"/>
      <c r="U10" s="200">
        <v>20066220</v>
      </c>
      <c r="V10" s="200"/>
      <c r="W10" s="76"/>
      <c r="X10" s="76">
        <v>10</v>
      </c>
      <c r="Y10" s="79"/>
      <c r="Z10" s="78">
        <v>355</v>
      </c>
      <c r="AA10" s="135"/>
      <c r="AB10" s="135"/>
    </row>
    <row r="11" spans="1:31" s="137" customFormat="1" ht="4.5" customHeight="1" thickBot="1">
      <c r="A11" s="102"/>
      <c r="B11" s="95"/>
      <c r="C11" s="95"/>
      <c r="D11" s="95"/>
      <c r="E11" s="101"/>
      <c r="F11" s="95"/>
      <c r="G11" s="95"/>
      <c r="H11" s="95"/>
      <c r="I11" s="96"/>
      <c r="J11" s="95"/>
      <c r="K11" s="100"/>
      <c r="L11" s="232"/>
      <c r="M11" s="232"/>
      <c r="N11" s="99"/>
      <c r="O11" s="99"/>
      <c r="P11" s="99"/>
      <c r="Q11" s="97"/>
      <c r="R11" s="97"/>
      <c r="S11" s="97"/>
      <c r="T11" s="97"/>
      <c r="U11" s="97"/>
      <c r="V11" s="98"/>
      <c r="W11" s="97"/>
      <c r="X11" s="97"/>
      <c r="Y11" s="96"/>
      <c r="Z11" s="95"/>
      <c r="AA11" s="97"/>
      <c r="AB11" s="97"/>
      <c r="AC11" s="98"/>
      <c r="AE11" s="65"/>
    </row>
    <row r="12" spans="1:29" s="65" customFormat="1" ht="10.5" customHeight="1">
      <c r="A12" s="230" t="s">
        <v>68</v>
      </c>
      <c r="B12" s="233" t="s">
        <v>67</v>
      </c>
      <c r="C12" s="234"/>
      <c r="D12" s="234"/>
      <c r="E12" s="234"/>
      <c r="F12" s="234"/>
      <c r="G12" s="234"/>
      <c r="H12" s="234"/>
      <c r="I12" s="234"/>
      <c r="J12" s="234"/>
      <c r="K12" s="100"/>
      <c r="L12" s="224" t="s">
        <v>124</v>
      </c>
      <c r="M12" s="224"/>
      <c r="N12" s="224"/>
      <c r="O12" s="224"/>
      <c r="P12" s="224"/>
      <c r="Q12" s="224"/>
      <c r="R12" s="224"/>
      <c r="S12" s="224"/>
      <c r="T12" s="224"/>
      <c r="U12" s="224"/>
      <c r="V12" s="225"/>
      <c r="W12" s="202" t="s">
        <v>66</v>
      </c>
      <c r="X12" s="203"/>
      <c r="Y12" s="206" t="s">
        <v>65</v>
      </c>
      <c r="Z12" s="207"/>
      <c r="AA12" s="138"/>
      <c r="AB12" s="139"/>
      <c r="AC12" s="138"/>
    </row>
    <row r="13" spans="1:29" s="65" customFormat="1" ht="10.5" customHeight="1">
      <c r="A13" s="231"/>
      <c r="B13" s="210" t="s">
        <v>62</v>
      </c>
      <c r="C13" s="211"/>
      <c r="D13" s="210" t="s">
        <v>64</v>
      </c>
      <c r="E13" s="211"/>
      <c r="F13" s="212" t="s">
        <v>63</v>
      </c>
      <c r="G13" s="213"/>
      <c r="H13" s="213"/>
      <c r="I13" s="213"/>
      <c r="J13" s="213"/>
      <c r="K13" s="100"/>
      <c r="L13" s="214" t="s">
        <v>62</v>
      </c>
      <c r="M13" s="215"/>
      <c r="N13" s="210" t="s">
        <v>61</v>
      </c>
      <c r="O13" s="216"/>
      <c r="P13" s="210" t="s">
        <v>60</v>
      </c>
      <c r="Q13" s="227"/>
      <c r="R13" s="227"/>
      <c r="S13" s="227"/>
      <c r="T13" s="227"/>
      <c r="U13" s="227"/>
      <c r="V13" s="226"/>
      <c r="W13" s="204"/>
      <c r="X13" s="205"/>
      <c r="Y13" s="208"/>
      <c r="Z13" s="209"/>
      <c r="AA13" s="138"/>
      <c r="AB13" s="138"/>
      <c r="AC13" s="138"/>
    </row>
    <row r="14" spans="1:29" s="65" customFormat="1" ht="10.5" customHeight="1">
      <c r="A14" s="231"/>
      <c r="B14" s="220" t="s">
        <v>59</v>
      </c>
      <c r="C14" s="222" t="s">
        <v>57</v>
      </c>
      <c r="D14" s="222" t="s">
        <v>58</v>
      </c>
      <c r="E14" s="222" t="s">
        <v>57</v>
      </c>
      <c r="F14" s="210" t="s">
        <v>56</v>
      </c>
      <c r="G14" s="211"/>
      <c r="H14" s="93"/>
      <c r="I14" s="92" t="s">
        <v>55</v>
      </c>
      <c r="J14" s="94"/>
      <c r="K14" s="100"/>
      <c r="L14" s="228" t="s">
        <v>54</v>
      </c>
      <c r="M14" s="186" t="s">
        <v>46</v>
      </c>
      <c r="N14" s="186" t="s">
        <v>125</v>
      </c>
      <c r="O14" s="186" t="s">
        <v>126</v>
      </c>
      <c r="P14" s="186" t="s">
        <v>46</v>
      </c>
      <c r="Q14" s="210" t="s">
        <v>53</v>
      </c>
      <c r="R14" s="216"/>
      <c r="S14" s="210" t="s">
        <v>52</v>
      </c>
      <c r="T14" s="216"/>
      <c r="U14" s="210" t="s">
        <v>51</v>
      </c>
      <c r="V14" s="226"/>
      <c r="W14" s="218" t="s">
        <v>47</v>
      </c>
      <c r="X14" s="186" t="s">
        <v>46</v>
      </c>
      <c r="Y14" s="186" t="s">
        <v>48</v>
      </c>
      <c r="Z14" s="212" t="s">
        <v>46</v>
      </c>
      <c r="AA14" s="138"/>
      <c r="AB14" s="138"/>
      <c r="AC14" s="138"/>
    </row>
    <row r="15" spans="1:29" s="65" customFormat="1" ht="10.5" customHeight="1">
      <c r="A15" s="197"/>
      <c r="B15" s="221"/>
      <c r="C15" s="223"/>
      <c r="D15" s="223"/>
      <c r="E15" s="223"/>
      <c r="F15" s="91" t="s">
        <v>50</v>
      </c>
      <c r="G15" s="91" t="s">
        <v>49</v>
      </c>
      <c r="H15" s="210" t="s">
        <v>50</v>
      </c>
      <c r="I15" s="216"/>
      <c r="J15" s="91" t="s">
        <v>49</v>
      </c>
      <c r="K15" s="90"/>
      <c r="L15" s="229"/>
      <c r="M15" s="187"/>
      <c r="N15" s="187"/>
      <c r="O15" s="187"/>
      <c r="P15" s="187"/>
      <c r="Q15" s="89" t="s">
        <v>48</v>
      </c>
      <c r="R15" s="89" t="s">
        <v>126</v>
      </c>
      <c r="S15" s="89" t="s">
        <v>48</v>
      </c>
      <c r="T15" s="91" t="s">
        <v>46</v>
      </c>
      <c r="U15" s="89" t="s">
        <v>47</v>
      </c>
      <c r="V15" s="88" t="s">
        <v>46</v>
      </c>
      <c r="W15" s="219"/>
      <c r="X15" s="187"/>
      <c r="Y15" s="217"/>
      <c r="Z15" s="208"/>
      <c r="AA15" s="138"/>
      <c r="AB15" s="138"/>
      <c r="AC15" s="138"/>
    </row>
    <row r="16" spans="1:31" s="64" customFormat="1" ht="9.75" customHeight="1">
      <c r="A16" s="86" t="s">
        <v>45</v>
      </c>
      <c r="B16" s="85">
        <v>16666</v>
      </c>
      <c r="C16" s="106">
        <v>1473806</v>
      </c>
      <c r="D16" s="85">
        <v>1050</v>
      </c>
      <c r="E16" s="85">
        <v>94298</v>
      </c>
      <c r="F16" s="85">
        <v>6579</v>
      </c>
      <c r="G16" s="85">
        <v>566751</v>
      </c>
      <c r="H16" s="199">
        <v>9037</v>
      </c>
      <c r="I16" s="199"/>
      <c r="J16" s="85">
        <v>812757</v>
      </c>
      <c r="K16" s="84"/>
      <c r="L16" s="85">
        <v>2844</v>
      </c>
      <c r="M16" s="85">
        <v>207965</v>
      </c>
      <c r="N16" s="87">
        <v>2425</v>
      </c>
      <c r="O16" s="85">
        <v>188417</v>
      </c>
      <c r="P16" s="85">
        <v>19548</v>
      </c>
      <c r="Q16" s="83">
        <v>0</v>
      </c>
      <c r="R16" s="83">
        <v>0</v>
      </c>
      <c r="S16" s="83">
        <v>0</v>
      </c>
      <c r="T16" s="82">
        <v>0</v>
      </c>
      <c r="U16" s="81">
        <v>419</v>
      </c>
      <c r="V16" s="85">
        <v>19548</v>
      </c>
      <c r="W16" s="81">
        <v>341</v>
      </c>
      <c r="X16" s="85">
        <v>4816</v>
      </c>
      <c r="Y16" s="81">
        <v>30</v>
      </c>
      <c r="Z16" s="80">
        <v>349</v>
      </c>
      <c r="AA16" s="140"/>
      <c r="AB16" s="140"/>
      <c r="AC16" s="140"/>
      <c r="AE16" s="141"/>
    </row>
    <row r="17" spans="1:31" s="64" customFormat="1" ht="9.75" customHeight="1">
      <c r="A17" s="86" t="s">
        <v>44</v>
      </c>
      <c r="B17" s="85">
        <v>16807</v>
      </c>
      <c r="C17" s="106">
        <v>1480146</v>
      </c>
      <c r="D17" s="85">
        <v>977</v>
      </c>
      <c r="E17" s="85">
        <v>87389</v>
      </c>
      <c r="F17" s="85">
        <v>6736</v>
      </c>
      <c r="G17" s="85">
        <v>577118</v>
      </c>
      <c r="H17" s="199">
        <v>9094</v>
      </c>
      <c r="I17" s="199"/>
      <c r="J17" s="85">
        <v>815639</v>
      </c>
      <c r="K17" s="84"/>
      <c r="L17" s="85">
        <v>2811</v>
      </c>
      <c r="M17" s="85">
        <v>204508</v>
      </c>
      <c r="N17" s="87">
        <v>2419</v>
      </c>
      <c r="O17" s="85">
        <v>186455</v>
      </c>
      <c r="P17" s="85">
        <v>18052</v>
      </c>
      <c r="Q17" s="83">
        <v>0</v>
      </c>
      <c r="R17" s="83">
        <v>0</v>
      </c>
      <c r="S17" s="83">
        <v>0</v>
      </c>
      <c r="T17" s="82">
        <v>0</v>
      </c>
      <c r="U17" s="81">
        <v>392</v>
      </c>
      <c r="V17" s="85">
        <v>18052</v>
      </c>
      <c r="W17" s="81">
        <v>395</v>
      </c>
      <c r="X17" s="85">
        <v>5830</v>
      </c>
      <c r="Y17" s="81">
        <v>18</v>
      </c>
      <c r="Z17" s="80">
        <v>193</v>
      </c>
      <c r="AA17" s="140"/>
      <c r="AB17" s="140"/>
      <c r="AC17" s="140"/>
      <c r="AE17" s="141"/>
    </row>
    <row r="18" spans="1:31" s="64" customFormat="1" ht="9.75" customHeight="1">
      <c r="A18" s="86" t="s">
        <v>43</v>
      </c>
      <c r="B18" s="85">
        <v>16978</v>
      </c>
      <c r="C18" s="106">
        <v>1487865</v>
      </c>
      <c r="D18" s="85">
        <v>895</v>
      </c>
      <c r="E18" s="85">
        <v>79750</v>
      </c>
      <c r="F18" s="85">
        <v>6904</v>
      </c>
      <c r="G18" s="85">
        <v>588521</v>
      </c>
      <c r="H18" s="199">
        <v>9179</v>
      </c>
      <c r="I18" s="199"/>
      <c r="J18" s="85">
        <v>819594</v>
      </c>
      <c r="K18" s="84"/>
      <c r="L18" s="85">
        <v>2693</v>
      </c>
      <c r="M18" s="85">
        <v>196383</v>
      </c>
      <c r="N18" s="85">
        <v>2350</v>
      </c>
      <c r="O18" s="85">
        <v>180632</v>
      </c>
      <c r="P18" s="85">
        <v>15751</v>
      </c>
      <c r="Q18" s="83">
        <v>0</v>
      </c>
      <c r="R18" s="83">
        <v>0</v>
      </c>
      <c r="S18" s="83">
        <v>0</v>
      </c>
      <c r="T18" s="82">
        <v>0</v>
      </c>
      <c r="U18" s="81">
        <v>343</v>
      </c>
      <c r="V18" s="85">
        <v>15751</v>
      </c>
      <c r="W18" s="81">
        <v>368</v>
      </c>
      <c r="X18" s="85">
        <v>5415</v>
      </c>
      <c r="Y18" s="81">
        <v>9</v>
      </c>
      <c r="Z18" s="80">
        <v>105</v>
      </c>
      <c r="AA18" s="140"/>
      <c r="AB18" s="140"/>
      <c r="AC18" s="140"/>
      <c r="AE18" s="141"/>
    </row>
    <row r="19" spans="1:31" s="64" customFormat="1" ht="9.75" customHeight="1">
      <c r="A19" s="86" t="s">
        <v>42</v>
      </c>
      <c r="B19" s="85">
        <v>17102</v>
      </c>
      <c r="C19" s="106">
        <v>1480785</v>
      </c>
      <c r="D19" s="85">
        <v>822</v>
      </c>
      <c r="E19" s="85">
        <v>72497</v>
      </c>
      <c r="F19" s="85">
        <v>6995</v>
      </c>
      <c r="G19" s="85">
        <v>589245</v>
      </c>
      <c r="H19" s="199">
        <v>9285</v>
      </c>
      <c r="I19" s="199"/>
      <c r="J19" s="85">
        <v>819043</v>
      </c>
      <c r="K19" s="84"/>
      <c r="L19" s="85">
        <v>2552</v>
      </c>
      <c r="M19" s="85">
        <v>185537</v>
      </c>
      <c r="N19" s="85">
        <v>2256</v>
      </c>
      <c r="O19" s="85">
        <v>172068</v>
      </c>
      <c r="P19" s="85">
        <v>13469</v>
      </c>
      <c r="Q19" s="83">
        <v>0</v>
      </c>
      <c r="R19" s="83">
        <v>0</v>
      </c>
      <c r="S19" s="83">
        <v>0</v>
      </c>
      <c r="T19" s="82">
        <v>0</v>
      </c>
      <c r="U19" s="81">
        <v>296</v>
      </c>
      <c r="V19" s="85">
        <v>13469</v>
      </c>
      <c r="W19" s="81">
        <v>301</v>
      </c>
      <c r="X19" s="85">
        <v>4356</v>
      </c>
      <c r="Y19" s="81">
        <v>10</v>
      </c>
      <c r="Z19" s="80">
        <v>91</v>
      </c>
      <c r="AA19" s="140"/>
      <c r="AB19" s="140"/>
      <c r="AC19" s="140"/>
      <c r="AE19" s="141"/>
    </row>
    <row r="20" spans="1:31" s="136" customFormat="1" ht="9.75" customHeight="1" thickBot="1">
      <c r="A20" s="134" t="s">
        <v>123</v>
      </c>
      <c r="B20" s="79">
        <f>D20+F20+H20</f>
        <v>17277</v>
      </c>
      <c r="C20" s="103">
        <f>E20+G20+J20</f>
        <v>1483441</v>
      </c>
      <c r="D20" s="78">
        <v>737</v>
      </c>
      <c r="E20" s="78">
        <v>64471</v>
      </c>
      <c r="F20" s="78">
        <v>7140</v>
      </c>
      <c r="G20" s="78">
        <v>597126</v>
      </c>
      <c r="H20" s="201">
        <v>9400</v>
      </c>
      <c r="I20" s="201"/>
      <c r="J20" s="78">
        <v>821844</v>
      </c>
      <c r="K20" s="77"/>
      <c r="L20" s="78">
        <f>N20+U20</f>
        <v>2474</v>
      </c>
      <c r="M20" s="78">
        <f>O20+V20</f>
        <v>180169</v>
      </c>
      <c r="N20" s="78">
        <v>2224</v>
      </c>
      <c r="O20" s="78">
        <v>168846</v>
      </c>
      <c r="P20" s="78">
        <f>V20</f>
        <v>11323</v>
      </c>
      <c r="Q20" s="142">
        <v>0</v>
      </c>
      <c r="R20" s="142">
        <v>0</v>
      </c>
      <c r="S20" s="142">
        <v>0</v>
      </c>
      <c r="T20" s="143">
        <v>0</v>
      </c>
      <c r="U20" s="76">
        <v>250</v>
      </c>
      <c r="V20" s="78">
        <v>11323</v>
      </c>
      <c r="W20" s="76">
        <v>257</v>
      </c>
      <c r="X20" s="78">
        <v>3685</v>
      </c>
      <c r="Y20" s="76">
        <v>16</v>
      </c>
      <c r="Z20" s="75">
        <v>153</v>
      </c>
      <c r="AA20" s="144"/>
      <c r="AB20" s="144"/>
      <c r="AC20" s="144"/>
      <c r="AE20" s="145"/>
    </row>
    <row r="21" spans="1:29" s="132" customFormat="1" ht="3" customHeight="1">
      <c r="A21" s="74"/>
      <c r="B21" s="73"/>
      <c r="C21" s="70"/>
      <c r="D21" s="70"/>
      <c r="E21" s="70"/>
      <c r="F21" s="70"/>
      <c r="G21" s="70"/>
      <c r="H21" s="70"/>
      <c r="I21" s="70"/>
      <c r="J21" s="70"/>
      <c r="K21" s="72"/>
      <c r="L21" s="72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0"/>
      <c r="X21" s="70"/>
      <c r="Y21" s="70"/>
      <c r="Z21" s="70"/>
      <c r="AA21" s="70"/>
      <c r="AB21" s="71"/>
      <c r="AC21" s="71"/>
    </row>
    <row r="22" spans="1:32" s="150" customFormat="1" ht="13.5">
      <c r="A22" s="182" t="s">
        <v>127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46" t="s">
        <v>129</v>
      </c>
      <c r="M22" s="146"/>
      <c r="N22" s="146"/>
      <c r="O22" s="146"/>
      <c r="P22" s="146"/>
      <c r="Q22" s="146"/>
      <c r="R22" s="146"/>
      <c r="S22" s="146"/>
      <c r="T22" s="147"/>
      <c r="U22" s="147"/>
      <c r="V22" s="147"/>
      <c r="W22" s="147"/>
      <c r="X22" s="147"/>
      <c r="Y22" s="147"/>
      <c r="Z22" s="147"/>
      <c r="AA22" s="147"/>
      <c r="AB22" s="148"/>
      <c r="AC22" s="148"/>
      <c r="AD22" s="149"/>
      <c r="AE22" s="149"/>
      <c r="AF22" s="149"/>
    </row>
    <row r="23" spans="1:32" ht="17.2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69"/>
      <c r="M23" s="66"/>
      <c r="N23" s="66"/>
      <c r="O23" s="68"/>
      <c r="P23" s="62"/>
      <c r="Q23" s="62"/>
      <c r="R23" s="62"/>
      <c r="S23" s="62"/>
      <c r="T23" s="62"/>
      <c r="U23" s="62"/>
      <c r="V23" s="62"/>
      <c r="W23" s="62"/>
      <c r="X23" s="62"/>
      <c r="Y23" s="67"/>
      <c r="Z23" s="67"/>
      <c r="AA23" s="67"/>
      <c r="AB23" s="67"/>
      <c r="AC23" s="67"/>
      <c r="AD23" s="67"/>
      <c r="AF23" s="67"/>
    </row>
    <row r="24" spans="1:24" s="65" customFormat="1" ht="11.2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66"/>
      <c r="M24" s="66"/>
      <c r="N24" s="66"/>
      <c r="P24" s="62"/>
      <c r="Q24" s="62"/>
      <c r="R24" s="62"/>
      <c r="S24" s="62"/>
      <c r="T24" s="62"/>
      <c r="U24" s="62"/>
      <c r="V24" s="62"/>
      <c r="W24" s="62"/>
      <c r="X24" s="62"/>
    </row>
    <row r="25" spans="11:31" s="62" customFormat="1" ht="12.75" customHeight="1">
      <c r="K25" s="63"/>
      <c r="L25" s="63"/>
      <c r="P25" s="28"/>
      <c r="Q25" s="28"/>
      <c r="R25" s="28"/>
      <c r="S25" s="28"/>
      <c r="T25" s="28"/>
      <c r="U25" s="28"/>
      <c r="V25" s="28"/>
      <c r="W25" s="28"/>
      <c r="X25" s="28"/>
      <c r="AE25" s="65"/>
    </row>
    <row r="26" spans="11:31" s="62" customFormat="1" ht="9" customHeight="1">
      <c r="K26" s="63"/>
      <c r="L26" s="63"/>
      <c r="P26" s="28"/>
      <c r="Q26" s="28"/>
      <c r="R26" s="28"/>
      <c r="S26" s="28"/>
      <c r="T26" s="28"/>
      <c r="U26" s="28"/>
      <c r="V26" s="28"/>
      <c r="W26" s="28"/>
      <c r="X26" s="28"/>
      <c r="AE26" s="65"/>
    </row>
    <row r="27" spans="11:31" s="62" customFormat="1" ht="9" customHeight="1">
      <c r="K27" s="63"/>
      <c r="L27" s="63"/>
      <c r="P27" s="28"/>
      <c r="Q27" s="28"/>
      <c r="R27" s="28"/>
      <c r="S27" s="28"/>
      <c r="T27" s="28"/>
      <c r="U27" s="28"/>
      <c r="V27" s="28"/>
      <c r="W27" s="28"/>
      <c r="X27" s="28"/>
      <c r="AE27" s="65"/>
    </row>
    <row r="28" spans="11:31" s="64" customFormat="1" ht="9" customHeight="1">
      <c r="K28" s="63"/>
      <c r="L28" s="63"/>
      <c r="P28" s="28"/>
      <c r="Q28" s="28"/>
      <c r="R28" s="28"/>
      <c r="S28" s="28"/>
      <c r="T28" s="28"/>
      <c r="U28" s="28"/>
      <c r="V28" s="28"/>
      <c r="W28" s="28"/>
      <c r="X28" s="28"/>
      <c r="AE28" s="141"/>
    </row>
    <row r="29" spans="11:31" s="62" customFormat="1" ht="9" customHeight="1">
      <c r="K29" s="63"/>
      <c r="L29" s="63"/>
      <c r="P29" s="28"/>
      <c r="Q29" s="28"/>
      <c r="R29" s="28"/>
      <c r="S29" s="28"/>
      <c r="T29" s="28"/>
      <c r="U29" s="28"/>
      <c r="V29" s="28"/>
      <c r="W29" s="28"/>
      <c r="X29" s="28"/>
      <c r="AE29" s="65"/>
    </row>
  </sheetData>
  <sheetProtection/>
  <mergeCells count="92">
    <mergeCell ref="H16:I16"/>
    <mergeCell ref="H17:I17"/>
    <mergeCell ref="H18:I18"/>
    <mergeCell ref="H19:I19"/>
    <mergeCell ref="H20:I20"/>
    <mergeCell ref="G4:H5"/>
    <mergeCell ref="G6:H6"/>
    <mergeCell ref="G7:H7"/>
    <mergeCell ref="G8:H8"/>
    <mergeCell ref="G9:H9"/>
    <mergeCell ref="G3:J3"/>
    <mergeCell ref="I6:J6"/>
    <mergeCell ref="I7:J7"/>
    <mergeCell ref="I8:J8"/>
    <mergeCell ref="I9:J9"/>
    <mergeCell ref="I10:J10"/>
    <mergeCell ref="I4:J5"/>
    <mergeCell ref="G10:H10"/>
    <mergeCell ref="A12:A15"/>
    <mergeCell ref="L9:M9"/>
    <mergeCell ref="N9:O9"/>
    <mergeCell ref="Q9:R9"/>
    <mergeCell ref="S9:T9"/>
    <mergeCell ref="U9:V9"/>
    <mergeCell ref="N14:N15"/>
    <mergeCell ref="O14:O15"/>
    <mergeCell ref="L11:M11"/>
    <mergeCell ref="B12:J12"/>
    <mergeCell ref="Q14:R14"/>
    <mergeCell ref="S14:T14"/>
    <mergeCell ref="P14:P15"/>
    <mergeCell ref="P13:V13"/>
    <mergeCell ref="L14:L15"/>
    <mergeCell ref="M14:M15"/>
    <mergeCell ref="Y14:Y15"/>
    <mergeCell ref="Z14:Z15"/>
    <mergeCell ref="W14:W15"/>
    <mergeCell ref="B14:B15"/>
    <mergeCell ref="C14:C15"/>
    <mergeCell ref="D14:D15"/>
    <mergeCell ref="E14:E15"/>
    <mergeCell ref="F14:G14"/>
    <mergeCell ref="H15:I15"/>
    <mergeCell ref="U14:V14"/>
    <mergeCell ref="W12:X13"/>
    <mergeCell ref="Y12:Z13"/>
    <mergeCell ref="B13:C13"/>
    <mergeCell ref="D13:E13"/>
    <mergeCell ref="F13:J13"/>
    <mergeCell ref="L13:M13"/>
    <mergeCell ref="N13:O13"/>
    <mergeCell ref="L12:V12"/>
    <mergeCell ref="L8:M8"/>
    <mergeCell ref="N8:O8"/>
    <mergeCell ref="Q8:R8"/>
    <mergeCell ref="S8:T8"/>
    <mergeCell ref="U8:V8"/>
    <mergeCell ref="L10:M10"/>
    <mergeCell ref="N10:O10"/>
    <mergeCell ref="Q10:R10"/>
    <mergeCell ref="S10:T10"/>
    <mergeCell ref="U10:V10"/>
    <mergeCell ref="L6:M6"/>
    <mergeCell ref="N6:O6"/>
    <mergeCell ref="Q6:R6"/>
    <mergeCell ref="S6:T6"/>
    <mergeCell ref="U6:V6"/>
    <mergeCell ref="L7:M7"/>
    <mergeCell ref="N7:O7"/>
    <mergeCell ref="Q7:R7"/>
    <mergeCell ref="S7:T7"/>
    <mergeCell ref="U7:V7"/>
    <mergeCell ref="W4:Z4"/>
    <mergeCell ref="L5:M5"/>
    <mergeCell ref="N5:O5"/>
    <mergeCell ref="Q5:R5"/>
    <mergeCell ref="S5:T5"/>
    <mergeCell ref="U5:V5"/>
    <mergeCell ref="W5:X5"/>
    <mergeCell ref="Y5:Z5"/>
    <mergeCell ref="L4:O4"/>
    <mergeCell ref="P4:R4"/>
    <mergeCell ref="A22:K24"/>
    <mergeCell ref="S4:V4"/>
    <mergeCell ref="A1:B1"/>
    <mergeCell ref="X14:X15"/>
    <mergeCell ref="A3:A5"/>
    <mergeCell ref="B3:F3"/>
    <mergeCell ref="L3:X3"/>
    <mergeCell ref="B4:B5"/>
    <mergeCell ref="C4:E4"/>
    <mergeCell ref="F4:F5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SheetLayoutView="150" zoomScalePageLayoutView="0" workbookViewId="0" topLeftCell="A1">
      <selection activeCell="C1" sqref="C1"/>
    </sheetView>
  </sheetViews>
  <sheetFormatPr defaultColWidth="9.00390625" defaultRowHeight="13.5"/>
  <cols>
    <col min="1" max="7" width="12.375" style="28" customWidth="1"/>
    <col min="8" max="8" width="12.125" style="28" customWidth="1"/>
    <col min="9" max="16384" width="9.00390625" style="28" customWidth="1"/>
  </cols>
  <sheetData>
    <row r="1" spans="1:2" s="10" customFormat="1" ht="13.5">
      <c r="A1" s="124" t="s">
        <v>96</v>
      </c>
      <c r="B1" s="124"/>
    </row>
    <row r="2" spans="3:9" ht="18" customHeight="1" thickBot="1">
      <c r="C2" s="14"/>
      <c r="F2" s="251" t="s">
        <v>95</v>
      </c>
      <c r="G2" s="251"/>
      <c r="H2" s="14"/>
      <c r="I2" s="14"/>
    </row>
    <row r="3" spans="1:9" s="33" customFormat="1" ht="18.75" customHeight="1">
      <c r="A3" s="166" t="s">
        <v>94</v>
      </c>
      <c r="B3" s="252" t="s">
        <v>93</v>
      </c>
      <c r="C3" s="252" t="s">
        <v>92</v>
      </c>
      <c r="D3" s="179" t="s">
        <v>91</v>
      </c>
      <c r="E3" s="254"/>
      <c r="F3" s="179" t="s">
        <v>90</v>
      </c>
      <c r="G3" s="180"/>
      <c r="H3" s="129"/>
      <c r="I3" s="129"/>
    </row>
    <row r="4" spans="1:9" s="33" customFormat="1" ht="15" customHeight="1">
      <c r="A4" s="167"/>
      <c r="B4" s="253"/>
      <c r="C4" s="253"/>
      <c r="D4" s="243" t="s">
        <v>89</v>
      </c>
      <c r="E4" s="244" t="s">
        <v>88</v>
      </c>
      <c r="F4" s="246" t="s">
        <v>87</v>
      </c>
      <c r="G4" s="248" t="s">
        <v>86</v>
      </c>
      <c r="H4" s="129"/>
      <c r="I4" s="129"/>
    </row>
    <row r="5" spans="1:9" s="33" customFormat="1" ht="12" customHeight="1">
      <c r="A5" s="168"/>
      <c r="B5" s="245"/>
      <c r="C5" s="245"/>
      <c r="D5" s="193"/>
      <c r="E5" s="245"/>
      <c r="F5" s="247"/>
      <c r="G5" s="249"/>
      <c r="H5" s="38"/>
      <c r="I5" s="38"/>
    </row>
    <row r="6" spans="1:7" s="119" customFormat="1" ht="16.5" customHeight="1">
      <c r="A6" s="42" t="s">
        <v>32</v>
      </c>
      <c r="B6" s="55">
        <v>19626</v>
      </c>
      <c r="C6" s="38">
        <v>344364</v>
      </c>
      <c r="D6" s="38">
        <v>1968060</v>
      </c>
      <c r="E6" s="38">
        <v>1946216</v>
      </c>
      <c r="F6" s="38">
        <v>20740</v>
      </c>
      <c r="G6" s="38">
        <v>1344769</v>
      </c>
    </row>
    <row r="7" spans="1:7" s="119" customFormat="1" ht="16.5" customHeight="1">
      <c r="A7" s="42" t="s">
        <v>31</v>
      </c>
      <c r="B7" s="55">
        <v>19635</v>
      </c>
      <c r="C7" s="38">
        <v>345059</v>
      </c>
      <c r="D7" s="38">
        <v>1729366</v>
      </c>
      <c r="E7" s="38">
        <v>1707789</v>
      </c>
      <c r="F7" s="38">
        <v>21827</v>
      </c>
      <c r="G7" s="38">
        <v>1381135</v>
      </c>
    </row>
    <row r="8" spans="1:7" s="119" customFormat="1" ht="16.5" customHeight="1">
      <c r="A8" s="42" t="s">
        <v>85</v>
      </c>
      <c r="B8" s="55">
        <v>19717</v>
      </c>
      <c r="C8" s="38">
        <v>348709</v>
      </c>
      <c r="D8" s="38">
        <v>1689573</v>
      </c>
      <c r="E8" s="38">
        <v>1668728</v>
      </c>
      <c r="F8" s="38">
        <v>19456</v>
      </c>
      <c r="G8" s="38">
        <v>1293452</v>
      </c>
    </row>
    <row r="9" spans="1:7" s="33" customFormat="1" ht="16.5" customHeight="1">
      <c r="A9" s="42" t="s">
        <v>84</v>
      </c>
      <c r="B9" s="55">
        <v>19789</v>
      </c>
      <c r="C9" s="38">
        <v>351075</v>
      </c>
      <c r="D9" s="38">
        <v>1749301</v>
      </c>
      <c r="E9" s="38">
        <v>1730181</v>
      </c>
      <c r="F9" s="38">
        <v>18772</v>
      </c>
      <c r="G9" s="38">
        <v>1268826</v>
      </c>
    </row>
    <row r="10" spans="1:7" s="131" customFormat="1" ht="16.5" customHeight="1" thickBot="1">
      <c r="A10" s="51" t="s">
        <v>109</v>
      </c>
      <c r="B10" s="36" t="s">
        <v>116</v>
      </c>
      <c r="C10" s="35" t="s">
        <v>117</v>
      </c>
      <c r="D10" s="35" t="s">
        <v>118</v>
      </c>
      <c r="E10" s="35" t="s">
        <v>119</v>
      </c>
      <c r="F10" s="35" t="s">
        <v>120</v>
      </c>
      <c r="G10" s="35" t="s">
        <v>121</v>
      </c>
    </row>
    <row r="11" spans="1:7" ht="13.5">
      <c r="A11" s="47"/>
      <c r="B11" s="14"/>
      <c r="C11" s="14"/>
      <c r="D11" s="14"/>
      <c r="E11" s="14"/>
      <c r="F11" s="14"/>
      <c r="G11" s="14"/>
    </row>
    <row r="12" spans="1:7" s="122" customFormat="1" ht="25.5" customHeight="1">
      <c r="A12" s="250" t="s">
        <v>83</v>
      </c>
      <c r="B12" s="250"/>
      <c r="C12" s="250"/>
      <c r="D12" s="123"/>
      <c r="F12" s="121"/>
      <c r="G12" s="121"/>
    </row>
    <row r="13" spans="1:7" s="32" customFormat="1" ht="13.5" customHeight="1">
      <c r="A13" s="120"/>
      <c r="B13" s="120"/>
      <c r="C13" s="120"/>
      <c r="D13" s="120"/>
      <c r="E13" s="120"/>
      <c r="F13" s="125"/>
      <c r="G13" s="125"/>
    </row>
    <row r="14" ht="13.5">
      <c r="A14" s="119"/>
    </row>
    <row r="15" ht="13.5">
      <c r="A15" s="119"/>
    </row>
    <row r="16" ht="13.5">
      <c r="A16" s="119"/>
    </row>
  </sheetData>
  <sheetProtection/>
  <mergeCells count="11">
    <mergeCell ref="F3:G3"/>
    <mergeCell ref="D4:D5"/>
    <mergeCell ref="E4:E5"/>
    <mergeCell ref="F4:F5"/>
    <mergeCell ref="G4:G5"/>
    <mergeCell ref="A12:C12"/>
    <mergeCell ref="F2:G2"/>
    <mergeCell ref="A3:A5"/>
    <mergeCell ref="B3:B5"/>
    <mergeCell ref="C3:C5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12.375" style="28" customWidth="1"/>
    <col min="2" max="7" width="12.50390625" style="28" customWidth="1"/>
    <col min="8" max="8" width="12.125" style="28" customWidth="1"/>
    <col min="9" max="16384" width="9.00390625" style="28" customWidth="1"/>
  </cols>
  <sheetData>
    <row r="1" spans="1:2" s="10" customFormat="1" ht="13.5">
      <c r="A1" s="256" t="s">
        <v>108</v>
      </c>
      <c r="B1" s="256"/>
    </row>
    <row r="2" spans="3:9" ht="21" customHeight="1" thickBot="1">
      <c r="C2" s="16"/>
      <c r="F2" s="155" t="s">
        <v>40</v>
      </c>
      <c r="G2" s="155"/>
      <c r="H2" s="14"/>
      <c r="I2" s="14"/>
    </row>
    <row r="3" spans="1:9" s="119" customFormat="1" ht="15" customHeight="1">
      <c r="A3" s="166" t="s">
        <v>94</v>
      </c>
      <c r="B3" s="252" t="s">
        <v>107</v>
      </c>
      <c r="C3" s="252" t="s">
        <v>106</v>
      </c>
      <c r="D3" s="179" t="s">
        <v>105</v>
      </c>
      <c r="E3" s="254"/>
      <c r="F3" s="179" t="s">
        <v>104</v>
      </c>
      <c r="G3" s="180"/>
      <c r="H3" s="129"/>
      <c r="I3" s="129"/>
    </row>
    <row r="4" spans="1:9" ht="15" customHeight="1">
      <c r="A4" s="167"/>
      <c r="B4" s="253"/>
      <c r="C4" s="253"/>
      <c r="D4" s="257" t="s">
        <v>103</v>
      </c>
      <c r="E4" s="244" t="s">
        <v>102</v>
      </c>
      <c r="F4" s="174" t="s">
        <v>101</v>
      </c>
      <c r="G4" s="248" t="s">
        <v>100</v>
      </c>
      <c r="H4" s="130"/>
      <c r="I4" s="130"/>
    </row>
    <row r="5" spans="1:9" ht="10.5" customHeight="1">
      <c r="A5" s="168"/>
      <c r="B5" s="245"/>
      <c r="C5" s="245"/>
      <c r="D5" s="258"/>
      <c r="E5" s="245"/>
      <c r="F5" s="175"/>
      <c r="G5" s="249"/>
      <c r="H5" s="130"/>
      <c r="I5" s="130"/>
    </row>
    <row r="6" spans="1:7" s="119" customFormat="1" ht="13.5">
      <c r="A6" s="42" t="s">
        <v>32</v>
      </c>
      <c r="B6" s="55">
        <v>26049</v>
      </c>
      <c r="C6" s="38">
        <v>407313</v>
      </c>
      <c r="D6" s="38">
        <v>777833</v>
      </c>
      <c r="E6" s="38">
        <v>763199</v>
      </c>
      <c r="F6" s="38">
        <v>51041</v>
      </c>
      <c r="G6" s="38">
        <v>827356</v>
      </c>
    </row>
    <row r="7" spans="1:7" s="119" customFormat="1" ht="13.5">
      <c r="A7" s="42" t="s">
        <v>31</v>
      </c>
      <c r="B7" s="55">
        <v>26182</v>
      </c>
      <c r="C7" s="38">
        <v>411712</v>
      </c>
      <c r="D7" s="38">
        <v>761140</v>
      </c>
      <c r="E7" s="38">
        <v>748795</v>
      </c>
      <c r="F7" s="38">
        <v>50942</v>
      </c>
      <c r="G7" s="38">
        <v>809762</v>
      </c>
    </row>
    <row r="8" spans="1:7" s="119" customFormat="1" ht="13.5">
      <c r="A8" s="42" t="s">
        <v>85</v>
      </c>
      <c r="B8" s="55">
        <v>26351</v>
      </c>
      <c r="C8" s="38">
        <v>411807</v>
      </c>
      <c r="D8" s="38">
        <v>751790</v>
      </c>
      <c r="E8" s="38">
        <v>739402</v>
      </c>
      <c r="F8" s="38">
        <v>49787</v>
      </c>
      <c r="G8" s="38">
        <v>776371</v>
      </c>
    </row>
    <row r="9" spans="1:7" s="33" customFormat="1" ht="13.5">
      <c r="A9" s="42" t="s">
        <v>84</v>
      </c>
      <c r="B9" s="55">
        <v>26419</v>
      </c>
      <c r="C9" s="38">
        <v>420478</v>
      </c>
      <c r="D9" s="38">
        <v>822287</v>
      </c>
      <c r="E9" s="38">
        <v>810527</v>
      </c>
      <c r="F9" s="39" t="s">
        <v>99</v>
      </c>
      <c r="G9" s="39" t="s">
        <v>98</v>
      </c>
    </row>
    <row r="10" spans="1:7" s="131" customFormat="1" ht="14.25" thickBot="1">
      <c r="A10" s="51" t="s">
        <v>109</v>
      </c>
      <c r="B10" s="36" t="s">
        <v>110</v>
      </c>
      <c r="C10" s="35" t="s">
        <v>111</v>
      </c>
      <c r="D10" s="35" t="s">
        <v>112</v>
      </c>
      <c r="E10" s="35" t="s">
        <v>113</v>
      </c>
      <c r="F10" s="35" t="s">
        <v>114</v>
      </c>
      <c r="G10" s="35" t="s">
        <v>115</v>
      </c>
    </row>
    <row r="11" spans="1:7" ht="13.5">
      <c r="A11" s="128"/>
      <c r="B11" s="14"/>
      <c r="C11" s="14"/>
      <c r="D11" s="14"/>
      <c r="E11" s="14"/>
      <c r="F11" s="14"/>
      <c r="G11" s="14"/>
    </row>
    <row r="12" spans="1:5" s="122" customFormat="1" ht="12" customHeight="1">
      <c r="A12" s="181" t="s">
        <v>97</v>
      </c>
      <c r="B12" s="181"/>
      <c r="C12" s="181"/>
      <c r="D12" s="181"/>
      <c r="E12" s="126"/>
    </row>
    <row r="13" spans="1:4" s="122" customFormat="1" ht="12" customHeight="1">
      <c r="A13" s="255"/>
      <c r="B13" s="255"/>
      <c r="C13" s="255"/>
      <c r="D13" s="255"/>
    </row>
    <row r="14" spans="1:7" s="32" customFormat="1" ht="13.5" customHeight="1">
      <c r="A14" s="120"/>
      <c r="B14" s="120"/>
      <c r="C14" s="120"/>
      <c r="D14" s="120"/>
      <c r="E14" s="120"/>
      <c r="F14" s="125"/>
      <c r="G14" s="125"/>
    </row>
    <row r="15" spans="1:8" ht="13.5">
      <c r="A15" s="14"/>
      <c r="B15" s="14"/>
      <c r="C15" s="14"/>
      <c r="D15" s="14"/>
      <c r="E15" s="14"/>
      <c r="F15" s="14"/>
      <c r="G15" s="14"/>
      <c r="H15" s="14"/>
    </row>
    <row r="16" spans="1:8" ht="13.5">
      <c r="A16" s="14"/>
      <c r="B16" s="14"/>
      <c r="C16" s="14"/>
      <c r="E16" s="14"/>
      <c r="F16" s="14"/>
      <c r="G16" s="14"/>
      <c r="H16" s="14"/>
    </row>
  </sheetData>
  <sheetProtection/>
  <mergeCells count="12">
    <mergeCell ref="F3:G3"/>
    <mergeCell ref="D4:D5"/>
    <mergeCell ref="E4:E5"/>
    <mergeCell ref="F4:F5"/>
    <mergeCell ref="G4:G5"/>
    <mergeCell ref="A12:D13"/>
    <mergeCell ref="A1:B1"/>
    <mergeCell ref="F2:G2"/>
    <mergeCell ref="A3:A5"/>
    <mergeCell ref="B3:B5"/>
    <mergeCell ref="C3:C5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2014-11-04T05:06:47Z</cp:lastPrinted>
  <dcterms:created xsi:type="dcterms:W3CDTF">2000-01-10T06:44:53Z</dcterms:created>
  <dcterms:modified xsi:type="dcterms:W3CDTF">2017-05-08T07:50:00Z</dcterms:modified>
  <cp:category/>
  <cp:version/>
  <cp:contentType/>
  <cp:contentStatus/>
</cp:coreProperties>
</file>