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928" activeTab="0"/>
  </bookViews>
  <sheets>
    <sheet name="195 交通事故等の件数 (1)" sheetId="1" r:id="rId1"/>
    <sheet name="195(2)" sheetId="2" r:id="rId2"/>
    <sheet name="195 (3)" sheetId="3" r:id="rId3"/>
    <sheet name="195 (4)" sheetId="4" r:id="rId4"/>
  </sheets>
  <definedNames/>
  <calcPr fullCalcOnLoad="1"/>
</workbook>
</file>

<file path=xl/sharedStrings.xml><?xml version="1.0" encoding="utf-8"?>
<sst xmlns="http://schemas.openxmlformats.org/spreadsheetml/2006/main" count="118" uniqueCount="86">
  <si>
    <t xml:space="preserve">件 </t>
  </si>
  <si>
    <t xml:space="preserve">人 </t>
  </si>
  <si>
    <t>年　　次</t>
  </si>
  <si>
    <t>件　　数</t>
  </si>
  <si>
    <t>死　　傷　　者　　数</t>
  </si>
  <si>
    <t>総　数</t>
  </si>
  <si>
    <t>死　者</t>
  </si>
  <si>
    <t>負傷者</t>
  </si>
  <si>
    <t>平 成 21 年</t>
  </si>
  <si>
    <t>平 成 22 年</t>
  </si>
  <si>
    <t>平 成 23 年</t>
  </si>
  <si>
    <t>平 成 24 年</t>
  </si>
  <si>
    <t>平 成 25 年</t>
  </si>
  <si>
    <t>(1) 人身事故件数・死傷者数</t>
  </si>
  <si>
    <t>注　各年12月31日現在　　　　　
資料出所：富山県警察本部
資料：富山県警察本部「交通事故白書」</t>
  </si>
  <si>
    <t>(2) 車種別人身事故件数</t>
  </si>
  <si>
    <t>区　　分</t>
  </si>
  <si>
    <t>総数</t>
  </si>
  <si>
    <t>大型自動車</t>
  </si>
  <si>
    <t>普通自動車</t>
  </si>
  <si>
    <t>特　殊
自動車</t>
  </si>
  <si>
    <t>軽四輪車
軽三輪車</t>
  </si>
  <si>
    <t>自動二輪
軽二輪車</t>
  </si>
  <si>
    <t>原動機付
自 転 車</t>
  </si>
  <si>
    <t>その他</t>
  </si>
  <si>
    <t>乗用</t>
  </si>
  <si>
    <t>貨物</t>
  </si>
  <si>
    <t>件　　数</t>
  </si>
  <si>
    <t>　平成21年</t>
  </si>
  <si>
    <t>　平成22年</t>
  </si>
  <si>
    <t>　平成23年</t>
  </si>
  <si>
    <t>　平成24年</t>
  </si>
  <si>
    <t>　平成25年</t>
  </si>
  <si>
    <t>　平成25年</t>
  </si>
  <si>
    <t>死亡者数</t>
  </si>
  <si>
    <t>負傷者数</t>
  </si>
  <si>
    <t>　平成25年</t>
  </si>
  <si>
    <t>注　｢大型自動車」には｢中型自動車」を含む。
資料出所：富山県警察本部
資料：富山県警察本部「交通事故白書」</t>
  </si>
  <si>
    <t>(3) 原因別人身事故件数</t>
  </si>
  <si>
    <t>(単位　件)</t>
  </si>
  <si>
    <t>年　次</t>
  </si>
  <si>
    <t>総　数</t>
  </si>
  <si>
    <t>信号無視</t>
  </si>
  <si>
    <t>通行区分</t>
  </si>
  <si>
    <t>最高速度
違　　反</t>
  </si>
  <si>
    <t>車間距離
不 保 持</t>
  </si>
  <si>
    <t>平成21年</t>
  </si>
  <si>
    <t>平成22年</t>
  </si>
  <si>
    <t>平成23年</t>
  </si>
  <si>
    <t>平成24年</t>
  </si>
  <si>
    <t>平成25年</t>
  </si>
  <si>
    <t>追 越 し
違　　反</t>
  </si>
  <si>
    <t>右折違反</t>
  </si>
  <si>
    <t>左折違反</t>
  </si>
  <si>
    <t>歩 行 者
妨 害 等</t>
  </si>
  <si>
    <t>徐行場所
違　　反</t>
  </si>
  <si>
    <t>指定場所一
時不停止等</t>
  </si>
  <si>
    <t>酒 酔 い
運　　転</t>
  </si>
  <si>
    <t>過労等</t>
  </si>
  <si>
    <t>安全運転
義務違反</t>
  </si>
  <si>
    <t>その他</t>
  </si>
  <si>
    <t xml:space="preserve">- </t>
  </si>
  <si>
    <t>資料出所：富山県警察本部
資料：富山県警察本部「交通事故白書」</t>
  </si>
  <si>
    <t>(4) 年齢別死傷者数</t>
  </si>
  <si>
    <t>（単位　人・％）</t>
  </si>
  <si>
    <t>区　　分</t>
  </si>
  <si>
    <t>平　　成　　24　　年</t>
  </si>
  <si>
    <t>平　　成　　25　年</t>
  </si>
  <si>
    <t>死　　　　者</t>
  </si>
  <si>
    <t>負　　傷　　者</t>
  </si>
  <si>
    <t>実　数</t>
  </si>
  <si>
    <t>構成比</t>
  </si>
  <si>
    <t>総　　数</t>
  </si>
  <si>
    <t>幼　　児</t>
  </si>
  <si>
    <t>小 学 生</t>
  </si>
  <si>
    <t>中 学 生</t>
  </si>
  <si>
    <t>16～24歳</t>
  </si>
  <si>
    <t>(うち高校生)</t>
  </si>
  <si>
    <t>その他20歳代</t>
  </si>
  <si>
    <t>30～39歳</t>
  </si>
  <si>
    <t>40～49歳</t>
  </si>
  <si>
    <t>50～59歳</t>
  </si>
  <si>
    <t>60～64歳</t>
  </si>
  <si>
    <t>65歳以上</t>
  </si>
  <si>
    <t>　                                                                                                                     　　　　　　　　　　　　　　　　　　　　　注  16～24歳の負傷者数には15歳以下の少年及び15歳以下の高校生を含む。                                                                                                           　　　　　　　　　　　　　　　　　　資料出所：富山県警察本部                                                                                                                 　　　　　　　　　　　　　　　　　　</t>
  </si>
  <si>
    <t>15－24　交　通　事　故　等  の  件  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</si>
</sst>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0\ "/>
    <numFmt numFmtId="178" formatCode="##0.0\ "/>
    <numFmt numFmtId="179" formatCode="_ * #,##0.0_ ;_ * \-#,##0.0_ ;_ * &quot;-&quot;??_ ;_ @_ "/>
    <numFmt numFmtId="180" formatCode="\(General\)"/>
    <numFmt numFmtId="181" formatCode="_ * #,##0.0_ ;_ * \-#,##0.0_ ;_ * &quot;-&quot;_ ;_ @_ "/>
    <numFmt numFmtId="182" formatCode="_ * #,##0.0_ ;_ * \-#,##0.0_ ;_ * &quot;-&quot;?_ ;_ @_ "/>
    <numFmt numFmtId="183" formatCode="\(###\ ###\);;\-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quotePrefix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quotePrefix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49" fontId="6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32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vertical="center"/>
    </xf>
    <xf numFmtId="181" fontId="2" fillId="0" borderId="27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vertical="center"/>
    </xf>
    <xf numFmtId="41" fontId="2" fillId="0" borderId="32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27" xfId="0" applyNumberFormat="1" applyFont="1" applyBorder="1" applyAlignment="1" quotePrefix="1">
      <alignment horizontal="right" vertical="center"/>
    </xf>
    <xf numFmtId="183" fontId="2" fillId="0" borderId="3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1" fontId="2" fillId="0" borderId="33" xfId="0" applyNumberFormat="1" applyFont="1" applyBorder="1" applyAlignment="1">
      <alignment vertical="center"/>
    </xf>
    <xf numFmtId="181" fontId="2" fillId="0" borderId="3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vertical="center"/>
    </xf>
    <xf numFmtId="181" fontId="2" fillId="0" borderId="2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H8" sqref="H8"/>
    </sheetView>
  </sheetViews>
  <sheetFormatPr defaultColWidth="9.00390625" defaultRowHeight="13.5"/>
  <cols>
    <col min="1" max="1" width="12.25390625" style="1" customWidth="1"/>
    <col min="2" max="2" width="12.375" style="1" customWidth="1"/>
    <col min="3" max="3" width="12.25390625" style="1" customWidth="1"/>
    <col min="4" max="4" width="12.375" style="1" customWidth="1"/>
    <col min="5" max="5" width="12.50390625" style="1" customWidth="1"/>
  </cols>
  <sheetData>
    <row r="1" spans="1:5" s="2" customFormat="1" ht="17.25">
      <c r="A1" s="22" t="s">
        <v>85</v>
      </c>
      <c r="B1" s="22"/>
      <c r="C1" s="22"/>
      <c r="D1" s="22"/>
      <c r="E1" s="22"/>
    </row>
    <row r="2" spans="1:5" s="2" customFormat="1" ht="17.25">
      <c r="A2" s="23" t="s">
        <v>13</v>
      </c>
      <c r="B2" s="23"/>
      <c r="C2" s="23"/>
      <c r="D2" s="4"/>
      <c r="E2" s="4"/>
    </row>
    <row r="3" spans="1:3" ht="14.25" thickBot="1">
      <c r="A3" s="5"/>
      <c r="B3" s="5"/>
      <c r="C3" s="5"/>
    </row>
    <row r="4" spans="1:5" s="13" customFormat="1" ht="19.5" customHeight="1">
      <c r="A4" s="24" t="s">
        <v>2</v>
      </c>
      <c r="B4" s="26" t="s">
        <v>3</v>
      </c>
      <c r="C4" s="28" t="s">
        <v>4</v>
      </c>
      <c r="D4" s="29"/>
      <c r="E4" s="29"/>
    </row>
    <row r="5" spans="1:5" s="13" customFormat="1" ht="19.5" customHeight="1">
      <c r="A5" s="25"/>
      <c r="B5" s="27"/>
      <c r="C5" s="6" t="s">
        <v>5</v>
      </c>
      <c r="D5" s="6" t="s">
        <v>6</v>
      </c>
      <c r="E5" s="7" t="s">
        <v>7</v>
      </c>
    </row>
    <row r="6" spans="1:5" s="13" customFormat="1" ht="12.75" customHeight="1">
      <c r="A6" s="8"/>
      <c r="B6" s="9" t="s">
        <v>0</v>
      </c>
      <c r="C6" s="10" t="s">
        <v>1</v>
      </c>
      <c r="D6" s="10" t="s">
        <v>1</v>
      </c>
      <c r="E6" s="10" t="s">
        <v>1</v>
      </c>
    </row>
    <row r="7" spans="1:6" s="13" customFormat="1" ht="19.5" customHeight="1">
      <c r="A7" s="11" t="s">
        <v>8</v>
      </c>
      <c r="B7" s="12">
        <v>5852</v>
      </c>
      <c r="C7" s="12">
        <v>6927</v>
      </c>
      <c r="D7" s="12">
        <v>59</v>
      </c>
      <c r="E7" s="12">
        <v>6868</v>
      </c>
      <c r="F7" s="17"/>
    </row>
    <row r="8" spans="1:6" s="13" customFormat="1" ht="19.5" customHeight="1">
      <c r="A8" s="11" t="s">
        <v>9</v>
      </c>
      <c r="B8" s="12">
        <v>5694</v>
      </c>
      <c r="C8" s="12">
        <v>6599</v>
      </c>
      <c r="D8" s="12">
        <v>58</v>
      </c>
      <c r="E8" s="12">
        <v>6541</v>
      </c>
      <c r="F8" s="17"/>
    </row>
    <row r="9" spans="1:6" s="13" customFormat="1" ht="19.5" customHeight="1">
      <c r="A9" s="11" t="s">
        <v>10</v>
      </c>
      <c r="B9" s="12">
        <v>5163</v>
      </c>
      <c r="C9" s="12">
        <v>5912</v>
      </c>
      <c r="D9" s="12">
        <v>50</v>
      </c>
      <c r="E9" s="12">
        <v>5862</v>
      </c>
      <c r="F9" s="17"/>
    </row>
    <row r="10" spans="1:6" s="13" customFormat="1" ht="19.5" customHeight="1">
      <c r="A10" s="11" t="s">
        <v>11</v>
      </c>
      <c r="B10" s="12">
        <v>4973</v>
      </c>
      <c r="C10" s="12">
        <v>5714</v>
      </c>
      <c r="D10" s="12">
        <v>47</v>
      </c>
      <c r="E10" s="12">
        <v>5667</v>
      </c>
      <c r="F10" s="17"/>
    </row>
    <row r="11" spans="1:6" s="18" customFormat="1" ht="19.5" customHeight="1" thickBot="1">
      <c r="A11" s="15" t="s">
        <v>12</v>
      </c>
      <c r="B11" s="20">
        <v>4649</v>
      </c>
      <c r="C11" s="20">
        <v>5391</v>
      </c>
      <c r="D11" s="20">
        <v>53</v>
      </c>
      <c r="E11" s="20">
        <v>5338</v>
      </c>
      <c r="F11" s="19"/>
    </row>
    <row r="12" spans="1:5" s="1" customFormat="1" ht="13.5">
      <c r="A12" s="16"/>
      <c r="B12" s="3"/>
      <c r="C12" s="3"/>
      <c r="D12" s="3"/>
      <c r="E12" s="3"/>
    </row>
    <row r="13" spans="1:5" s="1" customFormat="1" ht="38.25" customHeight="1">
      <c r="A13" s="21" t="s">
        <v>14</v>
      </c>
      <c r="B13" s="21"/>
      <c r="C13" s="21"/>
      <c r="D13" s="21"/>
      <c r="E13" s="21"/>
    </row>
    <row r="14" spans="1:5" ht="13.5">
      <c r="A14" s="14"/>
      <c r="B14" s="14"/>
      <c r="C14" s="14"/>
      <c r="D14" s="14"/>
      <c r="E14" s="14"/>
    </row>
    <row r="15" spans="1:5" ht="13.5">
      <c r="A15" s="14"/>
      <c r="B15" s="14"/>
      <c r="C15" s="14"/>
      <c r="D15" s="14"/>
      <c r="E15" s="14"/>
    </row>
  </sheetData>
  <sheetProtection/>
  <mergeCells count="6">
    <mergeCell ref="A13:E13"/>
    <mergeCell ref="A2:C2"/>
    <mergeCell ref="A4:A5"/>
    <mergeCell ref="B4:B5"/>
    <mergeCell ref="C4:E4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4">
      <selection activeCell="K26" sqref="K26"/>
    </sheetView>
  </sheetViews>
  <sheetFormatPr defaultColWidth="9.00390625" defaultRowHeight="13.5"/>
  <cols>
    <col min="1" max="1" width="9.625" style="1" customWidth="1"/>
    <col min="2" max="2" width="7.625" style="1" customWidth="1"/>
    <col min="3" max="4" width="5.875" style="1" customWidth="1"/>
    <col min="5" max="5" width="6.875" style="1" customWidth="1"/>
    <col min="6" max="6" width="6.50390625" style="1" customWidth="1"/>
    <col min="7" max="7" width="6.25390625" style="1" customWidth="1"/>
    <col min="8" max="8" width="8.25390625" style="1" customWidth="1"/>
    <col min="9" max="9" width="8.00390625" style="1" customWidth="1"/>
    <col min="10" max="10" width="8.125" style="1" customWidth="1"/>
    <col min="11" max="11" width="6.75390625" style="1" customWidth="1"/>
  </cols>
  <sheetData>
    <row r="1" spans="1:4" s="30" customFormat="1" ht="17.25" customHeight="1">
      <c r="A1" s="23" t="s">
        <v>15</v>
      </c>
      <c r="B1" s="23"/>
      <c r="C1" s="23"/>
      <c r="D1" s="23"/>
    </row>
    <row r="2" spans="1:4" ht="14.25" thickBot="1">
      <c r="A2" s="5"/>
      <c r="B2" s="5"/>
      <c r="C2" s="5"/>
      <c r="D2" s="5"/>
    </row>
    <row r="3" spans="1:11" s="37" customFormat="1" ht="17.25" customHeight="1">
      <c r="A3" s="31" t="s">
        <v>16</v>
      </c>
      <c r="B3" s="32" t="s">
        <v>17</v>
      </c>
      <c r="C3" s="33" t="s">
        <v>18</v>
      </c>
      <c r="D3" s="34"/>
      <c r="E3" s="33" t="s">
        <v>19</v>
      </c>
      <c r="F3" s="34"/>
      <c r="G3" s="35" t="s">
        <v>20</v>
      </c>
      <c r="H3" s="35" t="s">
        <v>21</v>
      </c>
      <c r="I3" s="35" t="s">
        <v>22</v>
      </c>
      <c r="J3" s="35" t="s">
        <v>23</v>
      </c>
      <c r="K3" s="36" t="s">
        <v>24</v>
      </c>
    </row>
    <row r="4" spans="1:11" s="37" customFormat="1" ht="17.25" customHeight="1">
      <c r="A4" s="38"/>
      <c r="B4" s="39"/>
      <c r="C4" s="40" t="s">
        <v>25</v>
      </c>
      <c r="D4" s="40" t="s">
        <v>26</v>
      </c>
      <c r="E4" s="40" t="s">
        <v>25</v>
      </c>
      <c r="F4" s="40" t="s">
        <v>26</v>
      </c>
      <c r="G4" s="39"/>
      <c r="H4" s="39"/>
      <c r="I4" s="39"/>
      <c r="J4" s="39"/>
      <c r="K4" s="41"/>
    </row>
    <row r="5" spans="1:11" s="45" customFormat="1" ht="17.25" customHeight="1">
      <c r="A5" s="42" t="s">
        <v>27</v>
      </c>
      <c r="B5" s="43"/>
      <c r="C5" s="44"/>
      <c r="D5" s="44"/>
      <c r="E5" s="44"/>
      <c r="F5" s="44"/>
      <c r="G5" s="44"/>
      <c r="H5" s="44"/>
      <c r="I5" s="44"/>
      <c r="J5" s="44"/>
      <c r="K5" s="44"/>
    </row>
    <row r="6" spans="1:12" s="50" customFormat="1" ht="17.25" customHeight="1">
      <c r="A6" s="46" t="s">
        <v>28</v>
      </c>
      <c r="B6" s="47">
        <v>5852</v>
      </c>
      <c r="C6" s="48">
        <v>18</v>
      </c>
      <c r="D6" s="48">
        <v>190</v>
      </c>
      <c r="E6" s="48">
        <v>3109</v>
      </c>
      <c r="F6" s="48">
        <v>327</v>
      </c>
      <c r="G6" s="48">
        <v>2</v>
      </c>
      <c r="H6" s="48">
        <v>2093</v>
      </c>
      <c r="I6" s="48">
        <v>43</v>
      </c>
      <c r="J6" s="48">
        <v>38</v>
      </c>
      <c r="K6" s="48">
        <v>32</v>
      </c>
      <c r="L6" s="49"/>
    </row>
    <row r="7" spans="1:12" s="50" customFormat="1" ht="17.25" customHeight="1">
      <c r="A7" s="46" t="s">
        <v>29</v>
      </c>
      <c r="B7" s="47">
        <v>5694</v>
      </c>
      <c r="C7" s="48">
        <v>14</v>
      </c>
      <c r="D7" s="48">
        <v>167</v>
      </c>
      <c r="E7" s="48">
        <v>3095</v>
      </c>
      <c r="F7" s="48">
        <v>350</v>
      </c>
      <c r="G7" s="48">
        <v>5</v>
      </c>
      <c r="H7" s="48">
        <v>1963</v>
      </c>
      <c r="I7" s="48">
        <v>35</v>
      </c>
      <c r="J7" s="48">
        <v>30</v>
      </c>
      <c r="K7" s="48">
        <v>35</v>
      </c>
      <c r="L7" s="49"/>
    </row>
    <row r="8" spans="1:12" s="50" customFormat="1" ht="17.25" customHeight="1">
      <c r="A8" s="46" t="s">
        <v>30</v>
      </c>
      <c r="B8" s="47">
        <v>5163</v>
      </c>
      <c r="C8" s="48">
        <v>23</v>
      </c>
      <c r="D8" s="48">
        <v>168</v>
      </c>
      <c r="E8" s="48">
        <v>2685</v>
      </c>
      <c r="F8" s="48">
        <v>301</v>
      </c>
      <c r="G8" s="48">
        <v>9</v>
      </c>
      <c r="H8" s="48">
        <v>1897</v>
      </c>
      <c r="I8" s="48">
        <v>31</v>
      </c>
      <c r="J8" s="48">
        <v>15</v>
      </c>
      <c r="K8" s="48">
        <v>34</v>
      </c>
      <c r="L8" s="49"/>
    </row>
    <row r="9" spans="1:12" s="50" customFormat="1" ht="17.25" customHeight="1">
      <c r="A9" s="46" t="s">
        <v>31</v>
      </c>
      <c r="B9" s="47">
        <v>4973</v>
      </c>
      <c r="C9" s="48">
        <v>13</v>
      </c>
      <c r="D9" s="48">
        <v>179</v>
      </c>
      <c r="E9" s="48">
        <v>2590</v>
      </c>
      <c r="F9" s="48">
        <v>280</v>
      </c>
      <c r="G9" s="48">
        <v>5</v>
      </c>
      <c r="H9" s="48">
        <v>1785</v>
      </c>
      <c r="I9" s="48">
        <v>33</v>
      </c>
      <c r="J9" s="48">
        <v>16</v>
      </c>
      <c r="K9" s="48">
        <v>72</v>
      </c>
      <c r="L9" s="49"/>
    </row>
    <row r="10" spans="1:12" s="45" customFormat="1" ht="17.25" customHeight="1">
      <c r="A10" s="42" t="s">
        <v>33</v>
      </c>
      <c r="B10" s="51">
        <f>SUM(C10:K10)</f>
        <v>4649</v>
      </c>
      <c r="C10" s="52">
        <v>13</v>
      </c>
      <c r="D10" s="52">
        <v>147</v>
      </c>
      <c r="E10" s="52">
        <v>2418</v>
      </c>
      <c r="F10" s="52">
        <v>257</v>
      </c>
      <c r="G10" s="52">
        <v>2</v>
      </c>
      <c r="H10" s="52">
        <v>1697</v>
      </c>
      <c r="I10" s="52">
        <v>29</v>
      </c>
      <c r="J10" s="52">
        <v>18</v>
      </c>
      <c r="K10" s="52">
        <v>68</v>
      </c>
      <c r="L10" s="53"/>
    </row>
    <row r="11" spans="1:12" s="45" customFormat="1" ht="17.25" customHeight="1">
      <c r="A11" s="42" t="s">
        <v>34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49"/>
    </row>
    <row r="12" spans="1:12" s="50" customFormat="1" ht="17.25" customHeight="1">
      <c r="A12" s="46" t="s">
        <v>28</v>
      </c>
      <c r="B12" s="56">
        <v>59</v>
      </c>
      <c r="C12" s="57">
        <v>1</v>
      </c>
      <c r="D12" s="56">
        <v>3</v>
      </c>
      <c r="E12" s="56">
        <v>32</v>
      </c>
      <c r="F12" s="56">
        <v>1</v>
      </c>
      <c r="G12" s="56">
        <v>0</v>
      </c>
      <c r="H12" s="56">
        <v>16</v>
      </c>
      <c r="I12" s="56">
        <v>3</v>
      </c>
      <c r="J12" s="56">
        <v>1</v>
      </c>
      <c r="K12" s="56">
        <v>2</v>
      </c>
      <c r="L12" s="49"/>
    </row>
    <row r="13" spans="1:12" s="50" customFormat="1" ht="17.25" customHeight="1">
      <c r="A13" s="46" t="s">
        <v>29</v>
      </c>
      <c r="B13" s="56">
        <v>58</v>
      </c>
      <c r="C13" s="57">
        <v>0</v>
      </c>
      <c r="D13" s="56">
        <v>1</v>
      </c>
      <c r="E13" s="56">
        <v>24</v>
      </c>
      <c r="F13" s="56">
        <v>3</v>
      </c>
      <c r="G13" s="56">
        <v>0</v>
      </c>
      <c r="H13" s="56">
        <v>22</v>
      </c>
      <c r="I13" s="56">
        <v>4</v>
      </c>
      <c r="J13" s="56">
        <v>2</v>
      </c>
      <c r="K13" s="56">
        <v>2</v>
      </c>
      <c r="L13" s="49"/>
    </row>
    <row r="14" spans="1:12" s="50" customFormat="1" ht="17.25" customHeight="1">
      <c r="A14" s="46" t="s">
        <v>30</v>
      </c>
      <c r="B14" s="56">
        <v>50</v>
      </c>
      <c r="C14" s="57">
        <v>1</v>
      </c>
      <c r="D14" s="56">
        <v>4</v>
      </c>
      <c r="E14" s="56">
        <v>16</v>
      </c>
      <c r="F14" s="56">
        <v>1</v>
      </c>
      <c r="G14" s="56">
        <v>0</v>
      </c>
      <c r="H14" s="56">
        <v>25</v>
      </c>
      <c r="I14" s="56">
        <v>2</v>
      </c>
      <c r="J14" s="56">
        <v>1</v>
      </c>
      <c r="K14" s="56">
        <v>0</v>
      </c>
      <c r="L14" s="49"/>
    </row>
    <row r="15" spans="1:12" s="50" customFormat="1" ht="17.25" customHeight="1">
      <c r="A15" s="46" t="s">
        <v>31</v>
      </c>
      <c r="B15" s="56">
        <v>47</v>
      </c>
      <c r="C15" s="57">
        <v>0</v>
      </c>
      <c r="D15" s="56">
        <v>5</v>
      </c>
      <c r="E15" s="56">
        <v>21</v>
      </c>
      <c r="F15" s="56">
        <v>1</v>
      </c>
      <c r="G15" s="56">
        <v>1</v>
      </c>
      <c r="H15" s="56">
        <v>13</v>
      </c>
      <c r="I15" s="56">
        <v>2</v>
      </c>
      <c r="J15" s="56">
        <v>1</v>
      </c>
      <c r="K15" s="56">
        <v>3</v>
      </c>
      <c r="L15" s="49"/>
    </row>
    <row r="16" spans="1:12" s="45" customFormat="1" ht="17.25" customHeight="1">
      <c r="A16" s="42" t="s">
        <v>32</v>
      </c>
      <c r="B16" s="51">
        <f>SUM(C16:K16)</f>
        <v>53</v>
      </c>
      <c r="C16" s="58">
        <v>0</v>
      </c>
      <c r="D16" s="59">
        <v>2</v>
      </c>
      <c r="E16" s="59">
        <v>20</v>
      </c>
      <c r="F16" s="59">
        <v>4</v>
      </c>
      <c r="G16" s="59">
        <v>0</v>
      </c>
      <c r="H16" s="59">
        <v>14</v>
      </c>
      <c r="I16" s="59">
        <v>2</v>
      </c>
      <c r="J16" s="59">
        <v>1</v>
      </c>
      <c r="K16" s="59">
        <v>10</v>
      </c>
      <c r="L16" s="53"/>
    </row>
    <row r="17" spans="1:12" s="45" customFormat="1" ht="17.25" customHeight="1">
      <c r="A17" s="42" t="s">
        <v>35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49"/>
    </row>
    <row r="18" spans="1:12" s="50" customFormat="1" ht="17.25" customHeight="1">
      <c r="A18" s="46" t="s">
        <v>28</v>
      </c>
      <c r="B18" s="48">
        <v>6868</v>
      </c>
      <c r="C18" s="48">
        <v>34</v>
      </c>
      <c r="D18" s="48">
        <v>233</v>
      </c>
      <c r="E18" s="48">
        <v>3644</v>
      </c>
      <c r="F18" s="48">
        <v>385</v>
      </c>
      <c r="G18" s="48">
        <v>2</v>
      </c>
      <c r="H18" s="48">
        <v>2442</v>
      </c>
      <c r="I18" s="48">
        <v>52</v>
      </c>
      <c r="J18" s="48">
        <v>40</v>
      </c>
      <c r="K18" s="48">
        <v>36</v>
      </c>
      <c r="L18" s="49"/>
    </row>
    <row r="19" spans="1:12" s="50" customFormat="1" ht="17.25" customHeight="1">
      <c r="A19" s="46" t="s">
        <v>29</v>
      </c>
      <c r="B19" s="48">
        <v>6541</v>
      </c>
      <c r="C19" s="48">
        <v>17</v>
      </c>
      <c r="D19" s="48">
        <v>210</v>
      </c>
      <c r="E19" s="48">
        <v>3566</v>
      </c>
      <c r="F19" s="48">
        <v>405</v>
      </c>
      <c r="G19" s="48">
        <v>5</v>
      </c>
      <c r="H19" s="48">
        <v>2240</v>
      </c>
      <c r="I19" s="48">
        <v>33</v>
      </c>
      <c r="J19" s="48">
        <v>30</v>
      </c>
      <c r="K19" s="48">
        <v>35</v>
      </c>
      <c r="L19" s="49"/>
    </row>
    <row r="20" spans="1:12" s="50" customFormat="1" ht="17.25" customHeight="1">
      <c r="A20" s="46" t="s">
        <v>30</v>
      </c>
      <c r="B20" s="47">
        <v>5862</v>
      </c>
      <c r="C20" s="48">
        <v>27</v>
      </c>
      <c r="D20" s="48">
        <v>198</v>
      </c>
      <c r="E20" s="48">
        <v>3081</v>
      </c>
      <c r="F20" s="48">
        <v>339</v>
      </c>
      <c r="G20" s="48">
        <v>9</v>
      </c>
      <c r="H20" s="48">
        <v>2129</v>
      </c>
      <c r="I20" s="48">
        <v>31</v>
      </c>
      <c r="J20" s="48">
        <v>14</v>
      </c>
      <c r="K20" s="48">
        <v>34</v>
      </c>
      <c r="L20" s="49"/>
    </row>
    <row r="21" spans="1:12" s="50" customFormat="1" ht="17.25" customHeight="1">
      <c r="A21" s="46" t="s">
        <v>31</v>
      </c>
      <c r="B21" s="48">
        <v>5667</v>
      </c>
      <c r="C21" s="48">
        <v>13</v>
      </c>
      <c r="D21" s="48">
        <v>208</v>
      </c>
      <c r="E21" s="48">
        <v>2957</v>
      </c>
      <c r="F21" s="48">
        <v>320</v>
      </c>
      <c r="G21" s="48">
        <v>4</v>
      </c>
      <c r="H21" s="48">
        <v>2040</v>
      </c>
      <c r="I21" s="48">
        <v>37</v>
      </c>
      <c r="J21" s="48">
        <v>15</v>
      </c>
      <c r="K21" s="48">
        <v>73</v>
      </c>
      <c r="L21" s="49"/>
    </row>
    <row r="22" spans="1:12" s="55" customFormat="1" ht="17.25" customHeight="1" thickBot="1">
      <c r="A22" s="60" t="s">
        <v>36</v>
      </c>
      <c r="B22" s="61">
        <f>SUM(C22:K22)</f>
        <v>5338</v>
      </c>
      <c r="C22" s="62">
        <v>32</v>
      </c>
      <c r="D22" s="62">
        <v>165</v>
      </c>
      <c r="E22" s="62">
        <v>2805</v>
      </c>
      <c r="F22" s="62">
        <v>284</v>
      </c>
      <c r="G22" s="62">
        <v>2</v>
      </c>
      <c r="H22" s="62">
        <v>1944</v>
      </c>
      <c r="I22" s="62">
        <v>29</v>
      </c>
      <c r="J22" s="62">
        <v>19</v>
      </c>
      <c r="K22" s="62">
        <v>58</v>
      </c>
      <c r="L22" s="52"/>
    </row>
    <row r="23" spans="1:11" s="1" customFormat="1" ht="13.5">
      <c r="A23" s="16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7" s="1" customFormat="1" ht="36.75" customHeight="1">
      <c r="A24" s="63" t="s">
        <v>37</v>
      </c>
      <c r="B24" s="63"/>
      <c r="C24" s="63"/>
      <c r="D24" s="63"/>
      <c r="E24" s="63"/>
      <c r="F24" s="63"/>
      <c r="G24" s="63"/>
    </row>
    <row r="25" spans="1:5" s="1" customFormat="1" ht="22.5" customHeight="1">
      <c r="A25" s="64"/>
      <c r="B25" s="64"/>
      <c r="C25" s="64"/>
      <c r="D25" s="65"/>
      <c r="E25" s="65"/>
    </row>
    <row r="26" s="1" customFormat="1" ht="13.5"/>
    <row r="27" s="1" customFormat="1" ht="13.5"/>
    <row r="28" s="1" customFormat="1" ht="13.5"/>
    <row r="29" s="1" customFormat="1" ht="13.5"/>
  </sheetData>
  <sheetProtection/>
  <mergeCells count="11">
    <mergeCell ref="H3:H4"/>
    <mergeCell ref="I3:I4"/>
    <mergeCell ref="J3:J4"/>
    <mergeCell ref="K3:K4"/>
    <mergeCell ref="A24:G24"/>
    <mergeCell ref="A1:D1"/>
    <mergeCell ref="A3:A4"/>
    <mergeCell ref="B3:B4"/>
    <mergeCell ref="C3:D3"/>
    <mergeCell ref="E3:F3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5">
      <selection activeCell="J14" sqref="J14"/>
    </sheetView>
  </sheetViews>
  <sheetFormatPr defaultColWidth="9.00390625" defaultRowHeight="13.5"/>
  <cols>
    <col min="1" max="1" width="9.00390625" style="1" customWidth="1"/>
    <col min="2" max="6" width="10.75390625" style="1" customWidth="1"/>
    <col min="7" max="7" width="9.00390625" style="1" customWidth="1"/>
  </cols>
  <sheetData>
    <row r="1" spans="1:3" s="30" customFormat="1" ht="17.25" customHeight="1">
      <c r="A1" s="23" t="s">
        <v>38</v>
      </c>
      <c r="B1" s="23"/>
      <c r="C1" s="23"/>
    </row>
    <row r="2" spans="1:7" s="1" customFormat="1" ht="14.25" thickBot="1">
      <c r="A2" s="5"/>
      <c r="B2" s="5"/>
      <c r="C2" s="5"/>
      <c r="F2" s="66" t="s">
        <v>39</v>
      </c>
      <c r="G2" s="66"/>
    </row>
    <row r="3" spans="1:6" s="13" customFormat="1" ht="24">
      <c r="A3" s="67" t="s">
        <v>40</v>
      </c>
      <c r="B3" s="68" t="s">
        <v>41</v>
      </c>
      <c r="C3" s="68" t="s">
        <v>42</v>
      </c>
      <c r="D3" s="68" t="s">
        <v>43</v>
      </c>
      <c r="E3" s="69" t="s">
        <v>44</v>
      </c>
      <c r="F3" s="70" t="s">
        <v>45</v>
      </c>
    </row>
    <row r="4" spans="1:8" s="13" customFormat="1" ht="13.5">
      <c r="A4" s="11" t="s">
        <v>46</v>
      </c>
      <c r="B4" s="12">
        <v>5852</v>
      </c>
      <c r="C4" s="12">
        <v>194</v>
      </c>
      <c r="D4" s="12">
        <v>31</v>
      </c>
      <c r="E4" s="12">
        <v>16</v>
      </c>
      <c r="F4" s="12">
        <v>3</v>
      </c>
      <c r="H4" s="17"/>
    </row>
    <row r="5" spans="1:8" s="13" customFormat="1" ht="13.5">
      <c r="A5" s="11" t="s">
        <v>47</v>
      </c>
      <c r="B5" s="12">
        <v>5694</v>
      </c>
      <c r="C5" s="12">
        <v>194</v>
      </c>
      <c r="D5" s="12">
        <v>29</v>
      </c>
      <c r="E5" s="12">
        <v>22</v>
      </c>
      <c r="F5" s="12">
        <v>1</v>
      </c>
      <c r="H5" s="17"/>
    </row>
    <row r="6" spans="1:8" s="13" customFormat="1" ht="13.5">
      <c r="A6" s="11" t="s">
        <v>48</v>
      </c>
      <c r="B6" s="12">
        <v>5163</v>
      </c>
      <c r="C6" s="12">
        <v>198</v>
      </c>
      <c r="D6" s="12">
        <v>21</v>
      </c>
      <c r="E6" s="12">
        <v>8</v>
      </c>
      <c r="F6" s="12">
        <v>9</v>
      </c>
      <c r="H6" s="17"/>
    </row>
    <row r="7" spans="1:8" s="13" customFormat="1" ht="13.5">
      <c r="A7" s="11" t="s">
        <v>49</v>
      </c>
      <c r="B7" s="12">
        <v>4973</v>
      </c>
      <c r="C7" s="12">
        <v>252</v>
      </c>
      <c r="D7" s="12">
        <v>36</v>
      </c>
      <c r="E7" s="12">
        <v>2</v>
      </c>
      <c r="F7" s="12">
        <v>12</v>
      </c>
      <c r="H7" s="17"/>
    </row>
    <row r="8" spans="1:8" s="18" customFormat="1" ht="14.25" customHeight="1" thickBot="1">
      <c r="A8" s="15" t="s">
        <v>50</v>
      </c>
      <c r="B8" s="20">
        <f>SUM(C8:F8,B15:F15,B22:F22)</f>
        <v>4649</v>
      </c>
      <c r="C8" s="20">
        <v>202</v>
      </c>
      <c r="D8" s="20">
        <v>47</v>
      </c>
      <c r="E8" s="20">
        <v>4</v>
      </c>
      <c r="F8" s="20">
        <v>11</v>
      </c>
      <c r="H8" s="19"/>
    </row>
    <row r="9" spans="1:9" s="71" customFormat="1" ht="9.75" customHeight="1" thickBot="1">
      <c r="A9" s="13"/>
      <c r="B9" s="13"/>
      <c r="C9" s="13"/>
      <c r="D9" s="13"/>
      <c r="E9" s="13"/>
      <c r="F9" s="13"/>
      <c r="G9" s="13"/>
      <c r="I9" s="13"/>
    </row>
    <row r="10" spans="1:7" s="13" customFormat="1" ht="24">
      <c r="A10" s="67" t="s">
        <v>40</v>
      </c>
      <c r="B10" s="70" t="s">
        <v>51</v>
      </c>
      <c r="C10" s="68" t="s">
        <v>52</v>
      </c>
      <c r="D10" s="68" t="s">
        <v>53</v>
      </c>
      <c r="E10" s="69" t="s">
        <v>54</v>
      </c>
      <c r="F10" s="70" t="s">
        <v>55</v>
      </c>
      <c r="G10" s="72"/>
    </row>
    <row r="11" spans="1:6" s="13" customFormat="1" ht="13.5">
      <c r="A11" s="11" t="s">
        <v>46</v>
      </c>
      <c r="B11" s="12">
        <v>7</v>
      </c>
      <c r="C11" s="12">
        <v>8</v>
      </c>
      <c r="D11" s="12">
        <v>6</v>
      </c>
      <c r="E11" s="12">
        <v>120</v>
      </c>
      <c r="F11" s="12">
        <v>90</v>
      </c>
    </row>
    <row r="12" spans="1:6" s="13" customFormat="1" ht="13.5">
      <c r="A12" s="11" t="s">
        <v>47</v>
      </c>
      <c r="B12" s="12">
        <v>4</v>
      </c>
      <c r="C12" s="12">
        <v>2</v>
      </c>
      <c r="D12" s="12">
        <v>5</v>
      </c>
      <c r="E12" s="12">
        <v>108</v>
      </c>
      <c r="F12" s="12">
        <v>83</v>
      </c>
    </row>
    <row r="13" spans="1:6" s="13" customFormat="1" ht="13.5">
      <c r="A13" s="11" t="s">
        <v>48</v>
      </c>
      <c r="B13" s="12">
        <v>3</v>
      </c>
      <c r="C13" s="12">
        <v>1</v>
      </c>
      <c r="D13" s="12">
        <v>6</v>
      </c>
      <c r="E13" s="12">
        <v>93</v>
      </c>
      <c r="F13" s="12">
        <v>83</v>
      </c>
    </row>
    <row r="14" spans="1:6" s="13" customFormat="1" ht="13.5">
      <c r="A14" s="11" t="s">
        <v>49</v>
      </c>
      <c r="B14" s="12">
        <v>6</v>
      </c>
      <c r="C14" s="12">
        <v>4</v>
      </c>
      <c r="D14" s="12">
        <v>7</v>
      </c>
      <c r="E14" s="12">
        <v>120</v>
      </c>
      <c r="F14" s="12">
        <v>81</v>
      </c>
    </row>
    <row r="15" spans="1:6" s="18" customFormat="1" ht="14.25" thickBot="1">
      <c r="A15" s="15" t="s">
        <v>50</v>
      </c>
      <c r="B15" s="20">
        <v>9</v>
      </c>
      <c r="C15" s="20">
        <v>21</v>
      </c>
      <c r="D15" s="20">
        <v>16</v>
      </c>
      <c r="E15" s="20">
        <v>137</v>
      </c>
      <c r="F15" s="20">
        <v>68</v>
      </c>
    </row>
    <row r="16" spans="1:7" s="71" customFormat="1" ht="9.75" customHeight="1" thickBot="1">
      <c r="A16" s="13"/>
      <c r="B16" s="13"/>
      <c r="C16" s="13"/>
      <c r="D16" s="13"/>
      <c r="E16" s="13"/>
      <c r="F16" s="13"/>
      <c r="G16" s="13"/>
    </row>
    <row r="17" spans="1:6" s="13" customFormat="1" ht="33" customHeight="1">
      <c r="A17" s="67" t="s">
        <v>40</v>
      </c>
      <c r="B17" s="73" t="s">
        <v>56</v>
      </c>
      <c r="C17" s="70" t="s">
        <v>57</v>
      </c>
      <c r="D17" s="68" t="s">
        <v>58</v>
      </c>
      <c r="E17" s="69" t="s">
        <v>59</v>
      </c>
      <c r="F17" s="74" t="s">
        <v>60</v>
      </c>
    </row>
    <row r="18" spans="1:6" s="13" customFormat="1" ht="13.5">
      <c r="A18" s="11" t="s">
        <v>46</v>
      </c>
      <c r="B18" s="12">
        <v>296</v>
      </c>
      <c r="C18" s="12">
        <v>2</v>
      </c>
      <c r="D18" s="75">
        <v>3</v>
      </c>
      <c r="E18" s="12">
        <v>4702</v>
      </c>
      <c r="F18" s="12">
        <v>374</v>
      </c>
    </row>
    <row r="19" spans="1:6" s="13" customFormat="1" ht="13.5">
      <c r="A19" s="11" t="s">
        <v>47</v>
      </c>
      <c r="B19" s="12">
        <v>280</v>
      </c>
      <c r="C19" s="75" t="s">
        <v>61</v>
      </c>
      <c r="D19" s="75">
        <v>3</v>
      </c>
      <c r="E19" s="12">
        <v>4657</v>
      </c>
      <c r="F19" s="12">
        <v>306</v>
      </c>
    </row>
    <row r="20" spans="1:6" s="13" customFormat="1" ht="13.5">
      <c r="A20" s="11" t="s">
        <v>48</v>
      </c>
      <c r="B20" s="12">
        <v>220</v>
      </c>
      <c r="C20" s="75">
        <v>3</v>
      </c>
      <c r="D20" s="76">
        <v>3</v>
      </c>
      <c r="E20" s="12">
        <v>4251</v>
      </c>
      <c r="F20" s="12">
        <v>264</v>
      </c>
    </row>
    <row r="21" spans="1:6" s="13" customFormat="1" ht="13.5">
      <c r="A21" s="11" t="s">
        <v>49</v>
      </c>
      <c r="B21" s="12">
        <v>501</v>
      </c>
      <c r="C21" s="75">
        <v>4</v>
      </c>
      <c r="D21" s="76">
        <v>3</v>
      </c>
      <c r="E21" s="12">
        <v>3568</v>
      </c>
      <c r="F21" s="12">
        <v>377</v>
      </c>
    </row>
    <row r="22" spans="1:6" s="18" customFormat="1" ht="14.25" thickBot="1">
      <c r="A22" s="15" t="s">
        <v>50</v>
      </c>
      <c r="B22" s="20">
        <v>513</v>
      </c>
      <c r="C22" s="77">
        <v>3</v>
      </c>
      <c r="D22" s="78">
        <v>6</v>
      </c>
      <c r="E22" s="20">
        <v>3075</v>
      </c>
      <c r="F22" s="20">
        <v>537</v>
      </c>
    </row>
    <row r="23" spans="1:7" s="71" customFormat="1" ht="13.5">
      <c r="A23" s="79"/>
      <c r="B23" s="80"/>
      <c r="C23" s="72"/>
      <c r="D23" s="72"/>
      <c r="E23" s="13"/>
      <c r="F23" s="13"/>
      <c r="G23" s="13"/>
    </row>
    <row r="24" spans="1:5" s="1" customFormat="1" ht="24.75" customHeight="1">
      <c r="A24" s="21" t="s">
        <v>62</v>
      </c>
      <c r="B24" s="21"/>
      <c r="C24" s="21"/>
      <c r="D24" s="21"/>
      <c r="E24" s="81"/>
    </row>
    <row r="25" spans="1:5" ht="13.5">
      <c r="A25" s="82"/>
      <c r="B25" s="82"/>
      <c r="C25" s="82"/>
      <c r="D25" s="82"/>
      <c r="E25" s="83"/>
    </row>
    <row r="26" spans="1:5" ht="13.5">
      <c r="A26" s="82"/>
      <c r="B26" s="82"/>
      <c r="C26" s="82"/>
      <c r="D26" s="82"/>
      <c r="E26" s="83"/>
    </row>
  </sheetData>
  <sheetProtection/>
  <mergeCells count="2">
    <mergeCell ref="A1:C1"/>
    <mergeCell ref="A24:D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F31" sqref="F31"/>
    </sheetView>
  </sheetViews>
  <sheetFormatPr defaultColWidth="9.00390625" defaultRowHeight="13.5"/>
  <cols>
    <col min="1" max="1" width="10.125" style="1" customWidth="1"/>
    <col min="2" max="9" width="9.00390625" style="1" customWidth="1"/>
  </cols>
  <sheetData>
    <row r="1" spans="1:5" s="30" customFormat="1" ht="17.25" customHeight="1">
      <c r="A1" s="23" t="s">
        <v>63</v>
      </c>
      <c r="B1" s="23"/>
      <c r="C1" s="23"/>
      <c r="D1" s="1"/>
      <c r="E1" s="1"/>
    </row>
    <row r="2" spans="1:9" s="1" customFormat="1" ht="11.25" customHeight="1" thickBot="1">
      <c r="A2" s="5"/>
      <c r="B2" s="5"/>
      <c r="C2" s="5"/>
      <c r="H2" s="84" t="s">
        <v>64</v>
      </c>
      <c r="I2" s="84"/>
    </row>
    <row r="3" spans="1:9" s="13" customFormat="1" ht="17.25" customHeight="1">
      <c r="A3" s="24" t="s">
        <v>65</v>
      </c>
      <c r="B3" s="28" t="s">
        <v>66</v>
      </c>
      <c r="C3" s="29"/>
      <c r="D3" s="29"/>
      <c r="E3" s="29"/>
      <c r="F3" s="28" t="s">
        <v>67</v>
      </c>
      <c r="G3" s="29"/>
      <c r="H3" s="29"/>
      <c r="I3" s="29"/>
    </row>
    <row r="4" spans="1:9" s="13" customFormat="1" ht="17.25" customHeight="1">
      <c r="A4" s="85"/>
      <c r="B4" s="86" t="s">
        <v>68</v>
      </c>
      <c r="C4" s="87"/>
      <c r="D4" s="86" t="s">
        <v>69</v>
      </c>
      <c r="E4" s="88"/>
      <c r="F4" s="86" t="s">
        <v>68</v>
      </c>
      <c r="G4" s="87"/>
      <c r="H4" s="86" t="s">
        <v>69</v>
      </c>
      <c r="I4" s="88"/>
    </row>
    <row r="5" spans="1:9" s="13" customFormat="1" ht="17.25" customHeight="1">
      <c r="A5" s="25"/>
      <c r="B5" s="6" t="s">
        <v>70</v>
      </c>
      <c r="C5" s="6" t="s">
        <v>71</v>
      </c>
      <c r="D5" s="6" t="s">
        <v>70</v>
      </c>
      <c r="E5" s="7" t="s">
        <v>71</v>
      </c>
      <c r="F5" s="6" t="s">
        <v>70</v>
      </c>
      <c r="G5" s="6" t="s">
        <v>71</v>
      </c>
      <c r="H5" s="6" t="s">
        <v>70</v>
      </c>
      <c r="I5" s="7" t="s">
        <v>71</v>
      </c>
    </row>
    <row r="6" spans="1:9" s="93" customFormat="1" ht="17.25" customHeight="1">
      <c r="A6" s="89" t="s">
        <v>72</v>
      </c>
      <c r="B6" s="90">
        <v>47</v>
      </c>
      <c r="C6" s="91">
        <v>100</v>
      </c>
      <c r="D6" s="92">
        <v>5667</v>
      </c>
      <c r="E6" s="91">
        <v>100</v>
      </c>
      <c r="F6" s="90">
        <v>53</v>
      </c>
      <c r="G6" s="91">
        <f>SUM(G7:G10,G12:G17)</f>
        <v>100</v>
      </c>
      <c r="H6" s="92">
        <v>5338</v>
      </c>
      <c r="I6" s="91">
        <f>SUM(I7:I10,I12:I17)</f>
        <v>100</v>
      </c>
    </row>
    <row r="7" spans="1:11" s="13" customFormat="1" ht="17.25" customHeight="1">
      <c r="A7" s="94" t="s">
        <v>73</v>
      </c>
      <c r="B7" s="95">
        <v>1</v>
      </c>
      <c r="C7" s="96">
        <v>2.1</v>
      </c>
      <c r="D7" s="97">
        <v>29</v>
      </c>
      <c r="E7" s="98">
        <v>0.5</v>
      </c>
      <c r="F7" s="95">
        <v>0</v>
      </c>
      <c r="G7" s="96">
        <v>0</v>
      </c>
      <c r="H7" s="97">
        <v>34</v>
      </c>
      <c r="I7" s="98">
        <v>0.6</v>
      </c>
      <c r="K7" s="99"/>
    </row>
    <row r="8" spans="1:11" s="13" customFormat="1" ht="17.25" customHeight="1">
      <c r="A8" s="94" t="s">
        <v>74</v>
      </c>
      <c r="B8" s="95">
        <v>1</v>
      </c>
      <c r="C8" s="95">
        <v>2.1</v>
      </c>
      <c r="D8" s="97">
        <v>99</v>
      </c>
      <c r="E8" s="98">
        <v>1.7</v>
      </c>
      <c r="F8" s="95">
        <v>1</v>
      </c>
      <c r="G8" s="96">
        <v>1.9</v>
      </c>
      <c r="H8" s="97">
        <v>90</v>
      </c>
      <c r="I8" s="98">
        <v>1.7</v>
      </c>
      <c r="K8" s="99"/>
    </row>
    <row r="9" spans="1:11" s="13" customFormat="1" ht="17.25" customHeight="1">
      <c r="A9" s="94" t="s">
        <v>75</v>
      </c>
      <c r="B9" s="95">
        <v>0</v>
      </c>
      <c r="C9" s="95">
        <v>0</v>
      </c>
      <c r="D9" s="97">
        <v>66</v>
      </c>
      <c r="E9" s="98">
        <v>1.2</v>
      </c>
      <c r="F9" s="95">
        <v>0</v>
      </c>
      <c r="G9" s="95">
        <v>0</v>
      </c>
      <c r="H9" s="97">
        <v>79</v>
      </c>
      <c r="I9" s="98">
        <v>1.5</v>
      </c>
      <c r="K9" s="99"/>
    </row>
    <row r="10" spans="1:11" s="13" customFormat="1" ht="17.25" customHeight="1">
      <c r="A10" s="94" t="s">
        <v>76</v>
      </c>
      <c r="B10" s="100">
        <v>2</v>
      </c>
      <c r="C10" s="96">
        <v>4.3</v>
      </c>
      <c r="D10" s="97">
        <v>723</v>
      </c>
      <c r="E10" s="98">
        <v>12.8</v>
      </c>
      <c r="F10" s="100">
        <v>4</v>
      </c>
      <c r="G10" s="96">
        <v>7.5</v>
      </c>
      <c r="H10" s="97">
        <v>643</v>
      </c>
      <c r="I10" s="98">
        <v>12.1</v>
      </c>
      <c r="K10" s="99"/>
    </row>
    <row r="11" spans="1:11" s="13" customFormat="1" ht="17.25" customHeight="1">
      <c r="A11" s="101" t="s">
        <v>77</v>
      </c>
      <c r="B11" s="102">
        <v>0</v>
      </c>
      <c r="C11" s="102">
        <v>0</v>
      </c>
      <c r="D11" s="103">
        <v>153</v>
      </c>
      <c r="E11" s="103">
        <v>2.7</v>
      </c>
      <c r="F11" s="104">
        <v>0</v>
      </c>
      <c r="G11" s="104">
        <v>0</v>
      </c>
      <c r="H11" s="103">
        <v>135</v>
      </c>
      <c r="I11" s="103">
        <v>2.5</v>
      </c>
      <c r="K11" s="99"/>
    </row>
    <row r="12" spans="1:11" s="13" customFormat="1" ht="17.25" customHeight="1">
      <c r="A12" s="101" t="s">
        <v>78</v>
      </c>
      <c r="B12" s="95">
        <v>2</v>
      </c>
      <c r="C12" s="95">
        <v>4.3</v>
      </c>
      <c r="D12" s="97">
        <v>538</v>
      </c>
      <c r="E12" s="98">
        <v>9.5</v>
      </c>
      <c r="F12" s="95">
        <v>1</v>
      </c>
      <c r="G12" s="96">
        <v>1.9</v>
      </c>
      <c r="H12" s="97">
        <v>487</v>
      </c>
      <c r="I12" s="98">
        <v>9.1</v>
      </c>
      <c r="K12" s="99"/>
    </row>
    <row r="13" spans="1:11" s="13" customFormat="1" ht="17.25" customHeight="1">
      <c r="A13" s="94" t="s">
        <v>79</v>
      </c>
      <c r="B13" s="100">
        <v>1</v>
      </c>
      <c r="C13" s="96">
        <v>2.1</v>
      </c>
      <c r="D13" s="97">
        <v>1070</v>
      </c>
      <c r="E13" s="98">
        <v>18.9</v>
      </c>
      <c r="F13" s="100">
        <v>2</v>
      </c>
      <c r="G13" s="96">
        <v>3.8</v>
      </c>
      <c r="H13" s="97">
        <v>1041</v>
      </c>
      <c r="I13" s="98">
        <v>19.5</v>
      </c>
      <c r="K13" s="99"/>
    </row>
    <row r="14" spans="1:11" s="13" customFormat="1" ht="17.25" customHeight="1">
      <c r="A14" s="94" t="s">
        <v>80</v>
      </c>
      <c r="B14" s="100">
        <v>6</v>
      </c>
      <c r="C14" s="96">
        <v>12.8</v>
      </c>
      <c r="D14" s="97">
        <v>1054</v>
      </c>
      <c r="E14" s="98">
        <v>18.6</v>
      </c>
      <c r="F14" s="100">
        <v>2</v>
      </c>
      <c r="G14" s="96">
        <v>3.8</v>
      </c>
      <c r="H14" s="97">
        <v>1005</v>
      </c>
      <c r="I14" s="98">
        <v>18.8</v>
      </c>
      <c r="K14" s="99"/>
    </row>
    <row r="15" spans="1:11" s="13" customFormat="1" ht="17.25" customHeight="1">
      <c r="A15" s="94" t="s">
        <v>81</v>
      </c>
      <c r="B15" s="100">
        <v>5</v>
      </c>
      <c r="C15" s="96">
        <v>10.6</v>
      </c>
      <c r="D15" s="97">
        <v>710</v>
      </c>
      <c r="E15" s="98">
        <v>12.5</v>
      </c>
      <c r="F15" s="100">
        <v>5</v>
      </c>
      <c r="G15" s="96">
        <v>9.4</v>
      </c>
      <c r="H15" s="97">
        <v>675</v>
      </c>
      <c r="I15" s="98">
        <v>12.7</v>
      </c>
      <c r="K15" s="99"/>
    </row>
    <row r="16" spans="1:11" s="13" customFormat="1" ht="17.25" customHeight="1">
      <c r="A16" s="94" t="s">
        <v>82</v>
      </c>
      <c r="B16" s="100">
        <v>8</v>
      </c>
      <c r="C16" s="96">
        <v>17</v>
      </c>
      <c r="D16" s="97">
        <v>419</v>
      </c>
      <c r="E16" s="98">
        <v>7.4</v>
      </c>
      <c r="F16" s="100">
        <v>6</v>
      </c>
      <c r="G16" s="96">
        <v>11.3</v>
      </c>
      <c r="H16" s="97">
        <v>391</v>
      </c>
      <c r="I16" s="98">
        <v>7.3</v>
      </c>
      <c r="K16" s="99"/>
    </row>
    <row r="17" spans="1:11" s="13" customFormat="1" ht="17.25" customHeight="1" thickBot="1">
      <c r="A17" s="105" t="s">
        <v>83</v>
      </c>
      <c r="B17" s="106">
        <v>21</v>
      </c>
      <c r="C17" s="107">
        <v>44.7</v>
      </c>
      <c r="D17" s="108">
        <v>959</v>
      </c>
      <c r="E17" s="109">
        <v>16.9</v>
      </c>
      <c r="F17" s="106">
        <v>32</v>
      </c>
      <c r="G17" s="107">
        <v>60.4</v>
      </c>
      <c r="H17" s="108">
        <v>893</v>
      </c>
      <c r="I17" s="109">
        <v>16.7</v>
      </c>
      <c r="K17" s="99"/>
    </row>
    <row r="18" spans="1:11" s="1" customFormat="1" ht="13.5">
      <c r="A18" s="110"/>
      <c r="B18" s="111"/>
      <c r="C18" s="111"/>
      <c r="D18" s="111"/>
      <c r="E18" s="111"/>
      <c r="F18" s="111"/>
      <c r="G18" s="111"/>
      <c r="H18" s="111"/>
      <c r="I18" s="111"/>
      <c r="K18" s="112"/>
    </row>
    <row r="19" spans="1:9" s="1" customFormat="1" ht="39" customHeight="1">
      <c r="A19" s="63" t="s">
        <v>84</v>
      </c>
      <c r="B19" s="113"/>
      <c r="C19" s="113"/>
      <c r="D19" s="113"/>
      <c r="E19" s="113"/>
      <c r="F19" s="113"/>
      <c r="G19" s="113"/>
      <c r="H19" s="114"/>
      <c r="I19" s="115"/>
    </row>
    <row r="20" spans="1:8" s="1" customFormat="1" ht="13.5">
      <c r="A20" s="116"/>
      <c r="B20" s="116"/>
      <c r="C20" s="116"/>
      <c r="D20" s="116"/>
      <c r="E20" s="116"/>
      <c r="F20" s="114"/>
      <c r="G20" s="114"/>
      <c r="H20" s="114"/>
    </row>
    <row r="21" spans="1:8" ht="13.5">
      <c r="A21" s="117"/>
      <c r="B21" s="116"/>
      <c r="C21" s="116"/>
      <c r="D21" s="116"/>
      <c r="E21" s="116"/>
      <c r="F21" s="118"/>
      <c r="G21" s="118"/>
      <c r="H21" s="118"/>
    </row>
    <row r="22" spans="1:8" ht="13.5">
      <c r="A22" s="117"/>
      <c r="B22" s="116"/>
      <c r="C22" s="116"/>
      <c r="D22" s="116"/>
      <c r="E22" s="116"/>
      <c r="F22" s="118"/>
      <c r="G22" s="118"/>
      <c r="H22" s="118"/>
    </row>
  </sheetData>
  <sheetProtection/>
  <mergeCells count="10">
    <mergeCell ref="A19:G19"/>
    <mergeCell ref="A1:C1"/>
    <mergeCell ref="H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544353</cp:lastModifiedBy>
  <cp:lastPrinted>2015-04-02T09:04:39Z</cp:lastPrinted>
  <dcterms:created xsi:type="dcterms:W3CDTF">2000-01-12T12:47:48Z</dcterms:created>
  <dcterms:modified xsi:type="dcterms:W3CDTF">2015-04-02T09:04:47Z</dcterms:modified>
  <cp:category/>
  <cp:version/>
  <cp:contentType/>
  <cp:contentStatus/>
</cp:coreProperties>
</file>