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25" tabRatio="249" activeTab="0"/>
  </bookViews>
  <sheets>
    <sheet name="h26 ci_62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<sst xmlns="http://schemas.openxmlformats.org/spreadsheetml/2006/main" count="78" uniqueCount="57">
  <si>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>市町村別</t>
  </si>
  <si>
    <t>館数</t>
  </si>
  <si>
    <t>蔵書数</t>
  </si>
  <si>
    <t>貸出冊数</t>
  </si>
  <si>
    <t>個人</t>
  </si>
  <si>
    <t>団体</t>
  </si>
  <si>
    <t>冊</t>
  </si>
  <si>
    <t>千冊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</si>
  <si>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</si>
  <si>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</si>
  <si>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</si>
  <si>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</si>
  <si>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</si>
  <si>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</si>
  <si>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</si>
  <si>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</si>
  <si>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上市町</t>
  </si>
  <si>
    <t>立山町</t>
  </si>
  <si>
    <t>入善町</t>
  </si>
  <si>
    <t>朝日町</t>
  </si>
  <si>
    <t>資料出所</t>
  </si>
  <si>
    <t>備考</t>
  </si>
  <si>
    <t>富 山 県 立 図 書 館</t>
  </si>
  <si>
    <t>(旧砺波市)</t>
  </si>
  <si>
    <t>(旧庄川町)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</si>
  <si>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</si>
  <si>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</si>
  <si>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</si>
  <si>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</si>
  <si>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</si>
  <si>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</si>
  <si>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</si>
  <si>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</si>
  <si>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</si>
  <si>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</si>
  <si>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</si>
  <si>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</si>
  <si>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</si>
  <si>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</si>
  <si>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(旧大門町)</t>
  </si>
  <si>
    <t>(旧福野町)</t>
  </si>
  <si>
    <t>(旧井波町)</t>
  </si>
  <si>
    <t>(旧福光町)</t>
  </si>
  <si>
    <t>(旧城端町)</t>
  </si>
  <si>
    <t>(旧平村)</t>
  </si>
  <si>
    <t>(旧上平村)</t>
  </si>
  <si>
    <t>(旧利賀村)</t>
  </si>
  <si>
    <t>(旧井口村)</t>
  </si>
  <si>
    <t>(旧小杉町)</t>
  </si>
  <si>
    <t>(旧新湊市)</t>
  </si>
  <si>
    <t>(旧大島町)</t>
  </si>
  <si>
    <t>(旧下村)</t>
  </si>
  <si>
    <t>舟橋村</t>
  </si>
  <si>
    <t>-</t>
  </si>
  <si>
    <t>62 公 立 図 書 館 数 等</t>
  </si>
  <si>
    <t>注1　富山県立図書館は除く。
　2　館数には南砺市図書ｻｰﾋﾞｽｺｰﾅｰ(上平、利賀、井口)を
　　 含まない。
  3　蔵書数には視聴覚資料を含まない。
　4　四捨五入により市町村合計は総数と一致しない場合
　　 がある。
資料：富山県立図書館｢富山県の公共図書館 平成24年度｣</t>
  </si>
  <si>
    <t>（平26.3.31）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</si>
</sst>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"/>
    <numFmt numFmtId="178" formatCode="#\ ##0"/>
    <numFmt numFmtId="179" formatCode="#,##0.0"/>
    <numFmt numFmtId="180" formatCode="#\ ###\ ##0\ \ "/>
    <numFmt numFmtId="181" formatCode="\(\ ##0\)\ "/>
    <numFmt numFmtId="182" formatCode="\(##0\)\ "/>
    <numFmt numFmtId="183" formatCode="#\ ###\ ###"/>
    <numFmt numFmtId="184" formatCode="#\ ###\ ##0;;\-"/>
    <numFmt numFmtId="185" formatCode="0_);[Red]\(0\)"/>
    <numFmt numFmtId="186" formatCode="#,##0_);[Red]\(#,##0\)"/>
    <numFmt numFmtId="187" formatCode="\(\ 0\)\ "/>
    <numFmt numFmtId="188" formatCode="\(0\)"/>
    <numFmt numFmtId="189" formatCode="\(#,##0\)"/>
    <numFmt numFmtId="190" formatCode="\(#\ ###\ ###\)"/>
    <numFmt numFmtId="191" formatCode="\(#\ ###\ ##0;;\)\-"/>
    <numFmt numFmtId="192" formatCode="#,##0_);\(#,##0\)"/>
    <numFmt numFmtId="193" formatCode="\(#\ ###\ ##0\)"/>
    <numFmt numFmtId="194" formatCode="#\ ###\ ##\-"/>
    <numFmt numFmtId="195" formatCode="\(#\ ###\ ##\-\)"/>
    <numFmt numFmtId="196" formatCode="#\ ##0;;\-"/>
    <numFmt numFmtId="197" formatCode="###\ ###\ ##0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4.5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/>
    </xf>
    <xf numFmtId="0" fontId="10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quotePrefix="1">
      <alignment horizontal="right" vertical="center"/>
    </xf>
    <xf numFmtId="0" fontId="0" fillId="0" borderId="0" xfId="0" applyBorder="1" applyAlignment="1">
      <alignment vertical="center"/>
    </xf>
    <xf numFmtId="177" fontId="10" fillId="0" borderId="0" xfId="0" applyNumberFormat="1" applyFont="1" applyBorder="1" applyAlignment="1">
      <alignment horizontal="right" vertical="center" shrinkToFit="1"/>
    </xf>
    <xf numFmtId="183" fontId="9" fillId="0" borderId="0" xfId="0" applyNumberFormat="1" applyFont="1" applyBorder="1" applyAlignment="1" quotePrefix="1">
      <alignment horizontal="right" vertical="center" shrinkToFit="1"/>
    </xf>
    <xf numFmtId="183" fontId="9" fillId="0" borderId="0" xfId="0" applyNumberFormat="1" applyFont="1" applyBorder="1" applyAlignment="1">
      <alignment horizontal="right" vertical="center" shrinkToFit="1"/>
    </xf>
    <xf numFmtId="197" fontId="9" fillId="0" borderId="0" xfId="0" applyNumberFormat="1" applyFont="1" applyBorder="1" applyAlignment="1" quotePrefix="1">
      <alignment horizontal="right" vertical="center" shrinkToFit="1"/>
    </xf>
    <xf numFmtId="183" fontId="9" fillId="0" borderId="0" xfId="0" applyNumberFormat="1" applyFont="1" applyBorder="1" applyAlignment="1" quotePrefix="1">
      <alignment horizontal="right" vertical="center"/>
    </xf>
    <xf numFmtId="18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13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15" xfId="0" applyFont="1" applyBorder="1" applyAlignment="1">
      <alignment horizontal="right" vertical="center"/>
    </xf>
    <xf numFmtId="177" fontId="10" fillId="0" borderId="15" xfId="0" applyNumberFormat="1" applyFont="1" applyBorder="1" applyAlignment="1">
      <alignment horizontal="right" vertical="center" shrinkToFit="1"/>
    </xf>
    <xf numFmtId="177" fontId="9" fillId="0" borderId="15" xfId="0" applyNumberFormat="1" applyFont="1" applyBorder="1" applyAlignment="1">
      <alignment horizontal="right" vertical="center"/>
    </xf>
    <xf numFmtId="183" fontId="9" fillId="0" borderId="15" xfId="0" applyNumberFormat="1" applyFont="1" applyBorder="1" applyAlignment="1" quotePrefix="1">
      <alignment horizontal="right" vertical="center" shrinkToFit="1"/>
    </xf>
    <xf numFmtId="197" fontId="9" fillId="0" borderId="15" xfId="0" applyNumberFormat="1" applyFont="1" applyBorder="1" applyAlignment="1" quotePrefix="1">
      <alignment horizontal="right" vertical="center" shrinkToFit="1"/>
    </xf>
    <xf numFmtId="0" fontId="9" fillId="0" borderId="15" xfId="0" applyFont="1" applyBorder="1" applyAlignment="1">
      <alignment horizontal="right" vertical="center"/>
    </xf>
    <xf numFmtId="177" fontId="9" fillId="0" borderId="16" xfId="0" applyNumberFormat="1" applyFont="1" applyBorder="1" applyAlignment="1">
      <alignment horizontal="right" vertical="center"/>
    </xf>
    <xf numFmtId="177" fontId="9" fillId="0" borderId="1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10" fillId="0" borderId="13" xfId="0" applyFont="1" applyBorder="1" applyAlignment="1" quotePrefix="1">
      <alignment horizontal="center" vertical="center"/>
    </xf>
    <xf numFmtId="0" fontId="10" fillId="0" borderId="11" xfId="0" applyFont="1" applyBorder="1" applyAlignment="1" quotePrefix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150" zoomScaleNormal="150" zoomScaleSheetLayoutView="100" zoomScalePageLayoutView="0" workbookViewId="0" topLeftCell="A1">
      <pane xSplit="2" ySplit="8" topLeftCell="C48" activePane="bottomRight" state="frozen"/>
      <selection pane="topLeft" activeCell="P1" sqref="P1"/>
      <selection pane="topRight" activeCell="P1" sqref="P1"/>
      <selection pane="bottomLeft" activeCell="P1" sqref="P1"/>
      <selection pane="bottomRight" activeCell="J53" sqref="J53"/>
    </sheetView>
  </sheetViews>
  <sheetFormatPr defaultColWidth="9.00390625" defaultRowHeight="12.75"/>
  <cols>
    <col min="1" max="1" width="9.25390625" style="2" customWidth="1"/>
    <col min="2" max="2" width="0.37109375" style="0" customWidth="1"/>
    <col min="3" max="3" width="3.75390625" style="2" customWidth="1"/>
    <col min="4" max="4" width="7.625" style="2" customWidth="1"/>
    <col min="5" max="5" width="6.625" style="2" customWidth="1"/>
    <col min="6" max="6" width="4.00390625" style="2" customWidth="1"/>
  </cols>
  <sheetData>
    <row r="1" spans="1:6" ht="6.75" customHeight="1">
      <c r="A1" s="17"/>
      <c r="B1" s="5"/>
      <c r="C1" s="3"/>
      <c r="D1" s="3"/>
      <c r="E1" s="3"/>
      <c r="F1" s="3"/>
    </row>
    <row r="2" spans="1:6" ht="10.5" customHeight="1">
      <c r="A2" s="67" t="s">
        <v>0</v>
      </c>
      <c r="B2" s="8"/>
      <c r="C2" s="70" t="s">
        <v>54</v>
      </c>
      <c r="D2" s="71"/>
      <c r="E2" s="71"/>
      <c r="F2" s="71"/>
    </row>
    <row r="3" spans="1:6" ht="10.5" customHeight="1">
      <c r="A3" s="68"/>
      <c r="B3" s="8"/>
      <c r="C3" s="60" t="s">
        <v>56</v>
      </c>
      <c r="D3" s="61"/>
      <c r="E3" s="61"/>
      <c r="F3" s="61"/>
    </row>
    <row r="4" spans="1:6" ht="9.75" customHeight="1">
      <c r="A4" s="68"/>
      <c r="B4" s="8"/>
      <c r="C4" s="72" t="s">
        <v>1</v>
      </c>
      <c r="D4" s="74" t="s">
        <v>2</v>
      </c>
      <c r="E4" s="76" t="s">
        <v>3</v>
      </c>
      <c r="F4" s="77"/>
    </row>
    <row r="5" spans="1:6" ht="9.75" customHeight="1">
      <c r="A5" s="69"/>
      <c r="B5" s="10"/>
      <c r="C5" s="73"/>
      <c r="D5" s="75"/>
      <c r="E5" s="9" t="s">
        <v>4</v>
      </c>
      <c r="F5" s="38" t="s">
        <v>5</v>
      </c>
    </row>
    <row r="6" spans="1:6" s="4" customFormat="1" ht="8.25" customHeight="1">
      <c r="A6" s="11"/>
      <c r="B6" s="12"/>
      <c r="C6" s="45"/>
      <c r="D6" s="13" t="s">
        <v>6</v>
      </c>
      <c r="E6" s="13" t="s">
        <v>7</v>
      </c>
      <c r="F6" s="13" t="s">
        <v>7</v>
      </c>
    </row>
    <row r="7" spans="1:6" s="1" customFormat="1" ht="11.25" customHeight="1">
      <c r="A7" s="18" t="s">
        <v>8</v>
      </c>
      <c r="B7" s="14"/>
      <c r="C7" s="46">
        <f>C9+C17+C20+C21+C22+C23+C26+C29+C30+C39+C46+C47+C48+C50+C51</f>
        <v>55</v>
      </c>
      <c r="D7" s="25">
        <f>D9+D17+D20+D21+D22+D23+D26+D29+D30+D39+D46+D47+D48+D50+D51</f>
        <v>4257171</v>
      </c>
      <c r="E7" s="25">
        <f>E9+E17+E20+E21+E22+E23+E26+E29+E30+E39+E46+E47+E48+E50+E51</f>
        <v>5206</v>
      </c>
      <c r="F7" s="25">
        <f>F9+F17+F20+F21+F22+F23+F26+F29+F30+F39+F46+F47+F48+F50+F51</f>
        <v>190</v>
      </c>
    </row>
    <row r="8" spans="1:6" ht="7.5" customHeight="1">
      <c r="A8" s="15"/>
      <c r="B8" s="8"/>
      <c r="C8" s="47"/>
      <c r="D8" s="22"/>
      <c r="E8" s="22"/>
      <c r="F8" s="22"/>
    </row>
    <row r="9" spans="1:7" s="41" customFormat="1" ht="9.75" customHeight="1">
      <c r="A9" s="7" t="s">
        <v>9</v>
      </c>
      <c r="B9" s="39"/>
      <c r="C9" s="47">
        <f>SUM(C10:C16)</f>
        <v>26</v>
      </c>
      <c r="D9" s="22">
        <v>1031568</v>
      </c>
      <c r="E9" s="22">
        <f>SUM(E10:E16)</f>
        <v>1882</v>
      </c>
      <c r="F9" s="22">
        <v>42</v>
      </c>
      <c r="G9" s="40"/>
    </row>
    <row r="10" spans="1:7" s="41" customFormat="1" ht="9.75" customHeight="1">
      <c r="A10" s="7" t="s">
        <v>25</v>
      </c>
      <c r="B10" s="39"/>
      <c r="C10" s="48">
        <v>18</v>
      </c>
      <c r="D10" s="26">
        <v>725529</v>
      </c>
      <c r="E10" s="26">
        <v>1473</v>
      </c>
      <c r="F10" s="31" t="s">
        <v>53</v>
      </c>
      <c r="G10" s="42"/>
    </row>
    <row r="11" spans="1:6" s="41" customFormat="1" ht="9.75" customHeight="1">
      <c r="A11" s="7" t="s">
        <v>26</v>
      </c>
      <c r="B11" s="39"/>
      <c r="C11" s="48">
        <v>1</v>
      </c>
      <c r="D11" s="26">
        <v>78130</v>
      </c>
      <c r="E11" s="26">
        <v>88</v>
      </c>
      <c r="F11" s="31" t="s">
        <v>53</v>
      </c>
    </row>
    <row r="12" spans="1:6" s="41" customFormat="1" ht="9.75" customHeight="1">
      <c r="A12" s="7" t="s">
        <v>27</v>
      </c>
      <c r="B12" s="39"/>
      <c r="C12" s="48">
        <v>1</v>
      </c>
      <c r="D12" s="26">
        <v>59468</v>
      </c>
      <c r="E12" s="26">
        <v>54</v>
      </c>
      <c r="F12" s="31" t="s">
        <v>53</v>
      </c>
    </row>
    <row r="13" spans="1:6" s="41" customFormat="1" ht="9.75" customHeight="1">
      <c r="A13" s="7" t="s">
        <v>28</v>
      </c>
      <c r="B13" s="39"/>
      <c r="C13" s="48">
        <v>3</v>
      </c>
      <c r="D13" s="26">
        <v>55301</v>
      </c>
      <c r="E13" s="26">
        <v>100</v>
      </c>
      <c r="F13" s="31" t="s">
        <v>53</v>
      </c>
    </row>
    <row r="14" spans="1:6" s="41" customFormat="1" ht="9.75" customHeight="1">
      <c r="A14" s="7" t="s">
        <v>29</v>
      </c>
      <c r="B14" s="39"/>
      <c r="C14" s="48">
        <v>1</v>
      </c>
      <c r="D14" s="26">
        <v>81235</v>
      </c>
      <c r="E14" s="26">
        <v>150</v>
      </c>
      <c r="F14" s="31" t="s">
        <v>53</v>
      </c>
    </row>
    <row r="15" spans="1:6" s="41" customFormat="1" ht="9.75" customHeight="1">
      <c r="A15" s="7" t="s">
        <v>30</v>
      </c>
      <c r="B15" s="39"/>
      <c r="C15" s="48">
        <v>1</v>
      </c>
      <c r="D15" s="26">
        <v>12508</v>
      </c>
      <c r="E15" s="26">
        <v>9</v>
      </c>
      <c r="F15" s="31" t="s">
        <v>53</v>
      </c>
    </row>
    <row r="16" spans="1:6" s="41" customFormat="1" ht="9.75" customHeight="1">
      <c r="A16" s="7" t="s">
        <v>31</v>
      </c>
      <c r="B16" s="39"/>
      <c r="C16" s="48">
        <v>1</v>
      </c>
      <c r="D16" s="26">
        <v>19397</v>
      </c>
      <c r="E16" s="26">
        <v>8</v>
      </c>
      <c r="F16" s="31" t="s">
        <v>53</v>
      </c>
    </row>
    <row r="17" spans="1:6" s="41" customFormat="1" ht="9.75" customHeight="1">
      <c r="A17" s="7" t="s">
        <v>10</v>
      </c>
      <c r="B17" s="39"/>
      <c r="C17" s="47">
        <v>5</v>
      </c>
      <c r="D17" s="22">
        <v>580608</v>
      </c>
      <c r="E17" s="22">
        <v>802</v>
      </c>
      <c r="F17" s="22">
        <v>27</v>
      </c>
    </row>
    <row r="18" spans="1:6" s="41" customFormat="1" ht="9.75" customHeight="1">
      <c r="A18" s="7" t="s">
        <v>32</v>
      </c>
      <c r="B18" s="39"/>
      <c r="C18" s="49">
        <f>C17-C19</f>
        <v>4</v>
      </c>
      <c r="D18" s="28">
        <v>501528</v>
      </c>
      <c r="E18" s="28">
        <f>E17-E19</f>
        <v>717</v>
      </c>
      <c r="F18" s="28">
        <f>F17-F19</f>
        <v>26</v>
      </c>
    </row>
    <row r="19" spans="1:6" s="41" customFormat="1" ht="9.75" customHeight="1">
      <c r="A19" s="7" t="s">
        <v>33</v>
      </c>
      <c r="B19" s="39"/>
      <c r="C19" s="49">
        <v>1</v>
      </c>
      <c r="D19" s="28">
        <v>79080</v>
      </c>
      <c r="E19" s="28">
        <v>85</v>
      </c>
      <c r="F19" s="28">
        <v>1</v>
      </c>
    </row>
    <row r="20" spans="1:6" s="41" customFormat="1" ht="9.75" customHeight="1">
      <c r="A20" s="7" t="s">
        <v>11</v>
      </c>
      <c r="B20" s="39"/>
      <c r="C20" s="47">
        <v>1</v>
      </c>
      <c r="D20" s="22">
        <v>246397</v>
      </c>
      <c r="E20" s="22">
        <v>322</v>
      </c>
      <c r="F20" s="22">
        <v>7</v>
      </c>
    </row>
    <row r="21" spans="1:6" s="41" customFormat="1" ht="9.75" customHeight="1">
      <c r="A21" s="7" t="s">
        <v>12</v>
      </c>
      <c r="B21" s="39"/>
      <c r="C21" s="47">
        <v>1</v>
      </c>
      <c r="D21" s="22">
        <v>240056</v>
      </c>
      <c r="E21" s="22">
        <v>126</v>
      </c>
      <c r="F21" s="22">
        <v>20</v>
      </c>
    </row>
    <row r="22" spans="1:6" s="41" customFormat="1" ht="9.75" customHeight="1">
      <c r="A22" s="7" t="s">
        <v>13</v>
      </c>
      <c r="B22" s="39"/>
      <c r="C22" s="47">
        <v>1</v>
      </c>
      <c r="D22" s="22">
        <v>166879</v>
      </c>
      <c r="E22" s="22">
        <v>129</v>
      </c>
      <c r="F22" s="22">
        <v>2</v>
      </c>
    </row>
    <row r="23" spans="1:6" s="41" customFormat="1" ht="9.75" customHeight="1">
      <c r="A23" s="7" t="s">
        <v>14</v>
      </c>
      <c r="B23" s="39"/>
      <c r="C23" s="47">
        <f>C24+C25</f>
        <v>2</v>
      </c>
      <c r="D23" s="22">
        <v>220584</v>
      </c>
      <c r="E23" s="22">
        <f>E24+E25</f>
        <v>179</v>
      </c>
      <c r="F23" s="22">
        <f>F24+F25</f>
        <v>9</v>
      </c>
    </row>
    <row r="24" spans="1:6" s="41" customFormat="1" ht="9.75" customHeight="1">
      <c r="A24" s="7" t="s">
        <v>34</v>
      </c>
      <c r="B24" s="39"/>
      <c r="C24" s="48">
        <v>1</v>
      </c>
      <c r="D24" s="26">
        <v>153491</v>
      </c>
      <c r="E24" s="26">
        <v>156</v>
      </c>
      <c r="F24" s="26">
        <v>8</v>
      </c>
    </row>
    <row r="25" spans="1:6" s="41" customFormat="1" ht="9.75" customHeight="1">
      <c r="A25" s="7" t="s">
        <v>35</v>
      </c>
      <c r="B25" s="39"/>
      <c r="C25" s="48">
        <v>1</v>
      </c>
      <c r="D25" s="26">
        <v>67093</v>
      </c>
      <c r="E25" s="26">
        <v>23</v>
      </c>
      <c r="F25" s="26">
        <v>1</v>
      </c>
    </row>
    <row r="26" spans="1:6" s="41" customFormat="1" ht="9.75" customHeight="1">
      <c r="A26" s="7" t="s">
        <v>36</v>
      </c>
      <c r="B26" s="39"/>
      <c r="C26" s="47">
        <f>C27+C28</f>
        <v>2</v>
      </c>
      <c r="D26" s="22">
        <v>289725</v>
      </c>
      <c r="E26" s="22">
        <f>E27+E28</f>
        <v>229</v>
      </c>
      <c r="F26" s="22">
        <f>F27+F28</f>
        <v>17</v>
      </c>
    </row>
    <row r="27" spans="1:6" s="41" customFormat="1" ht="9.75" customHeight="1">
      <c r="A27" s="7" t="s">
        <v>23</v>
      </c>
      <c r="B27" s="39"/>
      <c r="C27" s="48">
        <v>1</v>
      </c>
      <c r="D27" s="26">
        <v>230633</v>
      </c>
      <c r="E27" s="26">
        <v>177</v>
      </c>
      <c r="F27" s="26">
        <v>15</v>
      </c>
    </row>
    <row r="28" spans="1:6" s="41" customFormat="1" ht="9.75" customHeight="1">
      <c r="A28" s="7" t="s">
        <v>24</v>
      </c>
      <c r="B28" s="39"/>
      <c r="C28" s="48">
        <v>1</v>
      </c>
      <c r="D28" s="26">
        <v>59092</v>
      </c>
      <c r="E28" s="26">
        <v>52</v>
      </c>
      <c r="F28" s="26">
        <v>2</v>
      </c>
    </row>
    <row r="29" spans="1:6" s="41" customFormat="1" ht="9.75" customHeight="1">
      <c r="A29" s="7" t="s">
        <v>15</v>
      </c>
      <c r="B29" s="39"/>
      <c r="C29" s="47">
        <v>2</v>
      </c>
      <c r="D29" s="22">
        <v>166096</v>
      </c>
      <c r="E29" s="22">
        <v>129</v>
      </c>
      <c r="F29" s="22">
        <v>16</v>
      </c>
    </row>
    <row r="30" spans="1:6" s="41" customFormat="1" ht="9.75" customHeight="1">
      <c r="A30" s="7" t="s">
        <v>37</v>
      </c>
      <c r="B30" s="39"/>
      <c r="C30" s="47">
        <f>SUM(C31:C38)</f>
        <v>5</v>
      </c>
      <c r="D30" s="22">
        <v>452349</v>
      </c>
      <c r="E30" s="22">
        <f>SUM(E31:E38)</f>
        <v>378</v>
      </c>
      <c r="F30" s="22">
        <f>SUM(F31:F38)</f>
        <v>29</v>
      </c>
    </row>
    <row r="31" spans="1:6" s="41" customFormat="1" ht="9.75" customHeight="1">
      <c r="A31" s="7" t="s">
        <v>43</v>
      </c>
      <c r="B31" s="39"/>
      <c r="C31" s="48">
        <v>1</v>
      </c>
      <c r="D31" s="26">
        <v>84499</v>
      </c>
      <c r="E31" s="26">
        <v>48</v>
      </c>
      <c r="F31" s="26">
        <v>3</v>
      </c>
    </row>
    <row r="32" spans="1:6" s="41" customFormat="1" ht="9.75" customHeight="1">
      <c r="A32" s="7" t="s">
        <v>44</v>
      </c>
      <c r="B32" s="39"/>
      <c r="C32" s="48">
        <v>1</v>
      </c>
      <c r="D32" s="30">
        <v>21251</v>
      </c>
      <c r="E32" s="30">
        <v>11</v>
      </c>
      <c r="F32" s="30">
        <v>2</v>
      </c>
    </row>
    <row r="33" spans="1:6" s="41" customFormat="1" ht="9.75" customHeight="1">
      <c r="A33" s="7" t="s">
        <v>45</v>
      </c>
      <c r="B33" s="39"/>
      <c r="C33" s="50" t="s">
        <v>53</v>
      </c>
      <c r="D33" s="31" t="s">
        <v>53</v>
      </c>
      <c r="E33" s="31" t="s">
        <v>53</v>
      </c>
      <c r="F33" s="31" t="s">
        <v>53</v>
      </c>
    </row>
    <row r="34" spans="1:6" s="41" customFormat="1" ht="9.75" customHeight="1">
      <c r="A34" s="7" t="s">
        <v>46</v>
      </c>
      <c r="B34" s="39"/>
      <c r="C34" s="50" t="s">
        <v>53</v>
      </c>
      <c r="D34" s="31" t="s">
        <v>53</v>
      </c>
      <c r="E34" s="31" t="s">
        <v>53</v>
      </c>
      <c r="F34" s="31" t="s">
        <v>53</v>
      </c>
    </row>
    <row r="35" spans="1:6" s="41" customFormat="1" ht="9.75" customHeight="1">
      <c r="A35" s="7" t="s">
        <v>41</v>
      </c>
      <c r="B35" s="39"/>
      <c r="C35" s="48">
        <v>1</v>
      </c>
      <c r="D35" s="30">
        <v>87923</v>
      </c>
      <c r="E35" s="27">
        <v>64</v>
      </c>
      <c r="F35" s="30">
        <v>7</v>
      </c>
    </row>
    <row r="36" spans="1:6" s="41" customFormat="1" ht="9.75" customHeight="1">
      <c r="A36" s="7" t="s">
        <v>47</v>
      </c>
      <c r="B36" s="39"/>
      <c r="C36" s="50" t="s">
        <v>53</v>
      </c>
      <c r="D36" s="31" t="s">
        <v>53</v>
      </c>
      <c r="E36" s="31" t="s">
        <v>53</v>
      </c>
      <c r="F36" s="31" t="s">
        <v>53</v>
      </c>
    </row>
    <row r="37" spans="1:6" s="41" customFormat="1" ht="9.75" customHeight="1">
      <c r="A37" s="7" t="s">
        <v>40</v>
      </c>
      <c r="B37" s="39"/>
      <c r="C37" s="50">
        <v>1</v>
      </c>
      <c r="D37" s="29">
        <v>135811</v>
      </c>
      <c r="E37" s="27">
        <v>104</v>
      </c>
      <c r="F37" s="29">
        <v>6</v>
      </c>
    </row>
    <row r="38" spans="1:6" s="41" customFormat="1" ht="9.75" customHeight="1">
      <c r="A38" s="7" t="s">
        <v>42</v>
      </c>
      <c r="B38" s="39"/>
      <c r="C38" s="50">
        <v>1</v>
      </c>
      <c r="D38" s="29">
        <v>122865</v>
      </c>
      <c r="E38" s="27">
        <v>151</v>
      </c>
      <c r="F38" s="26">
        <v>11</v>
      </c>
    </row>
    <row r="39" spans="1:6" s="41" customFormat="1" ht="9.75" customHeight="1">
      <c r="A39" s="7" t="s">
        <v>38</v>
      </c>
      <c r="B39" s="39"/>
      <c r="C39" s="47">
        <f>SUM(C40:C44)</f>
        <v>5</v>
      </c>
      <c r="D39" s="22">
        <v>399715</v>
      </c>
      <c r="E39" s="22">
        <f>SUM(E40:E44)</f>
        <v>532</v>
      </c>
      <c r="F39" s="22">
        <f>SUM(F40:F44)</f>
        <v>6</v>
      </c>
    </row>
    <row r="40" spans="1:6" s="41" customFormat="1" ht="9.75" customHeight="1">
      <c r="A40" s="7" t="s">
        <v>49</v>
      </c>
      <c r="B40" s="39"/>
      <c r="C40" s="48">
        <v>1</v>
      </c>
      <c r="D40" s="29">
        <v>101404</v>
      </c>
      <c r="E40" s="27">
        <v>90</v>
      </c>
      <c r="F40" s="26">
        <v>2</v>
      </c>
    </row>
    <row r="41" spans="1:6" s="41" customFormat="1" ht="9.75" customHeight="1">
      <c r="A41" s="7" t="s">
        <v>48</v>
      </c>
      <c r="B41" s="39"/>
      <c r="C41" s="48">
        <v>1</v>
      </c>
      <c r="D41" s="29">
        <v>157001</v>
      </c>
      <c r="E41" s="27">
        <v>251</v>
      </c>
      <c r="F41" s="26">
        <v>2</v>
      </c>
    </row>
    <row r="42" spans="1:6" s="41" customFormat="1" ht="9.75" customHeight="1">
      <c r="A42" s="7" t="s">
        <v>39</v>
      </c>
      <c r="B42" s="39"/>
      <c r="C42" s="48">
        <v>1</v>
      </c>
      <c r="D42" s="29">
        <v>71567</v>
      </c>
      <c r="E42" s="27">
        <v>50</v>
      </c>
      <c r="F42" s="31" t="s">
        <v>53</v>
      </c>
    </row>
    <row r="43" spans="1:6" s="41" customFormat="1" ht="9.75" customHeight="1">
      <c r="A43" s="7" t="s">
        <v>51</v>
      </c>
      <c r="B43" s="39"/>
      <c r="C43" s="48">
        <v>1</v>
      </c>
      <c r="D43" s="29">
        <v>37181</v>
      </c>
      <c r="E43" s="27">
        <v>91</v>
      </c>
      <c r="F43" s="26">
        <v>2</v>
      </c>
    </row>
    <row r="44" spans="1:6" s="41" customFormat="1" ht="9.75" customHeight="1">
      <c r="A44" s="7" t="s">
        <v>50</v>
      </c>
      <c r="B44" s="39"/>
      <c r="C44" s="48">
        <v>1</v>
      </c>
      <c r="D44" s="29">
        <v>32562</v>
      </c>
      <c r="E44" s="27">
        <v>50</v>
      </c>
      <c r="F44" s="31" t="s">
        <v>53</v>
      </c>
    </row>
    <row r="45" spans="1:6" s="41" customFormat="1" ht="9.75" customHeight="1">
      <c r="A45" s="7"/>
      <c r="B45" s="39"/>
      <c r="C45" s="47"/>
      <c r="D45" s="23"/>
      <c r="E45" s="23"/>
      <c r="F45" s="23"/>
    </row>
    <row r="46" spans="1:6" s="41" customFormat="1" ht="9.75" customHeight="1">
      <c r="A46" s="7" t="s">
        <v>52</v>
      </c>
      <c r="B46" s="43"/>
      <c r="C46" s="47">
        <v>1</v>
      </c>
      <c r="D46" s="22">
        <v>75171</v>
      </c>
      <c r="E46" s="22">
        <v>103</v>
      </c>
      <c r="F46" s="22">
        <v>3</v>
      </c>
    </row>
    <row r="47" spans="1:6" s="41" customFormat="1" ht="9.75" customHeight="1">
      <c r="A47" s="7" t="s">
        <v>16</v>
      </c>
      <c r="B47" s="39"/>
      <c r="C47" s="47">
        <v>1</v>
      </c>
      <c r="D47" s="22">
        <v>90302</v>
      </c>
      <c r="E47" s="22">
        <v>95</v>
      </c>
      <c r="F47" s="22">
        <v>4</v>
      </c>
    </row>
    <row r="48" spans="1:6" s="41" customFormat="1" ht="9.75" customHeight="1">
      <c r="A48" s="7" t="s">
        <v>17</v>
      </c>
      <c r="B48" s="39"/>
      <c r="C48" s="47">
        <v>1</v>
      </c>
      <c r="D48" s="22">
        <v>96999</v>
      </c>
      <c r="E48" s="22">
        <v>141</v>
      </c>
      <c r="F48" s="22">
        <v>4</v>
      </c>
    </row>
    <row r="49" spans="1:6" s="41" customFormat="1" ht="9.75" customHeight="1">
      <c r="A49" s="7"/>
      <c r="B49" s="39"/>
      <c r="C49" s="47"/>
      <c r="D49" s="22"/>
      <c r="E49" s="22"/>
      <c r="F49" s="22"/>
    </row>
    <row r="50" spans="1:6" s="41" customFormat="1" ht="9.75" customHeight="1">
      <c r="A50" s="7" t="s">
        <v>18</v>
      </c>
      <c r="B50" s="39"/>
      <c r="C50" s="47">
        <v>1</v>
      </c>
      <c r="D50" s="22">
        <v>106201</v>
      </c>
      <c r="E50" s="22">
        <v>126</v>
      </c>
      <c r="F50" s="22">
        <v>3</v>
      </c>
    </row>
    <row r="51" spans="1:7" s="41" customFormat="1" ht="9.75" customHeight="1">
      <c r="A51" s="7" t="s">
        <v>19</v>
      </c>
      <c r="B51" s="39"/>
      <c r="C51" s="51">
        <v>1</v>
      </c>
      <c r="D51" s="52">
        <v>94521</v>
      </c>
      <c r="E51" s="52">
        <v>33</v>
      </c>
      <c r="F51" s="52">
        <v>1</v>
      </c>
      <c r="G51" s="44"/>
    </row>
    <row r="52" spans="1:7" ht="7.5" customHeight="1">
      <c r="A52" s="53" t="s">
        <v>20</v>
      </c>
      <c r="B52" s="21"/>
      <c r="C52" s="56" t="s">
        <v>22</v>
      </c>
      <c r="D52" s="57"/>
      <c r="E52" s="57"/>
      <c r="F52" s="57"/>
      <c r="G52" s="37"/>
    </row>
    <row r="53" spans="1:7" ht="7.5" customHeight="1">
      <c r="A53" s="54"/>
      <c r="B53" s="19"/>
      <c r="C53" s="58"/>
      <c r="D53" s="59"/>
      <c r="E53" s="59"/>
      <c r="F53" s="59"/>
      <c r="G53" s="37"/>
    </row>
    <row r="54" spans="1:7" ht="7.5" customHeight="1">
      <c r="A54" s="55"/>
      <c r="B54" s="20"/>
      <c r="C54" s="60"/>
      <c r="D54" s="61"/>
      <c r="E54" s="61"/>
      <c r="F54" s="61"/>
      <c r="G54" s="37"/>
    </row>
    <row r="55" spans="1:7" ht="1.5" customHeight="1">
      <c r="A55" s="6"/>
      <c r="B55" s="16"/>
      <c r="C55" s="35"/>
      <c r="D55" s="36"/>
      <c r="E55" s="36"/>
      <c r="F55" s="36"/>
      <c r="G55" s="37"/>
    </row>
    <row r="56" spans="1:7" ht="9" customHeight="1">
      <c r="A56" s="7" t="s">
        <v>21</v>
      </c>
      <c r="B56" s="24"/>
      <c r="C56" s="62" t="s">
        <v>55</v>
      </c>
      <c r="D56" s="63"/>
      <c r="E56" s="63"/>
      <c r="F56" s="63"/>
      <c r="G56" s="37"/>
    </row>
    <row r="57" spans="1:7" ht="9" customHeight="1">
      <c r="A57" s="7"/>
      <c r="B57" s="24"/>
      <c r="C57" s="64"/>
      <c r="D57" s="63"/>
      <c r="E57" s="63"/>
      <c r="F57" s="63"/>
      <c r="G57" s="37"/>
    </row>
    <row r="58" spans="1:7" ht="9" customHeight="1">
      <c r="A58" s="32"/>
      <c r="B58" s="24"/>
      <c r="C58" s="64"/>
      <c r="D58" s="63"/>
      <c r="E58" s="63"/>
      <c r="F58" s="63"/>
      <c r="G58" s="37"/>
    </row>
    <row r="59" spans="1:6" ht="9" customHeight="1">
      <c r="A59" s="32"/>
      <c r="B59" s="24"/>
      <c r="C59" s="64"/>
      <c r="D59" s="63"/>
      <c r="E59" s="63"/>
      <c r="F59" s="63"/>
    </row>
    <row r="60" spans="1:6" ht="18.75" customHeight="1">
      <c r="A60" s="33"/>
      <c r="B60" s="34"/>
      <c r="C60" s="65"/>
      <c r="D60" s="66"/>
      <c r="E60" s="66"/>
      <c r="F60" s="66"/>
    </row>
    <row r="61" ht="9" customHeight="1">
      <c r="F61" s="3"/>
    </row>
  </sheetData>
  <sheetProtection/>
  <mergeCells count="9">
    <mergeCell ref="A52:A54"/>
    <mergeCell ref="C52:F54"/>
    <mergeCell ref="C56:F60"/>
    <mergeCell ref="A2:A5"/>
    <mergeCell ref="C2:F2"/>
    <mergeCell ref="C3:F3"/>
    <mergeCell ref="C4:C5"/>
    <mergeCell ref="D4:D5"/>
    <mergeCell ref="E4:F4"/>
  </mergeCells>
  <printOptions/>
  <pageMargins left="0.3937007874015748" right="1.299212598425197" top="0.3937007874015748" bottom="0.1968503937007874" header="0.3937007874015748" footer="0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2015-04-03T07:51:48Z</cp:lastPrinted>
  <dcterms:created xsi:type="dcterms:W3CDTF">1996-06-07T02:08:39Z</dcterms:created>
  <dcterms:modified xsi:type="dcterms:W3CDTF">2015-04-08T07:36:35Z</dcterms:modified>
  <cp:category/>
  <cp:version/>
  <cp:contentType/>
  <cp:contentStatus/>
</cp:coreProperties>
</file>