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715" activeTab="0"/>
  </bookViews>
  <sheets>
    <sheet name="p197" sheetId="1" r:id="rId1"/>
    <sheet name="s015" sheetId="2" r:id="rId2"/>
  </sheets>
  <definedNames>
    <definedName name="_xlnm.Print_Area" localSheetId="0">'p197'!$A$1:$E$64</definedName>
    <definedName name="_xlnm.Print_Area" localSheetId="1">'s015'!$A$1:$AB$97</definedName>
    <definedName name="_xlnm.Print_Titles" localSheetId="1">'s015'!$A:$C,'s015'!$6:$19</definedName>
  </definedNames>
  <calcPr fullCalcOnLoad="1"/>
</workbook>
</file>

<file path=xl/sharedStrings.xml><?xml version="1.0" encoding="utf-8"?>
<sst xmlns="http://schemas.openxmlformats.org/spreadsheetml/2006/main" count="288" uniqueCount="260">
  <si>
    <t>都道府県別</t>
  </si>
  <si>
    <t>全　　国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</si>
  <si>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</si>
  <si>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</si>
  <si>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</si>
  <si>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</si>
  <si>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</si>
  <si>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</si>
  <si>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</si>
  <si>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</si>
  <si>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</si>
  <si>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</si>
  <si>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</si>
  <si>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</si>
  <si>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</si>
  <si>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</si>
  <si>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</si>
  <si>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</si>
  <si>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</si>
  <si>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</si>
  <si>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</si>
  <si>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</si>
  <si>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</si>
  <si>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</si>
  <si>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</si>
  <si>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</si>
  <si>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</si>
  <si>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</si>
  <si>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</si>
  <si>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</si>
  <si>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</si>
  <si>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</si>
  <si>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</si>
  <si>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</si>
  <si>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</si>
  <si>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</si>
  <si>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</si>
  <si>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</si>
  <si>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</si>
  <si>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</si>
  <si>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</si>
  <si>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</si>
  <si>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</si>
  <si>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</si>
  <si>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</si>
  <si>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</si>
  <si>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</si>
  <si>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</si>
  <si>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</si>
  <si>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</si>
  <si>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</si>
  <si>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</si>
  <si>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世 帯 割 合</t>
  </si>
  <si>
    <t>９  土地所有の状況</t>
  </si>
  <si>
    <t>調査」</t>
  </si>
  <si>
    <t>土 地 所 有</t>
  </si>
  <si>
    <t>資料：国土交通省</t>
  </si>
  <si>
    <t>資料：総務省</t>
  </si>
  <si>
    <t>富山県統計調査課</t>
  </si>
  <si>
    <t>富山県県民生活課</t>
  </si>
  <si>
    <t>土地・水資源局</t>
  </si>
  <si>
    <t xml:space="preserve">   統計局</t>
  </si>
  <si>
    <t>「法人土地基本</t>
  </si>
  <si>
    <t>「住宅・土地</t>
  </si>
  <si>
    <t>統計調査」</t>
  </si>
  <si>
    <t>　　「その他の世帯の世帯員又は法人など」を除く。</t>
  </si>
  <si>
    <t>5)  Excludes "Title deed to dwelling is owned by a spouse, etc. not living together and owned by others".</t>
  </si>
  <si>
    <t>5)　現住居の名義が「住居又は生計をともにしていない配偶者･親など」及び</t>
  </si>
  <si>
    <t>　　計上しているため，内訳は総数に一致しない。</t>
  </si>
  <si>
    <t xml:space="preserve">     additional dwellings and/or land, each dwelling or land is distributed to each category of the tenure status.</t>
  </si>
  <si>
    <t>　　所有状況が複数にまたがる場合，それぞれの所有状況について世帯を</t>
  </si>
  <si>
    <t>4)  The figures of the breakdown do not add up to total, because in case of the household owns plural</t>
  </si>
  <si>
    <t>4)　現住居以外の住宅，現住居の敷地以外の宅地など及び農地･山林の</t>
  </si>
  <si>
    <t>(d)  Owning additional dwelling, dwelling site, etc. and farm land and/or 
mountain-forest</t>
  </si>
  <si>
    <t>　　及び「その他の世帯の世帯員又は法人など」を除く。</t>
  </si>
  <si>
    <t>(c)  Owning additional dwelling site, etc. and farm land and/or 
mountain-forest</t>
  </si>
  <si>
    <t>3)  Excludes "Title deed to site is owned by a spouse, etc. not living together and owned by others".</t>
  </si>
  <si>
    <t>3)　現住居の敷地名義が「住居又は生計をともにしていない配偶者･親など」</t>
  </si>
  <si>
    <t>(b)  Owning additional dwelling and farm land and/or mountain-forest</t>
  </si>
  <si>
    <t>2)  Including tenure state of present dwelling "Not reported".</t>
  </si>
  <si>
    <t>2)　現住居の所有の有無「不詳」を含む。</t>
  </si>
  <si>
    <t>(a)  Owning additional dwelling and/or dwelling site, etc.</t>
  </si>
  <si>
    <t>1)  Including tenure state of site of present dwelling "Not reported".</t>
  </si>
  <si>
    <t>1)　現住居の敷地の所有の有無「不詳」を含む。</t>
  </si>
  <si>
    <t>-</t>
  </si>
  <si>
    <t>Fukuoka-shi</t>
  </si>
  <si>
    <t xml:space="preserve">40 130  福　　岡　　市 </t>
  </si>
  <si>
    <t>Kitakyushu-shi</t>
  </si>
  <si>
    <t xml:space="preserve">40 100  北　九　州　市 </t>
  </si>
  <si>
    <t>Hiroshima-shi</t>
  </si>
  <si>
    <t xml:space="preserve">34 100  広　　島　　市 </t>
  </si>
  <si>
    <t>Kobe-shi</t>
  </si>
  <si>
    <t xml:space="preserve">28 100  神　　戸　　市 </t>
  </si>
  <si>
    <t>Sakai-shi</t>
  </si>
  <si>
    <t xml:space="preserve">27 140  堺　　　　　市 </t>
  </si>
  <si>
    <t>Osaka-shi</t>
  </si>
  <si>
    <t xml:space="preserve">27 100  大　　阪　　市 </t>
  </si>
  <si>
    <t>Kyoto-shi</t>
  </si>
  <si>
    <t xml:space="preserve">26 100  京　　都　　市 </t>
  </si>
  <si>
    <t>Nagoya-shi</t>
  </si>
  <si>
    <t xml:space="preserve">23 100  名　古　屋　市 </t>
  </si>
  <si>
    <t>Hamamatsu-shi</t>
  </si>
  <si>
    <t>22 130  浜    松    市</t>
  </si>
  <si>
    <t>Shizuoka-shi</t>
  </si>
  <si>
    <t>22 100  静    岡    市</t>
  </si>
  <si>
    <t>Niigata-shi</t>
  </si>
  <si>
    <t xml:space="preserve">15 100  新　　潟　　市 </t>
  </si>
  <si>
    <t>Kawasaki-shi</t>
  </si>
  <si>
    <t xml:space="preserve">14 130  川　　崎　　市 </t>
  </si>
  <si>
    <t>Yokohama-shi</t>
  </si>
  <si>
    <t xml:space="preserve">14 100  横　　浜　　市 </t>
  </si>
  <si>
    <t>Ku-area</t>
  </si>
  <si>
    <t xml:space="preserve">13 100  特　別　区　部 </t>
  </si>
  <si>
    <t>Chiba-shi</t>
  </si>
  <si>
    <t xml:space="preserve">12 100  千　　葉　　市 </t>
  </si>
  <si>
    <t>Saitama-shi</t>
  </si>
  <si>
    <t>11 100  さ い た ま 市</t>
  </si>
  <si>
    <t>Sendai-shi</t>
  </si>
  <si>
    <t xml:space="preserve">04 100  仙　　台　　市 </t>
  </si>
  <si>
    <t>Sapporo-shi</t>
  </si>
  <si>
    <t xml:space="preserve">01 100  札　　幌　　市 </t>
  </si>
  <si>
    <t>Okinawa-ken</t>
  </si>
  <si>
    <t>47　 沖　　  縄 　  県</t>
  </si>
  <si>
    <t>Kagoshima-ken</t>
  </si>
  <si>
    <t>46　 鹿　 児　 島   県</t>
  </si>
  <si>
    <t>Miyazaki-ken</t>
  </si>
  <si>
    <t>45　 宮　　  崎 　  県</t>
  </si>
  <si>
    <t>Oita-ken</t>
  </si>
  <si>
    <t>44　 大　　  分 　  県</t>
  </si>
  <si>
    <t>Kumamoto-ken</t>
  </si>
  <si>
    <t>43　 熊　　  本 　  県</t>
  </si>
  <si>
    <t>Nagasaki-ken</t>
  </si>
  <si>
    <t>42　 長　　  崎 　  県</t>
  </si>
  <si>
    <t>Saga-ken</t>
  </si>
  <si>
    <t>41　 佐　　  賀 　  県</t>
  </si>
  <si>
    <t>Fukuoka-ken</t>
  </si>
  <si>
    <t>40　 福　　  岡 　  県</t>
  </si>
  <si>
    <t>Kochi-ken</t>
  </si>
  <si>
    <t>39　 高　　  知 　  県</t>
  </si>
  <si>
    <t>Ehime-ken</t>
  </si>
  <si>
    <t>38　 愛　 　 媛 　  県</t>
  </si>
  <si>
    <t>Kagawa-ken</t>
  </si>
  <si>
    <t>37　 香　 　 川 　  県</t>
  </si>
  <si>
    <t>Tokushima-ken</t>
  </si>
  <si>
    <t>36　 徳　 　 島 　  県</t>
  </si>
  <si>
    <t>Yamaguchi-ken</t>
  </si>
  <si>
    <t>35　 山　 　 口 　  県</t>
  </si>
  <si>
    <t>Hiroshima-ken</t>
  </si>
  <si>
    <t>34　 広　 　 島 　  県</t>
  </si>
  <si>
    <t>Okayama-ken</t>
  </si>
  <si>
    <t>33　 岡　 　 山 　  県</t>
  </si>
  <si>
    <t>Shimane-ken</t>
  </si>
  <si>
    <t>32　 島　 　 根 　  県</t>
  </si>
  <si>
    <t>Tottori-ken</t>
  </si>
  <si>
    <t>31　 鳥　 　 取 　  県</t>
  </si>
  <si>
    <t>Wakayama-ken</t>
  </si>
  <si>
    <t>30　 和　 歌　 山　 県</t>
  </si>
  <si>
    <t>Nara-ken</t>
  </si>
  <si>
    <t>29　 奈　　  良　   県</t>
  </si>
  <si>
    <t>Hyogo-ken</t>
  </si>
  <si>
    <t>28　 兵　　  庫 　  県</t>
  </si>
  <si>
    <t>Osaka-fu</t>
  </si>
  <si>
    <t>27　 大　　  阪 　  府</t>
  </si>
  <si>
    <t>Kyoto-fu</t>
  </si>
  <si>
    <t>26　 京　　  都 　  府</t>
  </si>
  <si>
    <t>Shiga-ken</t>
  </si>
  <si>
    <t>25　 滋　　  賀 　  県</t>
  </si>
  <si>
    <t>Mie-ken</t>
  </si>
  <si>
    <t>24　 三　　  重 　  県</t>
  </si>
  <si>
    <t>Aichi-ken</t>
  </si>
  <si>
    <t>23　 愛　　  知 　  県</t>
  </si>
  <si>
    <t>Shizuoka-ken</t>
  </si>
  <si>
    <t>22　 静　　  岡 　  県</t>
  </si>
  <si>
    <t>Gifu-ken</t>
  </si>
  <si>
    <t>21　 岐　　  阜 　  県</t>
  </si>
  <si>
    <t>Nagano-ken</t>
  </si>
  <si>
    <t>20　 長　　  野 　  県</t>
  </si>
  <si>
    <t>Yamanashi-ken</t>
  </si>
  <si>
    <t>19　 山　　  梨 　  県</t>
  </si>
  <si>
    <t>Fukui-ken</t>
  </si>
  <si>
    <t>18　 福　　  井 　  県</t>
  </si>
  <si>
    <t>Ishikawa-ken</t>
  </si>
  <si>
    <t>17　 石　　  川 　  県</t>
  </si>
  <si>
    <t>Toyama-ken</t>
  </si>
  <si>
    <t>16　 富　　  山 　  県</t>
  </si>
  <si>
    <t>Niigata-ken</t>
  </si>
  <si>
    <t>15　 新　　  潟　   県</t>
  </si>
  <si>
    <t>Kanagawa-ken</t>
  </si>
  <si>
    <t>14　 神　 奈　 川   県</t>
  </si>
  <si>
    <t>Tokyo-to</t>
  </si>
  <si>
    <t>13　 東　　  京 　  都</t>
  </si>
  <si>
    <t>Chiba-ken</t>
  </si>
  <si>
    <t>12　 千　　  葉 　  県</t>
  </si>
  <si>
    <t>Saitama-ken</t>
  </si>
  <si>
    <t>11　 埼　　  玉 　  県</t>
  </si>
  <si>
    <t>Gumma-ken</t>
  </si>
  <si>
    <t>10　 群　　  馬 　  県</t>
  </si>
  <si>
    <t>Tochigi-ken</t>
  </si>
  <si>
    <t>09　 栃　　  木 　  県</t>
  </si>
  <si>
    <t>Ibaraki-ken</t>
  </si>
  <si>
    <t>08　 茨　　  城 　  県</t>
  </si>
  <si>
    <t>Fukushima-ken</t>
  </si>
  <si>
    <t>07　 福　　  島 　  県</t>
  </si>
  <si>
    <t>Yamagata-ken</t>
  </si>
  <si>
    <t>06　 山　　  形 　  県</t>
  </si>
  <si>
    <t>Akita-ken</t>
  </si>
  <si>
    <t>05　 秋　　  田 　  県</t>
  </si>
  <si>
    <t>Miyagi-ken</t>
  </si>
  <si>
    <t>04　 宮　　  城 　  県</t>
  </si>
  <si>
    <t>Iwate-ken</t>
  </si>
  <si>
    <t>03　 岩　　  手 　  県</t>
  </si>
  <si>
    <t>Aomori-ken</t>
  </si>
  <si>
    <t>02　 青　　  森 　  県</t>
  </si>
  <si>
    <t>Hokkaido</t>
  </si>
  <si>
    <t>01　 北　　  海　　 道</t>
  </si>
  <si>
    <t>Japan</t>
  </si>
  <si>
    <t>全　　　　　　　　　国</t>
  </si>
  <si>
    <t>4)</t>
  </si>
  <si>
    <t>4)5)</t>
  </si>
  <si>
    <t>2)</t>
  </si>
  <si>
    <t>1)</t>
  </si>
  <si>
    <t>Not owning</t>
  </si>
  <si>
    <t>Total</t>
  </si>
  <si>
    <t>(d)</t>
  </si>
  <si>
    <t>(c)</t>
  </si>
  <si>
    <t>(b)</t>
  </si>
  <si>
    <t>(a)</t>
  </si>
  <si>
    <t>Not owning
present
dwelling</t>
  </si>
  <si>
    <t>Owning
present
dwelling</t>
  </si>
  <si>
    <t>Owning
additional
dwellings</t>
  </si>
  <si>
    <t>Owning
additional
dwelling site,
etc.</t>
  </si>
  <si>
    <t>Owning
lands other
than site of
present
dwelling</t>
  </si>
  <si>
    <t>Owning
dwellings
other than
present
dwellings</t>
  </si>
  <si>
    <t>Owning
farm land
and/or
mountain-
forest</t>
  </si>
  <si>
    <t>Area</t>
  </si>
  <si>
    <t>いずれも
所有して
いない</t>
  </si>
  <si>
    <t>現住居の
敷地以外の
土地を所有</t>
  </si>
  <si>
    <t>現住居
以外の
住宅を所有</t>
  </si>
  <si>
    <t>現住居以外
の住宅・現
住居の敷地
以外の宅地
など・農地
・山林を
所有</t>
  </si>
  <si>
    <t>現住居の
敷地以外
の宅地な
ど・農地
・山林を
所有</t>
  </si>
  <si>
    <t>現住居以外
の住宅・農
地・山林を
所有</t>
  </si>
  <si>
    <t>現住居以外
の住宅・現
住居の敷地
以外の宅地
などを所有</t>
  </si>
  <si>
    <t>農地・山林
を所有</t>
  </si>
  <si>
    <t>現住居の
敷地以外の
宅地などを
所有</t>
  </si>
  <si>
    <t>現住居を
所有して
いない</t>
  </si>
  <si>
    <t>現住居を
所有して
いる</t>
  </si>
  <si>
    <t>総　数</t>
  </si>
  <si>
    <r>
      <t>現住居の敷地を所有していない　</t>
    </r>
    <r>
      <rPr>
        <sz val="9"/>
        <color indexed="8"/>
        <rFont val="Times New Roman"/>
        <family val="1"/>
      </rPr>
      <t xml:space="preserve">     </t>
    </r>
    <r>
      <rPr>
        <sz val="9"/>
        <color indexed="8"/>
        <rFont val="ＭＳ 明朝"/>
        <family val="1"/>
      </rPr>
      <t>　　　　　</t>
    </r>
    <r>
      <rPr>
        <sz val="9"/>
        <color indexed="8"/>
        <rFont val="Times New Roman"/>
        <family val="1"/>
      </rPr>
      <t>Not owning site of present dwelling</t>
    </r>
  </si>
  <si>
    <t>Owning site of present dwelling  3)</t>
  </si>
  <si>
    <t>現住居の敷地を所有している</t>
  </si>
  <si>
    <t>総　数</t>
  </si>
  <si>
    <t xml:space="preserve">地域
</t>
  </si>
  <si>
    <t>Ordinary Households by Tenure State of Dwelling and/or Land (17 Groups) - Japan, Prefecture and 18 Major Cities</t>
  </si>
  <si>
    <t xml:space="preserve">Table 15.  </t>
  </si>
  <si>
    <r>
      <t>住宅・土地の所有状況(17区分)別普通世帯数＜乙＞</t>
    </r>
    <r>
      <rPr>
        <sz val="12"/>
        <rFont val="ＭＳ 明朝"/>
        <family val="1"/>
      </rPr>
      <t>―全国，都道府県，18大都市</t>
    </r>
  </si>
  <si>
    <t xml:space="preserve">第15表 </t>
  </si>
  <si>
    <t>(平20.1.1)％</t>
  </si>
  <si>
    <t>土 地 所 有</t>
  </si>
  <si>
    <t>法 人 割 合</t>
  </si>
  <si>
    <t>(平20.10.1)％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</si>
</sst>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\ ##0.0"/>
    <numFmt numFmtId="185" formatCode="#\ ##0"/>
    <numFmt numFmtId="186" formatCode="\ #\ ###\ ##0"/>
    <numFmt numFmtId="187" formatCode="\ #\ ###\ ##0.0"/>
    <numFmt numFmtId="188" formatCode="#\ ###\ ##0.0"/>
    <numFmt numFmtId="189" formatCode="#,###,###,###,###,###,##0;&quot; -&quot;###,###,###,###,###,##0"/>
    <numFmt numFmtId="190" formatCode="\ ###,###,###,###,##0;&quot;-&quot;###,###,###,###,##0"/>
    <numFmt numFmtId="191" formatCode="#,###,###,##0;&quot; -&quot;###,###,##0"/>
    <numFmt numFmtId="192" formatCode="0.0_);[Red]\(0.0\)"/>
    <numFmt numFmtId="193" formatCode="\ ###\ ###\ ###\ ###\ ##0;&quot;△&quot;###\ ###\ ###\ ###\ ##0"/>
    <numFmt numFmtId="194" formatCode="#,###,###,###,###,##0;&quot; -&quot;###,###,###,###,##0"/>
    <numFmt numFmtId="195" formatCode="##,###,##0;&quot;-&quot;#,###,##0"/>
    <numFmt numFmtId="196" formatCode="[&lt;=999]000;[&lt;=9999]000\-00;000\-0000"/>
    <numFmt numFmtId="197" formatCode="###,###,##0;&quot;-&quot;##,###,##0"/>
    <numFmt numFmtId="198" formatCode="\ ###,###,##0;&quot;-&quot;###,###,##0"/>
    <numFmt numFmtId="199" formatCode="\ ###,##0;&quot;-&quot;###,##0"/>
    <numFmt numFmtId="200" formatCode="0.0_ "/>
  </numFmts>
  <fonts count="6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4"/>
      <name val="ＭＳ 明朝"/>
      <family val="1"/>
    </font>
    <font>
      <sz val="5.5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6.5"/>
      <name val="ＭＳ 明朝"/>
      <family val="1"/>
    </font>
    <font>
      <b/>
      <sz val="7"/>
      <name val="ＭＳ 明朝"/>
      <family val="1"/>
    </font>
    <font>
      <sz val="5.5"/>
      <name val="ＭＳ ゴシック"/>
      <family val="3"/>
    </font>
    <font>
      <sz val="5"/>
      <name val="ＭＳ ゴシック"/>
      <family val="3"/>
    </font>
    <font>
      <sz val="4.5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9"/>
      <color indexed="8"/>
      <name val="Times New Roman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4"/>
      <color indexed="8"/>
      <name val="ＭＳ 明朝"/>
      <family val="1"/>
    </font>
    <font>
      <sz val="9"/>
      <color indexed="8"/>
      <name val="ＭＳ ゴシック"/>
      <family val="3"/>
    </font>
    <font>
      <sz val="9"/>
      <name val="Times New Roman"/>
      <family val="1"/>
    </font>
    <font>
      <sz val="9"/>
      <name val="ＭＳ ゴシック"/>
      <family val="3"/>
    </font>
    <font>
      <sz val="10"/>
      <name val="Times New Roman"/>
      <family val="1"/>
    </font>
    <font>
      <sz val="12"/>
      <name val="Times New Roman"/>
      <family val="1"/>
    </font>
    <font>
      <sz val="15"/>
      <name val="ＭＳ 明朝"/>
      <family val="1"/>
    </font>
    <font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Times New Roman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>
        <color indexed="8"/>
      </right>
      <top/>
      <bottom style="thin"/>
    </border>
    <border>
      <left/>
      <right style="thin">
        <color indexed="8"/>
      </right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 horizontal="distributed"/>
    </xf>
    <xf numFmtId="0" fontId="5" fillId="0" borderId="10" xfId="0" applyFont="1" applyBorder="1" applyAlignment="1">
      <alignment horizontal="distributed"/>
    </xf>
    <xf numFmtId="0" fontId="4" fillId="0" borderId="1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13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0" fontId="5" fillId="0" borderId="10" xfId="0" applyFont="1" applyBorder="1" applyAlignment="1" quotePrefix="1">
      <alignment horizont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distributed"/>
    </xf>
    <xf numFmtId="0" fontId="0" fillId="0" borderId="11" xfId="0" applyBorder="1" applyAlignment="1">
      <alignment/>
    </xf>
    <xf numFmtId="0" fontId="5" fillId="0" borderId="12" xfId="0" applyFont="1" applyFill="1" applyBorder="1" applyAlignment="1" quotePrefix="1">
      <alignment horizontal="center"/>
    </xf>
    <xf numFmtId="0" fontId="5" fillId="0" borderId="13" xfId="0" applyFont="1" applyFill="1" applyBorder="1" applyAlignment="1">
      <alignment horizontal="right"/>
    </xf>
    <xf numFmtId="0" fontId="6" fillId="0" borderId="13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5" fillId="0" borderId="12" xfId="0" applyFont="1" applyBorder="1" applyAlignment="1">
      <alignment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right" vertical="center" wrapText="1"/>
    </xf>
    <xf numFmtId="0" fontId="14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distributed"/>
    </xf>
    <xf numFmtId="0" fontId="4" fillId="33" borderId="0" xfId="0" applyFont="1" applyFill="1" applyBorder="1" applyAlignment="1">
      <alignment/>
    </xf>
    <xf numFmtId="176" fontId="6" fillId="33" borderId="13" xfId="0" applyNumberFormat="1" applyFont="1" applyFill="1" applyBorder="1" applyAlignment="1">
      <alignment/>
    </xf>
    <xf numFmtId="176" fontId="6" fillId="33" borderId="0" xfId="0" applyNumberFormat="1" applyFont="1" applyFill="1" applyBorder="1" applyAlignment="1">
      <alignment/>
    </xf>
    <xf numFmtId="0" fontId="16" fillId="0" borderId="14" xfId="0" applyFont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 shrinkToFit="1"/>
    </xf>
    <xf numFmtId="0" fontId="9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0" fontId="9" fillId="0" borderId="17" xfId="0" applyFont="1" applyFill="1" applyBorder="1" applyAlignment="1">
      <alignment horizontal="right" vertical="center"/>
    </xf>
    <xf numFmtId="0" fontId="5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/>
    </xf>
    <xf numFmtId="0" fontId="9" fillId="0" borderId="0" xfId="0" applyFont="1" applyBorder="1" applyAlignment="1">
      <alignment horizontal="distributed" vertical="top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distributed"/>
    </xf>
    <xf numFmtId="0" fontId="9" fillId="0" borderId="10" xfId="0" applyFont="1" applyBorder="1" applyAlignment="1">
      <alignment horizontal="distributed" vertical="center"/>
    </xf>
    <xf numFmtId="0" fontId="33" fillId="0" borderId="0" xfId="60" applyFont="1">
      <alignment vertical="center"/>
      <protection/>
    </xf>
    <xf numFmtId="0" fontId="33" fillId="0" borderId="0" xfId="60" applyFont="1" applyFill="1">
      <alignment vertical="center"/>
      <protection/>
    </xf>
    <xf numFmtId="0" fontId="64" fillId="0" borderId="0" xfId="60" applyFont="1" applyFill="1" applyAlignment="1">
      <alignment horizontal="left" vertical="center"/>
      <protection/>
    </xf>
    <xf numFmtId="0" fontId="65" fillId="0" borderId="0" xfId="60" applyFont="1" applyFill="1" applyBorder="1" applyAlignment="1">
      <alignment/>
      <protection/>
    </xf>
    <xf numFmtId="0" fontId="66" fillId="0" borderId="0" xfId="60" applyFont="1" applyFill="1" applyBorder="1" applyAlignment="1">
      <alignment horizontal="left" vertical="center"/>
      <protection/>
    </xf>
    <xf numFmtId="193" fontId="64" fillId="0" borderId="0" xfId="60" applyNumberFormat="1" applyFont="1" applyFill="1" applyBorder="1" applyAlignment="1">
      <alignment horizontal="left" vertical="center"/>
      <protection/>
    </xf>
    <xf numFmtId="0" fontId="64" fillId="0" borderId="0" xfId="60" applyFont="1" applyFill="1" applyBorder="1" applyAlignment="1">
      <alignment horizontal="left" vertical="center"/>
      <protection/>
    </xf>
    <xf numFmtId="194" fontId="66" fillId="0" borderId="0" xfId="60" applyNumberFormat="1" applyFont="1" applyFill="1" applyBorder="1" applyAlignment="1">
      <alignment horizontal="left" vertical="center"/>
      <protection/>
    </xf>
    <xf numFmtId="0" fontId="33" fillId="0" borderId="0" xfId="60" applyFont="1" applyBorder="1">
      <alignment vertical="center"/>
      <protection/>
    </xf>
    <xf numFmtId="0" fontId="33" fillId="0" borderId="10" xfId="60" applyFont="1" applyBorder="1">
      <alignment vertical="center"/>
      <protection/>
    </xf>
    <xf numFmtId="0" fontId="33" fillId="0" borderId="19" xfId="60" applyFont="1" applyBorder="1">
      <alignment vertical="center"/>
      <protection/>
    </xf>
    <xf numFmtId="195" fontId="67" fillId="0" borderId="0" xfId="60" applyNumberFormat="1" applyFont="1" applyFill="1" applyAlignment="1" quotePrefix="1">
      <alignment horizontal="right" vertical="center"/>
      <protection/>
    </xf>
    <xf numFmtId="195" fontId="67" fillId="0" borderId="0" xfId="60" applyNumberFormat="1" applyFont="1" applyFill="1" applyAlignment="1">
      <alignment horizontal="right" vertical="center"/>
      <protection/>
    </xf>
    <xf numFmtId="0" fontId="41" fillId="0" borderId="20" xfId="60" applyFont="1" applyFill="1" applyBorder="1" applyAlignment="1">
      <alignment horizontal="left" vertical="center"/>
      <protection/>
    </xf>
    <xf numFmtId="0" fontId="42" fillId="0" borderId="0" xfId="60" applyFont="1" applyFill="1" applyBorder="1" applyAlignment="1">
      <alignment horizontal="left" vertical="center"/>
      <protection/>
    </xf>
    <xf numFmtId="0" fontId="42" fillId="0" borderId="0" xfId="60" applyFont="1" applyAlignment="1">
      <alignment horizontal="left" vertical="center"/>
      <protection/>
    </xf>
    <xf numFmtId="0" fontId="42" fillId="0" borderId="0" xfId="60" applyFont="1" applyFill="1" applyAlignment="1">
      <alignment horizontal="left" vertical="center"/>
      <protection/>
    </xf>
    <xf numFmtId="0" fontId="42" fillId="0" borderId="0" xfId="60" applyFont="1" applyAlignment="1">
      <alignment horizontal="left"/>
      <protection/>
    </xf>
    <xf numFmtId="0" fontId="42" fillId="0" borderId="0" xfId="60" applyFont="1" applyFill="1" applyAlignment="1">
      <alignment horizontal="left"/>
      <protection/>
    </xf>
    <xf numFmtId="195" fontId="42" fillId="0" borderId="0" xfId="60" applyNumberFormat="1" applyFont="1" applyFill="1" applyAlignment="1">
      <alignment horizontal="right"/>
      <protection/>
    </xf>
    <xf numFmtId="0" fontId="41" fillId="0" borderId="21" xfId="60" applyFont="1" applyFill="1" applyBorder="1" applyAlignment="1">
      <alignment horizontal="left"/>
      <protection/>
    </xf>
    <xf numFmtId="0" fontId="33" fillId="0" borderId="0" xfId="60" applyFont="1" applyFill="1" applyBorder="1" applyAlignment="1">
      <alignment horizontal="left"/>
      <protection/>
    </xf>
    <xf numFmtId="0" fontId="0" fillId="0" borderId="0" xfId="60" applyFont="1">
      <alignment vertical="center"/>
      <protection/>
    </xf>
    <xf numFmtId="195" fontId="64" fillId="0" borderId="12" xfId="60" applyNumberFormat="1" applyFont="1" applyBorder="1" applyAlignment="1">
      <alignment horizontal="center"/>
      <protection/>
    </xf>
    <xf numFmtId="195" fontId="64" fillId="0" borderId="18" xfId="60" applyNumberFormat="1" applyFont="1" applyBorder="1" applyAlignment="1">
      <alignment horizontal="center"/>
      <protection/>
    </xf>
    <xf numFmtId="0" fontId="64" fillId="0" borderId="12" xfId="60" applyFont="1" applyBorder="1" applyAlignment="1">
      <alignment horizontal="center"/>
      <protection/>
    </xf>
    <xf numFmtId="0" fontId="64" fillId="0" borderId="18" xfId="60" applyFont="1" applyBorder="1" applyAlignment="1">
      <alignment horizontal="center"/>
      <protection/>
    </xf>
    <xf numFmtId="195" fontId="64" fillId="0" borderId="22" xfId="60" applyNumberFormat="1" applyFont="1" applyBorder="1" applyAlignment="1">
      <alignment horizontal="center"/>
      <protection/>
    </xf>
    <xf numFmtId="196" fontId="64" fillId="0" borderId="12" xfId="60" applyNumberFormat="1" applyFont="1" applyBorder="1" applyAlignment="1">
      <alignment horizontal="center"/>
      <protection/>
    </xf>
    <xf numFmtId="0" fontId="41" fillId="0" borderId="22" xfId="60" applyFont="1" applyFill="1" applyBorder="1" applyAlignment="1">
      <alignment vertical="top"/>
      <protection/>
    </xf>
    <xf numFmtId="0" fontId="41" fillId="0" borderId="10" xfId="60" applyFont="1" applyFill="1" applyBorder="1" applyAlignment="1">
      <alignment vertical="top"/>
      <protection/>
    </xf>
    <xf numFmtId="0" fontId="0" fillId="0" borderId="0" xfId="60" applyFont="1" applyFill="1">
      <alignment vertical="center"/>
      <protection/>
    </xf>
    <xf numFmtId="0" fontId="64" fillId="0" borderId="13" xfId="60" applyFont="1" applyFill="1" applyBorder="1" applyAlignment="1">
      <alignment horizontal="center"/>
      <protection/>
    </xf>
    <xf numFmtId="0" fontId="64" fillId="0" borderId="17" xfId="60" applyFont="1" applyBorder="1" applyAlignment="1">
      <alignment horizontal="center" wrapText="1"/>
      <protection/>
    </xf>
    <xf numFmtId="0" fontId="64" fillId="0" borderId="17" xfId="60" applyFont="1" applyFill="1" applyBorder="1" applyAlignment="1">
      <alignment horizontal="center"/>
      <protection/>
    </xf>
    <xf numFmtId="196" fontId="64" fillId="0" borderId="13" xfId="60" applyNumberFormat="1" applyFont="1" applyBorder="1" applyAlignment="1">
      <alignment horizontal="center"/>
      <protection/>
    </xf>
    <xf numFmtId="0" fontId="64" fillId="0" borderId="21" xfId="60" applyFont="1" applyFill="1" applyBorder="1" applyAlignment="1">
      <alignment horizontal="center"/>
      <protection/>
    </xf>
    <xf numFmtId="0" fontId="64" fillId="0" borderId="17" xfId="60" applyFont="1" applyBorder="1" applyAlignment="1">
      <alignment horizontal="center"/>
      <protection/>
    </xf>
    <xf numFmtId="0" fontId="64" fillId="0" borderId="0" xfId="60" applyFont="1" applyBorder="1" applyAlignment="1">
      <alignment horizontal="center"/>
      <protection/>
    </xf>
    <xf numFmtId="196" fontId="64" fillId="0" borderId="0" xfId="60" applyNumberFormat="1" applyFont="1" applyBorder="1" applyAlignment="1">
      <alignment horizontal="center"/>
      <protection/>
    </xf>
    <xf numFmtId="0" fontId="41" fillId="0" borderId="21" xfId="60" applyFont="1" applyFill="1" applyBorder="1" applyAlignment="1">
      <alignment vertical="top"/>
      <protection/>
    </xf>
    <xf numFmtId="0" fontId="41" fillId="0" borderId="0" xfId="60" applyFont="1" applyFill="1" applyBorder="1" applyAlignment="1">
      <alignment vertical="top"/>
      <protection/>
    </xf>
    <xf numFmtId="195" fontId="64" fillId="0" borderId="13" xfId="60" applyNumberFormat="1" applyFont="1" applyBorder="1" applyAlignment="1">
      <alignment horizontal="right" vertical="center" wrapText="1"/>
      <protection/>
    </xf>
    <xf numFmtId="0" fontId="64" fillId="0" borderId="17" xfId="60" applyFont="1" applyBorder="1" applyAlignment="1">
      <alignment/>
      <protection/>
    </xf>
    <xf numFmtId="197" fontId="66" fillId="0" borderId="17" xfId="60" applyNumberFormat="1" applyFont="1" applyBorder="1" applyAlignment="1">
      <alignment horizontal="center" vertical="top"/>
      <protection/>
    </xf>
    <xf numFmtId="197" fontId="66" fillId="0" borderId="21" xfId="60" applyNumberFormat="1" applyFont="1" applyBorder="1" applyAlignment="1">
      <alignment horizontal="center" vertical="top"/>
      <protection/>
    </xf>
    <xf numFmtId="195" fontId="64" fillId="0" borderId="17" xfId="60" applyNumberFormat="1" applyFont="1" applyBorder="1" applyAlignment="1">
      <alignment horizontal="right" vertical="center" wrapText="1"/>
      <protection/>
    </xf>
    <xf numFmtId="0" fontId="64" fillId="0" borderId="17" xfId="60" applyFont="1" applyBorder="1" applyAlignment="1">
      <alignment horizontal="center" wrapText="1"/>
      <protection/>
    </xf>
    <xf numFmtId="198" fontId="64" fillId="0" borderId="0" xfId="60" applyNumberFormat="1" applyFont="1" applyBorder="1" applyAlignment="1">
      <alignment horizontal="right" vertical="center" wrapText="1"/>
      <protection/>
    </xf>
    <xf numFmtId="0" fontId="66" fillId="0" borderId="13" xfId="60" applyFont="1" applyBorder="1" applyAlignment="1">
      <alignment horizontal="center" vertical="top"/>
      <protection/>
    </xf>
    <xf numFmtId="195" fontId="66" fillId="0" borderId="13" xfId="60" applyNumberFormat="1" applyFont="1" applyBorder="1" applyAlignment="1">
      <alignment horizontal="center" vertical="top"/>
      <protection/>
    </xf>
    <xf numFmtId="0" fontId="64" fillId="0" borderId="21" xfId="60" applyFont="1" applyBorder="1" applyAlignment="1">
      <alignment horizontal="center"/>
      <protection/>
    </xf>
    <xf numFmtId="199" fontId="66" fillId="0" borderId="17" xfId="60" applyNumberFormat="1" applyFont="1" applyBorder="1" applyAlignment="1">
      <alignment horizontal="center" vertical="top"/>
      <protection/>
    </xf>
    <xf numFmtId="0" fontId="66" fillId="0" borderId="17" xfId="60" applyFont="1" applyBorder="1" applyAlignment="1">
      <alignment horizontal="center" vertical="top"/>
      <protection/>
    </xf>
    <xf numFmtId="198" fontId="66" fillId="0" borderId="13" xfId="60" applyNumberFormat="1" applyFont="1" applyBorder="1" applyAlignment="1">
      <alignment horizontal="center" vertical="top"/>
      <protection/>
    </xf>
    <xf numFmtId="198" fontId="66" fillId="0" borderId="0" xfId="60" applyNumberFormat="1" applyFont="1" applyBorder="1" applyAlignment="1">
      <alignment horizontal="center" vertical="top"/>
      <protection/>
    </xf>
    <xf numFmtId="0" fontId="66" fillId="0" borderId="17" xfId="60" applyFont="1" applyBorder="1" applyAlignment="1">
      <alignment horizontal="center" vertical="top" wrapText="1"/>
      <protection/>
    </xf>
    <xf numFmtId="0" fontId="64" fillId="0" borderId="17" xfId="60" applyFont="1" applyFill="1" applyBorder="1" applyAlignment="1">
      <alignment horizontal="center" wrapText="1"/>
      <protection/>
    </xf>
    <xf numFmtId="0" fontId="64" fillId="0" borderId="17" xfId="60" applyFont="1" applyFill="1" applyBorder="1" applyAlignment="1">
      <alignment horizontal="center" wrapText="1"/>
      <protection/>
    </xf>
    <xf numFmtId="0" fontId="33" fillId="0" borderId="21" xfId="60" applyFont="1" applyFill="1" applyBorder="1" applyAlignment="1">
      <alignment wrapText="1"/>
      <protection/>
    </xf>
    <xf numFmtId="0" fontId="33" fillId="0" borderId="0" xfId="60" applyFont="1" applyFill="1" applyBorder="1" applyAlignment="1">
      <alignment wrapText="1"/>
      <protection/>
    </xf>
    <xf numFmtId="0" fontId="66" fillId="0" borderId="13" xfId="60" applyFont="1" applyFill="1" applyBorder="1" applyAlignment="1">
      <alignment horizontal="center" vertical="top" wrapText="1"/>
      <protection/>
    </xf>
    <xf numFmtId="0" fontId="66" fillId="0" borderId="17" xfId="60" applyFont="1" applyFill="1" applyBorder="1" applyAlignment="1">
      <alignment horizontal="center" vertical="top" wrapText="1"/>
      <protection/>
    </xf>
    <xf numFmtId="0" fontId="66" fillId="0" borderId="21" xfId="60" applyFont="1" applyBorder="1" applyAlignment="1">
      <alignment horizontal="center" vertical="top" wrapText="1"/>
      <protection/>
    </xf>
    <xf numFmtId="0" fontId="66" fillId="0" borderId="13" xfId="60" applyFont="1" applyBorder="1" applyAlignment="1">
      <alignment horizontal="center" vertical="top" wrapText="1"/>
      <protection/>
    </xf>
    <xf numFmtId="0" fontId="66" fillId="0" borderId="15" xfId="60" applyFont="1" applyFill="1" applyBorder="1" applyAlignment="1">
      <alignment horizontal="center" vertical="top" wrapText="1"/>
      <protection/>
    </xf>
    <xf numFmtId="0" fontId="66" fillId="0" borderId="23" xfId="60" applyFont="1" applyFill="1" applyBorder="1" applyAlignment="1">
      <alignment horizontal="center" vertical="top" wrapText="1"/>
      <protection/>
    </xf>
    <xf numFmtId="0" fontId="66" fillId="0" borderId="24" xfId="60" applyFont="1" applyFill="1" applyBorder="1" applyAlignment="1">
      <alignment horizontal="center" vertical="top" wrapText="1"/>
      <protection/>
    </xf>
    <xf numFmtId="0" fontId="66" fillId="0" borderId="0" xfId="60" applyFont="1" applyBorder="1" applyAlignment="1">
      <alignment/>
      <protection/>
    </xf>
    <xf numFmtId="0" fontId="64" fillId="0" borderId="24" xfId="60" applyFont="1" applyBorder="1" applyAlignment="1">
      <alignment horizontal="centerContinuous" vertical="top"/>
      <protection/>
    </xf>
    <xf numFmtId="0" fontId="64" fillId="0" borderId="11" xfId="60" applyFont="1" applyBorder="1" applyAlignment="1">
      <alignment horizontal="centerContinuous" vertical="top"/>
      <protection/>
    </xf>
    <xf numFmtId="0" fontId="66" fillId="0" borderId="23" xfId="60" applyFont="1" applyFill="1" applyBorder="1" applyAlignment="1">
      <alignment horizontal="center" vertical="top"/>
      <protection/>
    </xf>
    <xf numFmtId="0" fontId="66" fillId="0" borderId="24" xfId="60" applyFont="1" applyBorder="1" applyAlignment="1">
      <alignment horizontal="centerContinuous" vertical="center"/>
      <protection/>
    </xf>
    <xf numFmtId="0" fontId="66" fillId="0" borderId="11" xfId="60" applyFont="1" applyBorder="1" applyAlignment="1">
      <alignment horizontal="centerContinuous" vertical="center"/>
      <protection/>
    </xf>
    <xf numFmtId="197" fontId="64" fillId="0" borderId="24" xfId="60" applyNumberFormat="1" applyFont="1" applyBorder="1" applyAlignment="1">
      <alignment horizontal="centerContinuous" vertical="top"/>
      <protection/>
    </xf>
    <xf numFmtId="0" fontId="66" fillId="0" borderId="11" xfId="60" applyFont="1" applyBorder="1" applyAlignment="1">
      <alignment horizontal="centerContinuous" vertical="top"/>
      <protection/>
    </xf>
    <xf numFmtId="0" fontId="66" fillId="0" borderId="25" xfId="60" applyFont="1" applyBorder="1" applyAlignment="1">
      <alignment horizontal="centerContinuous" vertical="top"/>
      <protection/>
    </xf>
    <xf numFmtId="0" fontId="66" fillId="0" borderId="25" xfId="60" applyFont="1" applyFill="1" applyBorder="1" applyAlignment="1">
      <alignment horizontal="centerContinuous" vertical="top"/>
      <protection/>
    </xf>
    <xf numFmtId="0" fontId="66" fillId="0" borderId="15" xfId="60" applyFont="1" applyFill="1" applyBorder="1" applyAlignment="1">
      <alignment horizontal="centerContinuous" vertical="top"/>
      <protection/>
    </xf>
    <xf numFmtId="0" fontId="64" fillId="0" borderId="11" xfId="60" applyFont="1" applyBorder="1" applyAlignment="1">
      <alignment horizontal="centerContinuous"/>
      <protection/>
    </xf>
    <xf numFmtId="197" fontId="64" fillId="0" borderId="11" xfId="60" applyNumberFormat="1" applyFont="1" applyBorder="1" applyAlignment="1">
      <alignment horizontal="centerContinuous"/>
      <protection/>
    </xf>
    <xf numFmtId="198" fontId="66" fillId="0" borderId="11" xfId="60" applyNumberFormat="1" applyFont="1" applyBorder="1" applyAlignment="1">
      <alignment horizontal="center" vertical="top"/>
      <protection/>
    </xf>
    <xf numFmtId="0" fontId="33" fillId="0" borderId="24" xfId="60" applyFont="1" applyFill="1" applyBorder="1" applyAlignment="1">
      <alignment wrapText="1"/>
      <protection/>
    </xf>
    <xf numFmtId="0" fontId="33" fillId="0" borderId="11" xfId="60" applyFont="1" applyFill="1" applyBorder="1" applyAlignment="1">
      <alignment wrapText="1"/>
      <protection/>
    </xf>
    <xf numFmtId="0" fontId="44" fillId="0" borderId="0" xfId="60" applyFont="1">
      <alignment vertical="center"/>
      <protection/>
    </xf>
    <xf numFmtId="0" fontId="44" fillId="0" borderId="0" xfId="60" applyFont="1" applyFill="1">
      <alignment vertical="center"/>
      <protection/>
    </xf>
    <xf numFmtId="0" fontId="44" fillId="0" borderId="0" xfId="60" applyFont="1" applyFill="1" applyAlignment="1">
      <alignment horizontal="right" vertical="center"/>
      <protection/>
    </xf>
    <xf numFmtId="0" fontId="45" fillId="0" borderId="0" xfId="60" applyFont="1">
      <alignment vertical="center"/>
      <protection/>
    </xf>
    <xf numFmtId="0" fontId="45" fillId="0" borderId="0" xfId="60" applyFont="1" applyFill="1">
      <alignment vertical="center"/>
      <protection/>
    </xf>
    <xf numFmtId="195" fontId="45" fillId="0" borderId="0" xfId="60" applyNumberFormat="1" applyFont="1">
      <alignment vertical="center"/>
      <protection/>
    </xf>
    <xf numFmtId="0" fontId="45" fillId="0" borderId="0" xfId="60" applyFont="1" applyFill="1" applyAlignment="1">
      <alignment horizontal="right" vertical="center"/>
      <protection/>
    </xf>
    <xf numFmtId="200" fontId="6" fillId="0" borderId="0" xfId="0" applyNumberFormat="1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="200" zoomScaleNormal="200" zoomScalePageLayoutView="0" workbookViewId="0" topLeftCell="A1">
      <pane xSplit="3" ySplit="5" topLeftCell="D6" activePane="bottomRight" state="frozen"/>
      <selection pane="topLeft" activeCell="B48" sqref="B48"/>
      <selection pane="topRight" activeCell="B48" sqref="B48"/>
      <selection pane="bottomLeft" activeCell="B48" sqref="B48"/>
      <selection pane="bottomRight" activeCell="F6" sqref="F6"/>
    </sheetView>
  </sheetViews>
  <sheetFormatPr defaultColWidth="9.00390625" defaultRowHeight="12.75"/>
  <cols>
    <col min="1" max="1" width="2.00390625" style="5" customWidth="1"/>
    <col min="2" max="2" width="6.25390625" style="6" customWidth="1"/>
    <col min="3" max="3" width="0.37109375" style="0" customWidth="1"/>
    <col min="4" max="4" width="8.875" style="5" customWidth="1"/>
    <col min="5" max="5" width="8.75390625" style="5" customWidth="1"/>
  </cols>
  <sheetData>
    <row r="1" spans="1:3" ht="6.75" customHeight="1">
      <c r="A1" s="6"/>
      <c r="C1" s="2"/>
    </row>
    <row r="2" spans="1:5" ht="9.75" customHeight="1">
      <c r="A2" s="4"/>
      <c r="B2" s="12"/>
      <c r="C2" s="23"/>
      <c r="D2" s="59" t="s">
        <v>53</v>
      </c>
      <c r="E2" s="60"/>
    </row>
    <row r="3" spans="1:5" ht="8.25" customHeight="1">
      <c r="A3" s="61" t="s">
        <v>0</v>
      </c>
      <c r="B3" s="61"/>
      <c r="C3" s="1"/>
      <c r="D3" s="24" t="s">
        <v>256</v>
      </c>
      <c r="E3" s="19" t="s">
        <v>259</v>
      </c>
    </row>
    <row r="4" spans="1:5" ht="8.25" customHeight="1">
      <c r="A4" s="61"/>
      <c r="B4" s="61"/>
      <c r="C4" s="1"/>
      <c r="D4" s="41" t="s">
        <v>257</v>
      </c>
      <c r="E4" s="42" t="s">
        <v>55</v>
      </c>
    </row>
    <row r="5" spans="1:5" ht="8.25" customHeight="1">
      <c r="A5" s="7"/>
      <c r="B5" s="13"/>
      <c r="C5" s="2"/>
      <c r="D5" s="43" t="s">
        <v>258</v>
      </c>
      <c r="E5" s="44" t="s">
        <v>52</v>
      </c>
    </row>
    <row r="6" spans="1:5" ht="7.5" customHeight="1">
      <c r="A6" s="6"/>
      <c r="B6" s="10"/>
      <c r="C6" s="1"/>
      <c r="D6" s="25"/>
      <c r="E6" s="8"/>
    </row>
    <row r="7" spans="1:5" s="3" customFormat="1" ht="8.25" customHeight="1">
      <c r="A7" s="15" t="s">
        <v>1</v>
      </c>
      <c r="B7" s="15"/>
      <c r="C7" s="16"/>
      <c r="D7" s="26">
        <v>34.4</v>
      </c>
      <c r="E7" s="155">
        <v>50.88965132051384</v>
      </c>
    </row>
    <row r="8" spans="1:5" ht="6" customHeight="1">
      <c r="A8" s="6"/>
      <c r="B8" s="9"/>
      <c r="C8" s="1"/>
      <c r="D8" s="27"/>
      <c r="E8" s="17"/>
    </row>
    <row r="9" spans="1:5" s="52" customFormat="1" ht="8.25" customHeight="1">
      <c r="A9" s="21">
        <v>1</v>
      </c>
      <c r="B9" s="22" t="s">
        <v>2</v>
      </c>
      <c r="C9" s="51"/>
      <c r="D9" s="28">
        <v>39.4</v>
      </c>
      <c r="E9" s="18">
        <v>48.00170068027211</v>
      </c>
    </row>
    <row r="10" spans="1:5" s="52" customFormat="1" ht="8.25" customHeight="1">
      <c r="A10" s="21">
        <v>2</v>
      </c>
      <c r="B10" s="22" t="s">
        <v>3</v>
      </c>
      <c r="C10" s="51"/>
      <c r="D10" s="28">
        <v>45.5</v>
      </c>
      <c r="E10" s="18">
        <v>65.14851485148515</v>
      </c>
    </row>
    <row r="11" spans="1:5" s="52" customFormat="1" ht="8.25" customHeight="1">
      <c r="A11" s="21">
        <v>3</v>
      </c>
      <c r="B11" s="22" t="s">
        <v>4</v>
      </c>
      <c r="C11" s="51"/>
      <c r="D11" s="28">
        <v>41.8</v>
      </c>
      <c r="E11" s="18">
        <v>65.9090909090909</v>
      </c>
    </row>
    <row r="12" spans="1:5" s="52" customFormat="1" ht="8.25" customHeight="1">
      <c r="A12" s="21">
        <v>4</v>
      </c>
      <c r="B12" s="22" t="s">
        <v>5</v>
      </c>
      <c r="C12" s="51"/>
      <c r="D12" s="28">
        <v>34.5</v>
      </c>
      <c r="E12" s="18">
        <v>54.05714285714286</v>
      </c>
    </row>
    <row r="13" spans="1:5" s="52" customFormat="1" ht="8.25" customHeight="1">
      <c r="A13" s="21">
        <v>5</v>
      </c>
      <c r="B13" s="22" t="s">
        <v>6</v>
      </c>
      <c r="C13" s="51"/>
      <c r="D13" s="28">
        <v>45.7</v>
      </c>
      <c r="E13" s="18">
        <v>70.95115681233933</v>
      </c>
    </row>
    <row r="14" spans="1:5" s="52" customFormat="1" ht="8.25" customHeight="1">
      <c r="A14" s="21">
        <v>6</v>
      </c>
      <c r="B14" s="22" t="s">
        <v>7</v>
      </c>
      <c r="C14" s="51"/>
      <c r="D14" s="28">
        <v>47.5</v>
      </c>
      <c r="E14" s="18">
        <v>67.51269035532995</v>
      </c>
    </row>
    <row r="15" spans="1:5" s="52" customFormat="1" ht="8.25" customHeight="1">
      <c r="A15" s="21">
        <v>7</v>
      </c>
      <c r="B15" s="22" t="s">
        <v>8</v>
      </c>
      <c r="C15" s="51"/>
      <c r="D15" s="28">
        <v>39.1</v>
      </c>
      <c r="E15" s="18">
        <v>60.80691642651297</v>
      </c>
    </row>
    <row r="16" spans="1:5" s="52" customFormat="1" ht="8.25" customHeight="1">
      <c r="A16" s="21">
        <v>8</v>
      </c>
      <c r="B16" s="22" t="s">
        <v>9</v>
      </c>
      <c r="C16" s="51"/>
      <c r="D16" s="28">
        <v>37.4</v>
      </c>
      <c r="E16" s="18">
        <v>62.5</v>
      </c>
    </row>
    <row r="17" spans="1:5" s="52" customFormat="1" ht="8.25" customHeight="1">
      <c r="A17" s="21">
        <v>9</v>
      </c>
      <c r="B17" s="22" t="s">
        <v>10</v>
      </c>
      <c r="C17" s="51"/>
      <c r="D17" s="28">
        <v>30.8</v>
      </c>
      <c r="E17" s="18">
        <v>60</v>
      </c>
    </row>
    <row r="18" spans="1:5" s="52" customFormat="1" ht="8.25" customHeight="1">
      <c r="A18" s="21">
        <v>10</v>
      </c>
      <c r="B18" s="22" t="s">
        <v>11</v>
      </c>
      <c r="C18" s="51"/>
      <c r="D18" s="28">
        <v>35.8</v>
      </c>
      <c r="E18" s="18">
        <v>60.544217687074834</v>
      </c>
    </row>
    <row r="19" spans="1:5" s="52" customFormat="1" ht="8.25" customHeight="1">
      <c r="A19" s="21">
        <v>11</v>
      </c>
      <c r="B19" s="22" t="s">
        <v>12</v>
      </c>
      <c r="C19" s="51"/>
      <c r="D19" s="28">
        <v>27.7</v>
      </c>
      <c r="E19" s="18">
        <v>53.82643720248993</v>
      </c>
    </row>
    <row r="20" spans="1:5" s="52" customFormat="1" ht="8.25" customHeight="1">
      <c r="A20" s="21">
        <v>12</v>
      </c>
      <c r="B20" s="22" t="s">
        <v>13</v>
      </c>
      <c r="C20" s="51"/>
      <c r="D20" s="28">
        <v>30</v>
      </c>
      <c r="E20" s="18">
        <v>53.52172079291439</v>
      </c>
    </row>
    <row r="21" spans="1:5" s="52" customFormat="1" ht="8.25" customHeight="1">
      <c r="A21" s="21">
        <v>13</v>
      </c>
      <c r="B21" s="22" t="s">
        <v>14</v>
      </c>
      <c r="C21" s="51"/>
      <c r="D21" s="28">
        <v>23.5</v>
      </c>
      <c r="E21" s="18">
        <v>30.748752079866886</v>
      </c>
    </row>
    <row r="22" spans="1:5" s="52" customFormat="1" ht="8.25" customHeight="1">
      <c r="A22" s="21">
        <v>14</v>
      </c>
      <c r="B22" s="22" t="s">
        <v>15</v>
      </c>
      <c r="C22" s="51"/>
      <c r="D22" s="28">
        <v>24.1</v>
      </c>
      <c r="E22" s="18">
        <v>45.39026380201251</v>
      </c>
    </row>
    <row r="23" spans="1:5" s="52" customFormat="1" ht="8.25" customHeight="1">
      <c r="A23" s="21">
        <v>15</v>
      </c>
      <c r="B23" s="22" t="s">
        <v>16</v>
      </c>
      <c r="C23" s="51"/>
      <c r="D23" s="28">
        <v>46.9</v>
      </c>
      <c r="E23" s="18">
        <v>68.91891891891892</v>
      </c>
    </row>
    <row r="24" spans="1:5" s="3" customFormat="1" ht="8.25" customHeight="1">
      <c r="A24" s="35">
        <v>16</v>
      </c>
      <c r="B24" s="36" t="s">
        <v>17</v>
      </c>
      <c r="C24" s="37"/>
      <c r="D24" s="38">
        <v>48</v>
      </c>
      <c r="E24" s="39">
        <v>69.86666666666666</v>
      </c>
    </row>
    <row r="25" spans="1:5" s="52" customFormat="1" ht="8.25" customHeight="1">
      <c r="A25" s="21">
        <v>17</v>
      </c>
      <c r="B25" s="22" t="s">
        <v>18</v>
      </c>
      <c r="C25" s="51"/>
      <c r="D25" s="28">
        <v>39.6</v>
      </c>
      <c r="E25" s="18">
        <v>61.64705882352941</v>
      </c>
    </row>
    <row r="26" spans="1:5" s="52" customFormat="1" ht="8.25" customHeight="1">
      <c r="A26" s="21">
        <v>18</v>
      </c>
      <c r="B26" s="22" t="s">
        <v>19</v>
      </c>
      <c r="C26" s="51"/>
      <c r="D26" s="28">
        <v>38.9</v>
      </c>
      <c r="E26" s="18">
        <v>65.36964980544747</v>
      </c>
    </row>
    <row r="27" spans="1:5" s="52" customFormat="1" ht="8.25" customHeight="1">
      <c r="A27" s="21">
        <v>19</v>
      </c>
      <c r="B27" s="22" t="s">
        <v>20</v>
      </c>
      <c r="C27" s="51"/>
      <c r="D27" s="28">
        <v>38.6</v>
      </c>
      <c r="E27" s="18">
        <v>58.95061728395061</v>
      </c>
    </row>
    <row r="28" spans="1:5" s="52" customFormat="1" ht="8.25" customHeight="1">
      <c r="A28" s="21">
        <v>20</v>
      </c>
      <c r="B28" s="22" t="s">
        <v>21</v>
      </c>
      <c r="C28" s="51"/>
      <c r="D28" s="28">
        <v>39.9</v>
      </c>
      <c r="E28" s="18">
        <v>64.65177398160316</v>
      </c>
    </row>
    <row r="29" spans="1:5" s="52" customFormat="1" ht="8.25" customHeight="1">
      <c r="A29" s="21">
        <v>21</v>
      </c>
      <c r="B29" s="22" t="s">
        <v>22</v>
      </c>
      <c r="C29" s="51"/>
      <c r="D29" s="28">
        <v>42.1</v>
      </c>
      <c r="E29" s="18">
        <v>64.47552447552447</v>
      </c>
    </row>
    <row r="30" spans="1:5" s="52" customFormat="1" ht="8.25" customHeight="1">
      <c r="A30" s="21">
        <v>22</v>
      </c>
      <c r="B30" s="22" t="s">
        <v>23</v>
      </c>
      <c r="C30" s="51"/>
      <c r="D30" s="28">
        <v>36.2</v>
      </c>
      <c r="E30" s="18">
        <v>54.57848837209303</v>
      </c>
    </row>
    <row r="31" spans="1:5" s="52" customFormat="1" ht="8.25" customHeight="1">
      <c r="A31" s="21">
        <v>23</v>
      </c>
      <c r="B31" s="22" t="s">
        <v>24</v>
      </c>
      <c r="C31" s="51"/>
      <c r="D31" s="28">
        <v>34.3</v>
      </c>
      <c r="E31" s="18">
        <v>47.82762274814553</v>
      </c>
    </row>
    <row r="32" spans="1:5" s="52" customFormat="1" ht="8.25" customHeight="1">
      <c r="A32" s="21">
        <v>24</v>
      </c>
      <c r="B32" s="22" t="s">
        <v>25</v>
      </c>
      <c r="C32" s="51"/>
      <c r="D32" s="28">
        <v>46.1</v>
      </c>
      <c r="E32" s="18">
        <v>63.46153846153846</v>
      </c>
    </row>
    <row r="33" spans="1:5" s="52" customFormat="1" ht="8.25" customHeight="1">
      <c r="A33" s="21">
        <v>25</v>
      </c>
      <c r="B33" s="22" t="s">
        <v>26</v>
      </c>
      <c r="C33" s="51"/>
      <c r="D33" s="28">
        <v>43.2</v>
      </c>
      <c r="E33" s="18">
        <v>61.61616161616161</v>
      </c>
    </row>
    <row r="34" spans="1:5" s="52" customFormat="1" ht="8.25" customHeight="1">
      <c r="A34" s="21">
        <v>26</v>
      </c>
      <c r="B34" s="22" t="s">
        <v>27</v>
      </c>
      <c r="C34" s="51"/>
      <c r="D34" s="28">
        <v>37.9</v>
      </c>
      <c r="E34" s="18">
        <v>45.040946314831665</v>
      </c>
    </row>
    <row r="35" spans="1:5" s="52" customFormat="1" ht="8.25" customHeight="1">
      <c r="A35" s="21">
        <v>27</v>
      </c>
      <c r="B35" s="22" t="s">
        <v>28</v>
      </c>
      <c r="C35" s="51"/>
      <c r="D35" s="28">
        <v>30.3</v>
      </c>
      <c r="E35" s="18">
        <v>41.367292225201076</v>
      </c>
    </row>
    <row r="36" spans="1:5" s="52" customFormat="1" ht="8.25" customHeight="1">
      <c r="A36" s="21">
        <v>28</v>
      </c>
      <c r="B36" s="22" t="s">
        <v>29</v>
      </c>
      <c r="C36" s="51"/>
      <c r="D36" s="28">
        <v>38.4</v>
      </c>
      <c r="E36" s="18">
        <v>54.30280717901519</v>
      </c>
    </row>
    <row r="37" spans="1:5" s="52" customFormat="1" ht="8.25" customHeight="1">
      <c r="A37" s="21">
        <v>29</v>
      </c>
      <c r="B37" s="22" t="s">
        <v>30</v>
      </c>
      <c r="C37" s="51"/>
      <c r="D37" s="28">
        <v>38.4</v>
      </c>
      <c r="E37" s="18">
        <v>60.552268244575934</v>
      </c>
    </row>
    <row r="38" spans="1:5" s="52" customFormat="1" ht="8.25" customHeight="1">
      <c r="A38" s="21">
        <v>30</v>
      </c>
      <c r="B38" s="22" t="s">
        <v>31</v>
      </c>
      <c r="C38" s="51"/>
      <c r="D38" s="28">
        <v>46.6</v>
      </c>
      <c r="E38" s="18">
        <v>61.298701298701296</v>
      </c>
    </row>
    <row r="39" spans="1:5" s="52" customFormat="1" ht="8.25" customHeight="1">
      <c r="A39" s="21">
        <v>31</v>
      </c>
      <c r="B39" s="22" t="s">
        <v>32</v>
      </c>
      <c r="C39" s="51"/>
      <c r="D39" s="28">
        <v>45.7</v>
      </c>
      <c r="E39" s="18">
        <v>62.67942583732058</v>
      </c>
    </row>
    <row r="40" spans="1:5" s="52" customFormat="1" ht="8.25" customHeight="1">
      <c r="A40" s="21">
        <v>32</v>
      </c>
      <c r="B40" s="22" t="s">
        <v>33</v>
      </c>
      <c r="C40" s="51"/>
      <c r="D40" s="28">
        <v>46.9</v>
      </c>
      <c r="E40" s="18">
        <v>67.19367588932806</v>
      </c>
    </row>
    <row r="41" spans="1:5" s="52" customFormat="1" ht="8.25" customHeight="1">
      <c r="A41" s="21">
        <v>33</v>
      </c>
      <c r="B41" s="22" t="s">
        <v>34</v>
      </c>
      <c r="C41" s="51"/>
      <c r="D41" s="28">
        <v>39.7</v>
      </c>
      <c r="E41" s="18">
        <v>57.77479892761394</v>
      </c>
    </row>
    <row r="42" spans="1:5" s="52" customFormat="1" ht="8.25" customHeight="1">
      <c r="A42" s="21">
        <v>34</v>
      </c>
      <c r="B42" s="22" t="s">
        <v>35</v>
      </c>
      <c r="C42" s="51"/>
      <c r="D42" s="28">
        <v>33.6</v>
      </c>
      <c r="E42" s="18">
        <v>52.71453590192644</v>
      </c>
    </row>
    <row r="43" spans="1:5" s="52" customFormat="1" ht="8.25" customHeight="1">
      <c r="A43" s="21">
        <v>35</v>
      </c>
      <c r="B43" s="22" t="s">
        <v>36</v>
      </c>
      <c r="C43" s="51"/>
      <c r="D43" s="28">
        <v>43.3</v>
      </c>
      <c r="E43" s="18">
        <v>56.672443674176776</v>
      </c>
    </row>
    <row r="44" spans="1:5" s="52" customFormat="1" ht="8.25" customHeight="1">
      <c r="A44" s="21">
        <v>36</v>
      </c>
      <c r="B44" s="22" t="s">
        <v>37</v>
      </c>
      <c r="C44" s="51"/>
      <c r="D44" s="28">
        <v>36.1</v>
      </c>
      <c r="E44" s="18">
        <v>59.86622073578596</v>
      </c>
    </row>
    <row r="45" spans="1:5" s="52" customFormat="1" ht="8.25" customHeight="1">
      <c r="A45" s="21">
        <v>37</v>
      </c>
      <c r="B45" s="22" t="s">
        <v>38</v>
      </c>
      <c r="C45" s="51"/>
      <c r="D45" s="28">
        <v>39.1</v>
      </c>
      <c r="E45" s="18">
        <v>61.6</v>
      </c>
    </row>
    <row r="46" spans="1:5" s="52" customFormat="1" ht="8.25" customHeight="1">
      <c r="A46" s="21">
        <v>38</v>
      </c>
      <c r="B46" s="22" t="s">
        <v>39</v>
      </c>
      <c r="C46" s="51"/>
      <c r="D46" s="28">
        <v>43.3</v>
      </c>
      <c r="E46" s="18">
        <v>55.497382198952884</v>
      </c>
    </row>
    <row r="47" spans="1:5" s="52" customFormat="1" ht="8.25" customHeight="1">
      <c r="A47" s="21">
        <v>39</v>
      </c>
      <c r="B47" s="22" t="s">
        <v>40</v>
      </c>
      <c r="C47" s="51"/>
      <c r="D47" s="28">
        <v>37.6</v>
      </c>
      <c r="E47" s="18">
        <v>56.451612903225815</v>
      </c>
    </row>
    <row r="48" spans="1:5" s="52" customFormat="1" ht="8.25" customHeight="1">
      <c r="A48" s="21">
        <v>40</v>
      </c>
      <c r="B48" s="22" t="s">
        <v>41</v>
      </c>
      <c r="C48" s="51"/>
      <c r="D48" s="28">
        <v>34.4</v>
      </c>
      <c r="E48" s="18">
        <v>46.62363455809334</v>
      </c>
    </row>
    <row r="49" spans="1:5" s="52" customFormat="1" ht="8.25" customHeight="1">
      <c r="A49" s="21">
        <v>41</v>
      </c>
      <c r="B49" s="22" t="s">
        <v>42</v>
      </c>
      <c r="C49" s="51"/>
      <c r="D49" s="28">
        <v>44.1</v>
      </c>
      <c r="E49" s="18">
        <v>64.94845360824742</v>
      </c>
    </row>
    <row r="50" spans="1:5" s="52" customFormat="1" ht="8.25" customHeight="1">
      <c r="A50" s="21">
        <v>42</v>
      </c>
      <c r="B50" s="22" t="s">
        <v>43</v>
      </c>
      <c r="C50" s="51"/>
      <c r="D50" s="28">
        <v>43.9</v>
      </c>
      <c r="E50" s="18">
        <v>54.107142857142854</v>
      </c>
    </row>
    <row r="51" spans="1:5" s="52" customFormat="1" ht="8.25" customHeight="1">
      <c r="A51" s="21">
        <v>43</v>
      </c>
      <c r="B51" s="22" t="s">
        <v>44</v>
      </c>
      <c r="C51" s="51"/>
      <c r="D51" s="28">
        <v>36</v>
      </c>
      <c r="E51" s="18">
        <v>55.45722713864307</v>
      </c>
    </row>
    <row r="52" spans="1:5" s="52" customFormat="1" ht="8.25" customHeight="1">
      <c r="A52" s="21">
        <v>44</v>
      </c>
      <c r="B52" s="22" t="s">
        <v>45</v>
      </c>
      <c r="C52" s="51"/>
      <c r="D52" s="28">
        <v>40.1</v>
      </c>
      <c r="E52" s="18">
        <v>54.89795918367347</v>
      </c>
    </row>
    <row r="53" spans="1:5" s="52" customFormat="1" ht="8.25" customHeight="1">
      <c r="A53" s="21">
        <v>45</v>
      </c>
      <c r="B53" s="22" t="s">
        <v>46</v>
      </c>
      <c r="C53" s="51"/>
      <c r="D53" s="28">
        <v>39.5</v>
      </c>
      <c r="E53" s="18">
        <v>56.10859728506787</v>
      </c>
    </row>
    <row r="54" spans="1:5" s="52" customFormat="1" ht="8.25" customHeight="1">
      <c r="A54" s="21">
        <v>46</v>
      </c>
      <c r="B54" s="22" t="s">
        <v>47</v>
      </c>
      <c r="C54" s="51"/>
      <c r="D54" s="28">
        <v>38</v>
      </c>
      <c r="E54" s="18">
        <v>57.377049180327866</v>
      </c>
    </row>
    <row r="55" spans="1:5" s="52" customFormat="1" ht="8.25" customHeight="1">
      <c r="A55" s="21">
        <v>47</v>
      </c>
      <c r="B55" s="22" t="s">
        <v>48</v>
      </c>
      <c r="C55" s="51"/>
      <c r="D55" s="28">
        <v>27.9</v>
      </c>
      <c r="E55" s="18">
        <v>39.52095808383233</v>
      </c>
    </row>
    <row r="56" spans="1:5" ht="5.25" customHeight="1">
      <c r="A56" s="6"/>
      <c r="B56" s="10"/>
      <c r="C56" s="1"/>
      <c r="D56" s="29"/>
      <c r="E56" s="20"/>
    </row>
    <row r="57" spans="1:5" s="3" customFormat="1" ht="8.25" customHeight="1">
      <c r="A57" s="62" t="s">
        <v>49</v>
      </c>
      <c r="B57" s="62"/>
      <c r="C57" s="14"/>
      <c r="D57" s="30">
        <v>1</v>
      </c>
      <c r="E57" s="11">
        <f>RANK(E24,E9:E55)</f>
        <v>2</v>
      </c>
    </row>
    <row r="58" spans="1:5" s="52" customFormat="1" ht="7.5" customHeight="1">
      <c r="A58" s="63" t="s">
        <v>50</v>
      </c>
      <c r="B58" s="63"/>
      <c r="C58" s="53"/>
      <c r="D58" s="45" t="s">
        <v>59</v>
      </c>
      <c r="E58" s="40" t="s">
        <v>58</v>
      </c>
    </row>
    <row r="59" spans="1:5" s="52" customFormat="1" ht="1.5" customHeight="1">
      <c r="A59" s="54"/>
      <c r="B59" s="54"/>
      <c r="C59" s="55"/>
      <c r="D59" s="56"/>
      <c r="E59" s="57"/>
    </row>
    <row r="60" spans="1:5" s="52" customFormat="1" ht="8.25" customHeight="1">
      <c r="A60" s="58" t="s">
        <v>51</v>
      </c>
      <c r="B60" s="58"/>
      <c r="C60" s="51"/>
      <c r="D60" s="46" t="s">
        <v>56</v>
      </c>
      <c r="E60" s="33" t="s">
        <v>57</v>
      </c>
    </row>
    <row r="61" spans="1:5" s="52" customFormat="1" ht="8.25" customHeight="1">
      <c r="A61" s="58"/>
      <c r="B61" s="58"/>
      <c r="C61" s="51"/>
      <c r="D61" s="47" t="s">
        <v>60</v>
      </c>
      <c r="E61" s="32" t="s">
        <v>61</v>
      </c>
    </row>
    <row r="62" spans="1:5" s="52" customFormat="1" ht="7.5" customHeight="1">
      <c r="A62" s="6"/>
      <c r="B62" s="6"/>
      <c r="C62" s="51"/>
      <c r="D62" s="48" t="s">
        <v>62</v>
      </c>
      <c r="E62" s="33" t="s">
        <v>63</v>
      </c>
    </row>
    <row r="63" spans="1:5" s="52" customFormat="1" ht="7.5" customHeight="1">
      <c r="A63" s="6"/>
      <c r="B63" s="6"/>
      <c r="C63" s="51"/>
      <c r="D63" s="49" t="s">
        <v>54</v>
      </c>
      <c r="E63" s="34" t="s">
        <v>64</v>
      </c>
    </row>
    <row r="64" spans="1:5" ht="7.5" customHeight="1">
      <c r="A64" s="7"/>
      <c r="B64" s="7"/>
      <c r="C64" s="2"/>
      <c r="D64" s="50"/>
      <c r="E64" s="31"/>
    </row>
    <row r="65" ht="7.5" customHeight="1"/>
  </sheetData>
  <sheetProtection/>
  <mergeCells count="5">
    <mergeCell ref="A60:B61"/>
    <mergeCell ref="D2:E2"/>
    <mergeCell ref="A3:B4"/>
    <mergeCell ref="A57:B57"/>
    <mergeCell ref="A58:B58"/>
  </mergeCells>
  <printOptions/>
  <pageMargins left="0.1968503937007874" right="3.38" top="0.3937007874015748" bottom="0.1968503937007874" header="0.3937007874015748" footer="0"/>
  <pageSetup horizontalDpi="600" verticalDpi="600" orientation="portrait" paperSize="13" scale="142" r:id="rId1"/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C97"/>
  <sheetViews>
    <sheetView zoomScalePageLayoutView="0" workbookViewId="0" topLeftCell="A1">
      <pane xSplit="3" ySplit="20" topLeftCell="D21" activePane="bottomRight" state="frozen"/>
      <selection pane="topLeft" activeCell="A1" sqref="A1"/>
      <selection pane="topRight" activeCell="D1" sqref="D1"/>
      <selection pane="bottomLeft" activeCell="A21" sqref="A21"/>
      <selection pane="bottomRight" activeCell="AC22" sqref="AC22:AC68"/>
    </sheetView>
  </sheetViews>
  <sheetFormatPr defaultColWidth="8.75390625" defaultRowHeight="12" customHeight="1"/>
  <cols>
    <col min="1" max="1" width="1.75390625" style="65" customWidth="1"/>
    <col min="2" max="2" width="22.75390625" style="64" customWidth="1"/>
    <col min="3" max="3" width="18.75390625" style="64" customWidth="1"/>
    <col min="4" max="4" width="12.75390625" style="64" customWidth="1"/>
    <col min="5" max="5" width="10.75390625" style="64" customWidth="1"/>
    <col min="6" max="21" width="10.75390625" style="64" hidden="1" customWidth="1"/>
    <col min="22" max="22" width="10.75390625" style="64" customWidth="1"/>
    <col min="23" max="25" width="10.75390625" style="64" hidden="1" customWidth="1"/>
    <col min="26" max="26" width="10.75390625" style="64" customWidth="1"/>
    <col min="27" max="27" width="10.75390625" style="64" hidden="1" customWidth="1"/>
    <col min="28" max="28" width="2.75390625" style="64" customWidth="1"/>
    <col min="29" max="16384" width="8.75390625" style="64" customWidth="1"/>
  </cols>
  <sheetData>
    <row r="1" ht="11.25" customHeight="1"/>
    <row r="2" spans="1:14" s="151" customFormat="1" ht="17.25" customHeight="1">
      <c r="A2" s="152"/>
      <c r="B2" s="152"/>
      <c r="C2" s="154" t="s">
        <v>255</v>
      </c>
      <c r="D2" s="152" t="s">
        <v>254</v>
      </c>
      <c r="E2" s="152"/>
      <c r="F2" s="152"/>
      <c r="G2" s="152"/>
      <c r="H2" s="152"/>
      <c r="I2" s="152"/>
      <c r="J2" s="152"/>
      <c r="K2" s="154"/>
      <c r="L2" s="154"/>
      <c r="M2" s="152"/>
      <c r="N2" s="153"/>
    </row>
    <row r="3" spans="1:13" s="151" customFormat="1" ht="7.5" customHeight="1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</row>
    <row r="4" spans="1:13" s="148" customFormat="1" ht="15.75" customHeight="1">
      <c r="A4" s="149"/>
      <c r="B4" s="149"/>
      <c r="C4" s="150" t="s">
        <v>253</v>
      </c>
      <c r="D4" s="149" t="s">
        <v>252</v>
      </c>
      <c r="E4" s="149"/>
      <c r="F4" s="149"/>
      <c r="G4" s="149"/>
      <c r="H4" s="149"/>
      <c r="I4" s="149"/>
      <c r="J4" s="149"/>
      <c r="K4" s="150"/>
      <c r="L4" s="150"/>
      <c r="M4" s="149"/>
    </row>
    <row r="5" spans="1:13" s="86" customFormat="1" ht="7.5" customHeight="1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</row>
    <row r="6" spans="1:27" s="86" customFormat="1" ht="12" customHeight="1">
      <c r="A6" s="95"/>
      <c r="B6" s="147" t="s">
        <v>251</v>
      </c>
      <c r="C6" s="146"/>
      <c r="D6" s="145" t="s">
        <v>250</v>
      </c>
      <c r="E6" s="142" t="s">
        <v>249</v>
      </c>
      <c r="F6" s="139"/>
      <c r="G6" s="139"/>
      <c r="H6" s="139"/>
      <c r="I6" s="139"/>
      <c r="J6" s="139"/>
      <c r="K6" s="139"/>
      <c r="L6" s="139"/>
      <c r="M6" s="139"/>
      <c r="N6" s="144" t="s">
        <v>248</v>
      </c>
      <c r="O6" s="143"/>
      <c r="P6" s="143"/>
      <c r="Q6" s="143"/>
      <c r="R6" s="143"/>
      <c r="S6" s="142" t="s">
        <v>247</v>
      </c>
      <c r="T6" s="139"/>
      <c r="U6" s="139"/>
      <c r="V6" s="139"/>
      <c r="W6" s="139"/>
      <c r="X6" s="141"/>
      <c r="Y6" s="140"/>
      <c r="Z6" s="140"/>
      <c r="AA6" s="140"/>
    </row>
    <row r="7" spans="1:27" s="86" customFormat="1" ht="12" customHeight="1">
      <c r="A7" s="95"/>
      <c r="B7" s="124"/>
      <c r="C7" s="123"/>
      <c r="D7" s="119"/>
      <c r="E7" s="135" t="s">
        <v>246</v>
      </c>
      <c r="F7" s="129" t="s">
        <v>245</v>
      </c>
      <c r="G7" s="139"/>
      <c r="H7" s="139"/>
      <c r="I7" s="139"/>
      <c r="J7" s="139"/>
      <c r="K7" s="139"/>
      <c r="L7" s="139"/>
      <c r="M7" s="139"/>
      <c r="N7" s="138"/>
      <c r="O7" s="129" t="s">
        <v>244</v>
      </c>
      <c r="P7" s="137"/>
      <c r="Q7" s="137"/>
      <c r="R7" s="136"/>
      <c r="S7" s="135" t="s">
        <v>246</v>
      </c>
      <c r="T7" s="129" t="s">
        <v>245</v>
      </c>
      <c r="U7" s="134"/>
      <c r="V7" s="134"/>
      <c r="W7" s="133"/>
      <c r="X7" s="129" t="s">
        <v>244</v>
      </c>
      <c r="Y7" s="132"/>
      <c r="Z7" s="132"/>
      <c r="AA7" s="132"/>
    </row>
    <row r="8" spans="1:27" s="86" customFormat="1" ht="12" customHeight="1">
      <c r="A8" s="95"/>
      <c r="B8" s="124"/>
      <c r="C8" s="123"/>
      <c r="D8" s="119"/>
      <c r="E8" s="114"/>
      <c r="F8" s="128"/>
      <c r="G8" s="130" t="s">
        <v>237</v>
      </c>
      <c r="H8" s="130" t="s">
        <v>243</v>
      </c>
      <c r="I8" s="130" t="s">
        <v>242</v>
      </c>
      <c r="J8" s="130" t="s">
        <v>241</v>
      </c>
      <c r="K8" s="130" t="s">
        <v>240</v>
      </c>
      <c r="L8" s="130" t="s">
        <v>239</v>
      </c>
      <c r="M8" s="130" t="s">
        <v>238</v>
      </c>
      <c r="N8" s="131" t="s">
        <v>235</v>
      </c>
      <c r="O8" s="128"/>
      <c r="P8" s="130" t="s">
        <v>237</v>
      </c>
      <c r="Q8" s="130" t="s">
        <v>236</v>
      </c>
      <c r="R8" s="130" t="s">
        <v>235</v>
      </c>
      <c r="S8" s="114"/>
      <c r="T8" s="128"/>
      <c r="U8" s="130" t="s">
        <v>237</v>
      </c>
      <c r="V8" s="130" t="s">
        <v>236</v>
      </c>
      <c r="W8" s="130" t="s">
        <v>235</v>
      </c>
      <c r="X8" s="128"/>
      <c r="Y8" s="130" t="s">
        <v>237</v>
      </c>
      <c r="Z8" s="130" t="s">
        <v>236</v>
      </c>
      <c r="AA8" s="129" t="s">
        <v>235</v>
      </c>
    </row>
    <row r="9" spans="1:27" s="86" customFormat="1" ht="12" customHeight="1">
      <c r="A9" s="95"/>
      <c r="B9" s="124"/>
      <c r="C9" s="123"/>
      <c r="D9" s="119"/>
      <c r="E9" s="114"/>
      <c r="F9" s="128"/>
      <c r="G9" s="120"/>
      <c r="H9" s="120"/>
      <c r="I9" s="120"/>
      <c r="J9" s="120"/>
      <c r="K9" s="120"/>
      <c r="L9" s="120"/>
      <c r="M9" s="120"/>
      <c r="N9" s="127"/>
      <c r="O9" s="128"/>
      <c r="P9" s="120"/>
      <c r="Q9" s="120"/>
      <c r="R9" s="120"/>
      <c r="S9" s="114"/>
      <c r="T9" s="128"/>
      <c r="U9" s="120"/>
      <c r="V9" s="120"/>
      <c r="W9" s="120"/>
      <c r="X9" s="128"/>
      <c r="Y9" s="126"/>
      <c r="Z9" s="126"/>
      <c r="AA9" s="125"/>
    </row>
    <row r="10" spans="1:27" s="86" customFormat="1" ht="12" customHeight="1">
      <c r="A10" s="95"/>
      <c r="B10" s="124"/>
      <c r="C10" s="123"/>
      <c r="D10" s="119"/>
      <c r="E10" s="114"/>
      <c r="F10" s="113"/>
      <c r="G10" s="120"/>
      <c r="H10" s="120"/>
      <c r="I10" s="117"/>
      <c r="J10" s="120"/>
      <c r="K10" s="120"/>
      <c r="L10" s="120"/>
      <c r="M10" s="120"/>
      <c r="N10" s="127"/>
      <c r="O10" s="113"/>
      <c r="P10" s="120"/>
      <c r="Q10" s="120"/>
      <c r="R10" s="120"/>
      <c r="S10" s="114"/>
      <c r="T10" s="113"/>
      <c r="U10" s="120"/>
      <c r="V10" s="120"/>
      <c r="W10" s="120"/>
      <c r="X10" s="113"/>
      <c r="Y10" s="126"/>
      <c r="Z10" s="126"/>
      <c r="AA10" s="125"/>
    </row>
    <row r="11" spans="1:27" s="86" customFormat="1" ht="12" customHeight="1">
      <c r="A11" s="95"/>
      <c r="B11" s="124"/>
      <c r="C11" s="123"/>
      <c r="D11" s="119"/>
      <c r="E11" s="114"/>
      <c r="F11" s="113"/>
      <c r="G11" s="117"/>
      <c r="H11" s="120"/>
      <c r="I11" s="117"/>
      <c r="J11" s="120"/>
      <c r="K11" s="120"/>
      <c r="L11" s="120"/>
      <c r="M11" s="120"/>
      <c r="N11" s="109"/>
      <c r="O11" s="113"/>
      <c r="P11" s="117"/>
      <c r="Q11" s="117"/>
      <c r="R11" s="117"/>
      <c r="S11" s="114"/>
      <c r="T11" s="113"/>
      <c r="U11" s="117"/>
      <c r="V11" s="117"/>
      <c r="W11" s="117"/>
      <c r="X11" s="113"/>
      <c r="Y11" s="117"/>
      <c r="Z11" s="117"/>
      <c r="AA11" s="113"/>
    </row>
    <row r="12" spans="1:27" s="86" customFormat="1" ht="12" customHeight="1">
      <c r="A12" s="95"/>
      <c r="B12" s="124"/>
      <c r="C12" s="123"/>
      <c r="D12" s="119"/>
      <c r="E12" s="114"/>
      <c r="F12" s="113"/>
      <c r="G12" s="117"/>
      <c r="H12" s="117"/>
      <c r="I12" s="117"/>
      <c r="J12" s="120"/>
      <c r="K12" s="117"/>
      <c r="L12" s="120"/>
      <c r="M12" s="120"/>
      <c r="N12" s="109"/>
      <c r="O12" s="113"/>
      <c r="P12" s="117"/>
      <c r="Q12" s="117"/>
      <c r="R12" s="117"/>
      <c r="S12" s="114"/>
      <c r="T12" s="113"/>
      <c r="U12" s="117"/>
      <c r="V12" s="117"/>
      <c r="W12" s="117"/>
      <c r="X12" s="113"/>
      <c r="Y12" s="117"/>
      <c r="Z12" s="117"/>
      <c r="AA12" s="113"/>
    </row>
    <row r="13" spans="1:27" s="86" customFormat="1" ht="12" customHeight="1">
      <c r="A13" s="95"/>
      <c r="B13" s="105" t="s">
        <v>234</v>
      </c>
      <c r="C13" s="104"/>
      <c r="D13" s="119"/>
      <c r="E13" s="114"/>
      <c r="F13" s="113"/>
      <c r="G13" s="117"/>
      <c r="H13" s="117"/>
      <c r="I13" s="122" t="s">
        <v>233</v>
      </c>
      <c r="J13" s="117"/>
      <c r="K13" s="117"/>
      <c r="L13" s="120"/>
      <c r="M13" s="120"/>
      <c r="N13" s="109"/>
      <c r="O13" s="113"/>
      <c r="P13" s="122" t="s">
        <v>232</v>
      </c>
      <c r="Q13" s="122" t="s">
        <v>231</v>
      </c>
      <c r="R13" s="117"/>
      <c r="S13" s="114"/>
      <c r="T13" s="113"/>
      <c r="U13" s="122" t="s">
        <v>232</v>
      </c>
      <c r="V13" s="122" t="s">
        <v>231</v>
      </c>
      <c r="W13" s="117"/>
      <c r="X13" s="113"/>
      <c r="Y13" s="122" t="s">
        <v>232</v>
      </c>
      <c r="Z13" s="122" t="s">
        <v>231</v>
      </c>
      <c r="AA13" s="113"/>
    </row>
    <row r="14" spans="1:27" s="86" customFormat="1" ht="12" customHeight="1">
      <c r="A14" s="95"/>
      <c r="B14" s="105"/>
      <c r="C14" s="104"/>
      <c r="D14" s="119"/>
      <c r="E14" s="114"/>
      <c r="F14" s="113"/>
      <c r="G14" s="117"/>
      <c r="H14" s="122" t="s">
        <v>230</v>
      </c>
      <c r="I14" s="97"/>
      <c r="J14" s="121"/>
      <c r="K14" s="117"/>
      <c r="L14" s="117"/>
      <c r="M14" s="120"/>
      <c r="N14" s="109"/>
      <c r="O14" s="113"/>
      <c r="P14" s="97"/>
      <c r="Q14" s="97"/>
      <c r="R14" s="117"/>
      <c r="S14" s="114"/>
      <c r="T14" s="113"/>
      <c r="U14" s="97"/>
      <c r="V14" s="97"/>
      <c r="W14" s="117"/>
      <c r="X14" s="113"/>
      <c r="Y14" s="97"/>
      <c r="Z14" s="97"/>
      <c r="AA14" s="113"/>
    </row>
    <row r="15" spans="1:27" s="86" customFormat="1" ht="12" customHeight="1">
      <c r="A15" s="95"/>
      <c r="B15" s="105"/>
      <c r="C15" s="104"/>
      <c r="D15" s="119"/>
      <c r="E15" s="114"/>
      <c r="F15" s="97" t="s">
        <v>228</v>
      </c>
      <c r="G15" s="97" t="s">
        <v>229</v>
      </c>
      <c r="H15" s="97"/>
      <c r="I15" s="97"/>
      <c r="J15" s="111"/>
      <c r="K15" s="117"/>
      <c r="L15" s="117"/>
      <c r="M15" s="117"/>
      <c r="N15" s="100"/>
      <c r="O15" s="97" t="s">
        <v>227</v>
      </c>
      <c r="P15" s="97"/>
      <c r="Q15" s="97"/>
      <c r="R15" s="98"/>
      <c r="S15" s="114"/>
      <c r="T15" s="97" t="s">
        <v>228</v>
      </c>
      <c r="U15" s="97"/>
      <c r="V15" s="97"/>
      <c r="W15" s="117"/>
      <c r="X15" s="97" t="s">
        <v>227</v>
      </c>
      <c r="Y15" s="97"/>
      <c r="Z15" s="97"/>
      <c r="AA15" s="113"/>
    </row>
    <row r="16" spans="1:27" s="86" customFormat="1" ht="12" customHeight="1">
      <c r="A16" s="95"/>
      <c r="B16" s="105"/>
      <c r="C16" s="104"/>
      <c r="D16" s="118"/>
      <c r="E16" s="114"/>
      <c r="F16" s="97"/>
      <c r="G16" s="97"/>
      <c r="H16" s="97"/>
      <c r="I16" s="97"/>
      <c r="J16" s="111"/>
      <c r="K16" s="117"/>
      <c r="L16" s="117"/>
      <c r="M16" s="116"/>
      <c r="N16" s="115"/>
      <c r="O16" s="97"/>
      <c r="P16" s="97"/>
      <c r="Q16" s="97"/>
      <c r="R16" s="101"/>
      <c r="S16" s="114"/>
      <c r="T16" s="97"/>
      <c r="U16" s="97"/>
      <c r="V16" s="97"/>
      <c r="W16" s="108"/>
      <c r="X16" s="97"/>
      <c r="Y16" s="97"/>
      <c r="Z16" s="97"/>
      <c r="AA16" s="113"/>
    </row>
    <row r="17" spans="1:27" s="86" customFormat="1" ht="12" customHeight="1">
      <c r="A17" s="95"/>
      <c r="B17" s="105"/>
      <c r="C17" s="104"/>
      <c r="D17" s="112"/>
      <c r="E17" s="106"/>
      <c r="F17" s="97"/>
      <c r="G17" s="97"/>
      <c r="H17" s="97"/>
      <c r="I17" s="97"/>
      <c r="J17" s="111"/>
      <c r="K17" s="110"/>
      <c r="L17" s="110"/>
      <c r="M17" s="101"/>
      <c r="N17" s="109"/>
      <c r="O17" s="97"/>
      <c r="P17" s="97"/>
      <c r="Q17" s="97"/>
      <c r="R17" s="108"/>
      <c r="S17" s="106"/>
      <c r="T17" s="97"/>
      <c r="U17" s="97"/>
      <c r="V17" s="97"/>
      <c r="W17" s="107"/>
      <c r="X17" s="97"/>
      <c r="Y17" s="97"/>
      <c r="Z17" s="97"/>
      <c r="AA17" s="106"/>
    </row>
    <row r="18" spans="1:27" s="86" customFormat="1" ht="12" customHeight="1">
      <c r="A18" s="95"/>
      <c r="B18" s="105"/>
      <c r="C18" s="104"/>
      <c r="D18" s="103" t="s">
        <v>222</v>
      </c>
      <c r="E18" s="99" t="s">
        <v>222</v>
      </c>
      <c r="F18" s="97"/>
      <c r="G18" s="97"/>
      <c r="H18" s="97"/>
      <c r="I18" s="97"/>
      <c r="J18" s="102" t="s">
        <v>226</v>
      </c>
      <c r="K18" s="101" t="s">
        <v>225</v>
      </c>
      <c r="L18" s="101" t="s">
        <v>224</v>
      </c>
      <c r="M18" s="101" t="s">
        <v>223</v>
      </c>
      <c r="N18" s="100" t="s">
        <v>221</v>
      </c>
      <c r="O18" s="97"/>
      <c r="P18" s="97"/>
      <c r="Q18" s="97"/>
      <c r="R18" s="98" t="s">
        <v>221</v>
      </c>
      <c r="S18" s="99" t="s">
        <v>222</v>
      </c>
      <c r="T18" s="97"/>
      <c r="U18" s="97"/>
      <c r="V18" s="97"/>
      <c r="W18" s="98" t="s">
        <v>221</v>
      </c>
      <c r="X18" s="97"/>
      <c r="Y18" s="97"/>
      <c r="Z18" s="97"/>
      <c r="AA18" s="96" t="s">
        <v>221</v>
      </c>
    </row>
    <row r="19" spans="1:27" s="86" customFormat="1" ht="12" customHeight="1">
      <c r="A19" s="95"/>
      <c r="B19" s="94"/>
      <c r="C19" s="93"/>
      <c r="D19" s="92" t="s">
        <v>220</v>
      </c>
      <c r="E19" s="87" t="s">
        <v>219</v>
      </c>
      <c r="F19" s="87" t="s">
        <v>218</v>
      </c>
      <c r="G19" s="88"/>
      <c r="H19" s="88"/>
      <c r="I19" s="88"/>
      <c r="J19" s="88"/>
      <c r="K19" s="88"/>
      <c r="L19" s="88"/>
      <c r="M19" s="90"/>
      <c r="N19" s="91"/>
      <c r="O19" s="89" t="s">
        <v>217</v>
      </c>
      <c r="P19" s="88"/>
      <c r="Q19" s="88"/>
      <c r="R19" s="88"/>
      <c r="S19" s="87" t="s">
        <v>219</v>
      </c>
      <c r="T19" s="87" t="s">
        <v>218</v>
      </c>
      <c r="U19" s="90"/>
      <c r="V19" s="88"/>
      <c r="W19" s="88"/>
      <c r="X19" s="89" t="s">
        <v>217</v>
      </c>
      <c r="Y19" s="88"/>
      <c r="Z19" s="88"/>
      <c r="AA19" s="87"/>
    </row>
    <row r="20" spans="1:13" s="81" customFormat="1" ht="7.5" customHeight="1">
      <c r="A20" s="82"/>
      <c r="B20" s="85"/>
      <c r="C20" s="84"/>
      <c r="D20" s="83"/>
      <c r="E20" s="83"/>
      <c r="F20" s="83"/>
      <c r="G20" s="83"/>
      <c r="H20" s="83"/>
      <c r="I20" s="83"/>
      <c r="J20" s="83"/>
      <c r="K20" s="83"/>
      <c r="L20" s="83"/>
      <c r="M20" s="82"/>
    </row>
    <row r="21" spans="1:29" s="79" customFormat="1" ht="12" customHeight="1">
      <c r="A21" s="80"/>
      <c r="B21" s="78" t="s">
        <v>216</v>
      </c>
      <c r="C21" s="77" t="s">
        <v>215</v>
      </c>
      <c r="D21" s="75">
        <v>50132000</v>
      </c>
      <c r="E21" s="75">
        <v>24595000</v>
      </c>
      <c r="F21" s="75">
        <v>24160000</v>
      </c>
      <c r="G21" s="75">
        <v>2823000</v>
      </c>
      <c r="H21" s="75">
        <v>3891000</v>
      </c>
      <c r="I21" s="75">
        <v>4441000</v>
      </c>
      <c r="J21" s="75">
        <v>2034000</v>
      </c>
      <c r="K21" s="75">
        <v>909000</v>
      </c>
      <c r="L21" s="75">
        <v>1438000</v>
      </c>
      <c r="M21" s="75">
        <v>721000</v>
      </c>
      <c r="N21" s="75">
        <v>16664000</v>
      </c>
      <c r="O21" s="75">
        <v>247000</v>
      </c>
      <c r="P21" s="75">
        <v>31000</v>
      </c>
      <c r="Q21" s="75">
        <v>64000</v>
      </c>
      <c r="R21" s="75">
        <v>175000</v>
      </c>
      <c r="S21" s="75">
        <v>20750000</v>
      </c>
      <c r="T21" s="75">
        <v>1655000</v>
      </c>
      <c r="U21" s="75">
        <v>139000</v>
      </c>
      <c r="V21" s="75">
        <v>249000</v>
      </c>
      <c r="W21" s="75">
        <v>1361000</v>
      </c>
      <c r="X21" s="75">
        <v>19050000</v>
      </c>
      <c r="Y21" s="75">
        <v>607000</v>
      </c>
      <c r="Z21" s="75">
        <v>668000</v>
      </c>
      <c r="AA21" s="75">
        <v>18147000</v>
      </c>
      <c r="AC21" s="79">
        <f>(E21+V21+Z21)/D21*100</f>
        <v>50.88965132051384</v>
      </c>
    </row>
    <row r="22" spans="1:29" s="79" customFormat="1" ht="12" customHeight="1">
      <c r="A22" s="80"/>
      <c r="B22" s="78" t="s">
        <v>214</v>
      </c>
      <c r="C22" s="77" t="s">
        <v>213</v>
      </c>
      <c r="D22" s="75">
        <v>2352000</v>
      </c>
      <c r="E22" s="75">
        <v>1086000</v>
      </c>
      <c r="F22" s="75">
        <v>1065000</v>
      </c>
      <c r="G22" s="75">
        <v>102000</v>
      </c>
      <c r="H22" s="75">
        <v>154000</v>
      </c>
      <c r="I22" s="75">
        <v>88000</v>
      </c>
      <c r="J22" s="75">
        <v>74000</v>
      </c>
      <c r="K22" s="75">
        <v>15000</v>
      </c>
      <c r="L22" s="75">
        <v>25000</v>
      </c>
      <c r="M22" s="75">
        <v>12000</v>
      </c>
      <c r="N22" s="75">
        <v>823000</v>
      </c>
      <c r="O22" s="75">
        <v>9000</v>
      </c>
      <c r="P22" s="75">
        <v>1000</v>
      </c>
      <c r="Q22" s="75">
        <v>2000</v>
      </c>
      <c r="R22" s="75">
        <v>7000</v>
      </c>
      <c r="S22" s="75">
        <v>1091000</v>
      </c>
      <c r="T22" s="75">
        <v>85000</v>
      </c>
      <c r="U22" s="75">
        <v>6000</v>
      </c>
      <c r="V22" s="75">
        <v>12000</v>
      </c>
      <c r="W22" s="75">
        <v>71000</v>
      </c>
      <c r="X22" s="75">
        <v>1004000</v>
      </c>
      <c r="Y22" s="75">
        <v>27000</v>
      </c>
      <c r="Z22" s="75">
        <v>31000</v>
      </c>
      <c r="AA22" s="75">
        <v>962000</v>
      </c>
      <c r="AC22" s="79">
        <f aca="true" t="shared" si="0" ref="AC22:AC68">(E22+V22+Z22)/D22*100</f>
        <v>48.00170068027211</v>
      </c>
    </row>
    <row r="23" spans="2:29" ht="12" customHeight="1">
      <c r="B23" s="78" t="s">
        <v>212</v>
      </c>
      <c r="C23" s="77" t="s">
        <v>211</v>
      </c>
      <c r="D23" s="75">
        <v>505000</v>
      </c>
      <c r="E23" s="75">
        <v>318000</v>
      </c>
      <c r="F23" s="75">
        <v>313000</v>
      </c>
      <c r="G23" s="75">
        <v>29000</v>
      </c>
      <c r="H23" s="75">
        <v>52000</v>
      </c>
      <c r="I23" s="75">
        <v>91000</v>
      </c>
      <c r="J23" s="75">
        <v>21000</v>
      </c>
      <c r="K23" s="75">
        <v>12000</v>
      </c>
      <c r="L23" s="75">
        <v>23000</v>
      </c>
      <c r="M23" s="75">
        <v>9000</v>
      </c>
      <c r="N23" s="75">
        <v>188000</v>
      </c>
      <c r="O23" s="75">
        <v>3000</v>
      </c>
      <c r="P23" s="75">
        <v>0</v>
      </c>
      <c r="Q23" s="75">
        <v>1000</v>
      </c>
      <c r="R23" s="75">
        <v>2000</v>
      </c>
      <c r="S23" s="75">
        <v>170000</v>
      </c>
      <c r="T23" s="75">
        <v>11000</v>
      </c>
      <c r="U23" s="75">
        <v>1000</v>
      </c>
      <c r="V23" s="75">
        <v>2000</v>
      </c>
      <c r="W23" s="75">
        <v>9000</v>
      </c>
      <c r="X23" s="75">
        <v>158000</v>
      </c>
      <c r="Y23" s="75">
        <v>6000</v>
      </c>
      <c r="Z23" s="75">
        <v>9000</v>
      </c>
      <c r="AA23" s="75">
        <v>147000</v>
      </c>
      <c r="AC23" s="79">
        <f t="shared" si="0"/>
        <v>65.14851485148515</v>
      </c>
    </row>
    <row r="24" spans="2:29" ht="12" customHeight="1">
      <c r="B24" s="78" t="s">
        <v>210</v>
      </c>
      <c r="C24" s="77" t="s">
        <v>209</v>
      </c>
      <c r="D24" s="75">
        <v>484000</v>
      </c>
      <c r="E24" s="75">
        <v>305000</v>
      </c>
      <c r="F24" s="75">
        <v>299000</v>
      </c>
      <c r="G24" s="75">
        <v>34000</v>
      </c>
      <c r="H24" s="75">
        <v>54000</v>
      </c>
      <c r="I24" s="75">
        <v>110000</v>
      </c>
      <c r="J24" s="75">
        <v>27000</v>
      </c>
      <c r="K24" s="75">
        <v>17000</v>
      </c>
      <c r="L24" s="75">
        <v>30000</v>
      </c>
      <c r="M24" s="75">
        <v>15000</v>
      </c>
      <c r="N24" s="75">
        <v>161000</v>
      </c>
      <c r="O24" s="75">
        <v>5000</v>
      </c>
      <c r="P24" s="75">
        <v>0</v>
      </c>
      <c r="Q24" s="75">
        <v>1000</v>
      </c>
      <c r="R24" s="75">
        <v>4000</v>
      </c>
      <c r="S24" s="75">
        <v>163000</v>
      </c>
      <c r="T24" s="75">
        <v>19000</v>
      </c>
      <c r="U24" s="75">
        <v>1000</v>
      </c>
      <c r="V24" s="75">
        <v>3000</v>
      </c>
      <c r="W24" s="75">
        <v>15000</v>
      </c>
      <c r="X24" s="75">
        <v>144000</v>
      </c>
      <c r="Y24" s="75">
        <v>8000</v>
      </c>
      <c r="Z24" s="75">
        <v>11000</v>
      </c>
      <c r="AA24" s="75">
        <v>132000</v>
      </c>
      <c r="AC24" s="79">
        <f t="shared" si="0"/>
        <v>65.9090909090909</v>
      </c>
    </row>
    <row r="25" spans="2:29" ht="12" customHeight="1">
      <c r="B25" s="78" t="s">
        <v>208</v>
      </c>
      <c r="C25" s="77" t="s">
        <v>207</v>
      </c>
      <c r="D25" s="75">
        <v>875000</v>
      </c>
      <c r="E25" s="75">
        <v>460000</v>
      </c>
      <c r="F25" s="75">
        <v>454000</v>
      </c>
      <c r="G25" s="75">
        <v>46000</v>
      </c>
      <c r="H25" s="75">
        <v>67000</v>
      </c>
      <c r="I25" s="75">
        <v>101000</v>
      </c>
      <c r="J25" s="75">
        <v>37000</v>
      </c>
      <c r="K25" s="75">
        <v>16000</v>
      </c>
      <c r="L25" s="75">
        <v>24000</v>
      </c>
      <c r="M25" s="75">
        <v>13000</v>
      </c>
      <c r="N25" s="75">
        <v>304000</v>
      </c>
      <c r="O25" s="75">
        <v>4000</v>
      </c>
      <c r="P25" s="75">
        <v>0</v>
      </c>
      <c r="Q25" s="75">
        <v>1000</v>
      </c>
      <c r="R25" s="75">
        <v>3000</v>
      </c>
      <c r="S25" s="75">
        <v>364000</v>
      </c>
      <c r="T25" s="75">
        <v>12000</v>
      </c>
      <c r="U25" s="75">
        <v>1000</v>
      </c>
      <c r="V25" s="75">
        <v>2000</v>
      </c>
      <c r="W25" s="75">
        <v>9000</v>
      </c>
      <c r="X25" s="75">
        <v>352000</v>
      </c>
      <c r="Y25" s="75">
        <v>10000</v>
      </c>
      <c r="Z25" s="75">
        <v>11000</v>
      </c>
      <c r="AA25" s="75">
        <v>337000</v>
      </c>
      <c r="AC25" s="79">
        <f t="shared" si="0"/>
        <v>54.05714285714286</v>
      </c>
    </row>
    <row r="26" spans="2:29" ht="12" customHeight="1">
      <c r="B26" s="78" t="s">
        <v>206</v>
      </c>
      <c r="C26" s="77" t="s">
        <v>205</v>
      </c>
      <c r="D26" s="75">
        <v>389000</v>
      </c>
      <c r="E26" s="75">
        <v>265000</v>
      </c>
      <c r="F26" s="75">
        <v>262000</v>
      </c>
      <c r="G26" s="75">
        <v>21000</v>
      </c>
      <c r="H26" s="75">
        <v>40000</v>
      </c>
      <c r="I26" s="75">
        <v>88000</v>
      </c>
      <c r="J26" s="75">
        <v>16000</v>
      </c>
      <c r="K26" s="75">
        <v>9000</v>
      </c>
      <c r="L26" s="75">
        <v>19000</v>
      </c>
      <c r="M26" s="75">
        <v>7000</v>
      </c>
      <c r="N26" s="75">
        <v>151000</v>
      </c>
      <c r="O26" s="75">
        <v>2000</v>
      </c>
      <c r="P26" s="75">
        <v>0</v>
      </c>
      <c r="Q26" s="75">
        <v>1000</v>
      </c>
      <c r="R26" s="75">
        <v>2000</v>
      </c>
      <c r="S26" s="75">
        <v>110000</v>
      </c>
      <c r="T26" s="75">
        <v>14000</v>
      </c>
      <c r="U26" s="75">
        <v>1000</v>
      </c>
      <c r="V26" s="75">
        <v>4000</v>
      </c>
      <c r="W26" s="75">
        <v>11000</v>
      </c>
      <c r="X26" s="75">
        <v>96000</v>
      </c>
      <c r="Y26" s="75">
        <v>6000</v>
      </c>
      <c r="Z26" s="75">
        <v>7000</v>
      </c>
      <c r="AA26" s="75">
        <v>88000</v>
      </c>
      <c r="AC26" s="79">
        <f t="shared" si="0"/>
        <v>70.95115681233933</v>
      </c>
    </row>
    <row r="27" spans="2:29" ht="12" customHeight="1">
      <c r="B27" s="78" t="s">
        <v>204</v>
      </c>
      <c r="C27" s="77" t="s">
        <v>203</v>
      </c>
      <c r="D27" s="75">
        <v>394000</v>
      </c>
      <c r="E27" s="75">
        <v>259000</v>
      </c>
      <c r="F27" s="75">
        <v>256000</v>
      </c>
      <c r="G27" s="75">
        <v>22000</v>
      </c>
      <c r="H27" s="75">
        <v>43000</v>
      </c>
      <c r="I27" s="75">
        <v>93000</v>
      </c>
      <c r="J27" s="75">
        <v>17000</v>
      </c>
      <c r="K27" s="75">
        <v>9000</v>
      </c>
      <c r="L27" s="75">
        <v>21000</v>
      </c>
      <c r="M27" s="75">
        <v>7000</v>
      </c>
      <c r="N27" s="75">
        <v>138000</v>
      </c>
      <c r="O27" s="75">
        <v>3000</v>
      </c>
      <c r="P27" s="75">
        <v>0</v>
      </c>
      <c r="Q27" s="75">
        <v>1000</v>
      </c>
      <c r="R27" s="75">
        <v>2000</v>
      </c>
      <c r="S27" s="75">
        <v>121000</v>
      </c>
      <c r="T27" s="75">
        <v>9000</v>
      </c>
      <c r="U27" s="75">
        <v>1000</v>
      </c>
      <c r="V27" s="75">
        <v>2000</v>
      </c>
      <c r="W27" s="75">
        <v>7000</v>
      </c>
      <c r="X27" s="75">
        <v>112000</v>
      </c>
      <c r="Y27" s="75">
        <v>4000</v>
      </c>
      <c r="Z27" s="75">
        <v>5000</v>
      </c>
      <c r="AA27" s="75">
        <v>106000</v>
      </c>
      <c r="AC27" s="79">
        <f t="shared" si="0"/>
        <v>67.51269035532995</v>
      </c>
    </row>
    <row r="28" spans="2:29" ht="12" customHeight="1">
      <c r="B28" s="78" t="s">
        <v>202</v>
      </c>
      <c r="C28" s="77" t="s">
        <v>201</v>
      </c>
      <c r="D28" s="75">
        <v>694000</v>
      </c>
      <c r="E28" s="75">
        <v>408000</v>
      </c>
      <c r="F28" s="75">
        <v>404000</v>
      </c>
      <c r="G28" s="75">
        <v>41000</v>
      </c>
      <c r="H28" s="75">
        <v>67000</v>
      </c>
      <c r="I28" s="75">
        <v>131000</v>
      </c>
      <c r="J28" s="75">
        <v>31000</v>
      </c>
      <c r="K28" s="75">
        <v>19000</v>
      </c>
      <c r="L28" s="75">
        <v>37000</v>
      </c>
      <c r="M28" s="75">
        <v>15000</v>
      </c>
      <c r="N28" s="75">
        <v>236000</v>
      </c>
      <c r="O28" s="75">
        <v>3000</v>
      </c>
      <c r="P28" s="75">
        <v>0</v>
      </c>
      <c r="Q28" s="75">
        <v>1000</v>
      </c>
      <c r="R28" s="75">
        <v>2000</v>
      </c>
      <c r="S28" s="75">
        <v>256000</v>
      </c>
      <c r="T28" s="75">
        <v>33000</v>
      </c>
      <c r="U28" s="75">
        <v>2000</v>
      </c>
      <c r="V28" s="75">
        <v>4000</v>
      </c>
      <c r="W28" s="75">
        <v>27000</v>
      </c>
      <c r="X28" s="75">
        <v>223000</v>
      </c>
      <c r="Y28" s="75">
        <v>8000</v>
      </c>
      <c r="Z28" s="75">
        <v>10000</v>
      </c>
      <c r="AA28" s="75">
        <v>210000</v>
      </c>
      <c r="AC28" s="79">
        <f t="shared" si="0"/>
        <v>60.80691642651297</v>
      </c>
    </row>
    <row r="29" spans="2:29" ht="12" customHeight="1">
      <c r="B29" s="78" t="s">
        <v>200</v>
      </c>
      <c r="C29" s="77" t="s">
        <v>199</v>
      </c>
      <c r="D29" s="75">
        <v>1064000</v>
      </c>
      <c r="E29" s="75">
        <v>641000</v>
      </c>
      <c r="F29" s="75">
        <v>629000</v>
      </c>
      <c r="G29" s="75">
        <v>73000</v>
      </c>
      <c r="H29" s="75">
        <v>107000</v>
      </c>
      <c r="I29" s="75">
        <v>170000</v>
      </c>
      <c r="J29" s="75">
        <v>55000</v>
      </c>
      <c r="K29" s="75">
        <v>31000</v>
      </c>
      <c r="L29" s="75">
        <v>46000</v>
      </c>
      <c r="M29" s="75">
        <v>24000</v>
      </c>
      <c r="N29" s="75">
        <v>388000</v>
      </c>
      <c r="O29" s="75">
        <v>7000</v>
      </c>
      <c r="P29" s="75">
        <v>1000</v>
      </c>
      <c r="Q29" s="75">
        <v>3000</v>
      </c>
      <c r="R29" s="75">
        <v>4000</v>
      </c>
      <c r="S29" s="75">
        <v>361000</v>
      </c>
      <c r="T29" s="75">
        <v>46000</v>
      </c>
      <c r="U29" s="75">
        <v>3000</v>
      </c>
      <c r="V29" s="75">
        <v>8000</v>
      </c>
      <c r="W29" s="75">
        <v>37000</v>
      </c>
      <c r="X29" s="75">
        <v>315000</v>
      </c>
      <c r="Y29" s="75">
        <v>12000</v>
      </c>
      <c r="Z29" s="75">
        <v>16000</v>
      </c>
      <c r="AA29" s="75">
        <v>295000</v>
      </c>
      <c r="AC29" s="79">
        <f t="shared" si="0"/>
        <v>62.5</v>
      </c>
    </row>
    <row r="30" spans="2:29" ht="12" customHeight="1">
      <c r="B30" s="78" t="s">
        <v>198</v>
      </c>
      <c r="C30" s="77" t="s">
        <v>197</v>
      </c>
      <c r="D30" s="75">
        <v>715000</v>
      </c>
      <c r="E30" s="75">
        <v>412000</v>
      </c>
      <c r="F30" s="75">
        <v>406000</v>
      </c>
      <c r="G30" s="75">
        <v>42000</v>
      </c>
      <c r="H30" s="75">
        <v>62000</v>
      </c>
      <c r="I30" s="75">
        <v>100000</v>
      </c>
      <c r="J30" s="75">
        <v>32000</v>
      </c>
      <c r="K30" s="75">
        <v>17000</v>
      </c>
      <c r="L30" s="75">
        <v>27000</v>
      </c>
      <c r="M30" s="75">
        <v>14000</v>
      </c>
      <c r="N30" s="75">
        <v>263000</v>
      </c>
      <c r="O30" s="75">
        <v>4000</v>
      </c>
      <c r="P30" s="75">
        <v>0</v>
      </c>
      <c r="Q30" s="75">
        <v>2000</v>
      </c>
      <c r="R30" s="75">
        <v>3000</v>
      </c>
      <c r="S30" s="75">
        <v>257000</v>
      </c>
      <c r="T30" s="75">
        <v>39000</v>
      </c>
      <c r="U30" s="75">
        <v>3000</v>
      </c>
      <c r="V30" s="75">
        <v>7000</v>
      </c>
      <c r="W30" s="75">
        <v>31000</v>
      </c>
      <c r="X30" s="75">
        <v>218000</v>
      </c>
      <c r="Y30" s="75">
        <v>7000</v>
      </c>
      <c r="Z30" s="75">
        <v>10000</v>
      </c>
      <c r="AA30" s="75">
        <v>206000</v>
      </c>
      <c r="AC30" s="79">
        <f t="shared" si="0"/>
        <v>60</v>
      </c>
    </row>
    <row r="31" spans="2:29" ht="12" customHeight="1">
      <c r="B31" s="78" t="s">
        <v>196</v>
      </c>
      <c r="C31" s="77" t="s">
        <v>195</v>
      </c>
      <c r="D31" s="75">
        <v>735000</v>
      </c>
      <c r="E31" s="75">
        <v>430000</v>
      </c>
      <c r="F31" s="75">
        <v>425000</v>
      </c>
      <c r="G31" s="75">
        <v>47000</v>
      </c>
      <c r="H31" s="75">
        <v>77000</v>
      </c>
      <c r="I31" s="75">
        <v>94000</v>
      </c>
      <c r="J31" s="75">
        <v>35000</v>
      </c>
      <c r="K31" s="75">
        <v>18000</v>
      </c>
      <c r="L31" s="75">
        <v>30000</v>
      </c>
      <c r="M31" s="75">
        <v>14000</v>
      </c>
      <c r="N31" s="75">
        <v>277000</v>
      </c>
      <c r="O31" s="75">
        <v>3000</v>
      </c>
      <c r="P31" s="75">
        <v>0</v>
      </c>
      <c r="Q31" s="75">
        <v>1000</v>
      </c>
      <c r="R31" s="75">
        <v>2000</v>
      </c>
      <c r="S31" s="75">
        <v>263000</v>
      </c>
      <c r="T31" s="75">
        <v>37000</v>
      </c>
      <c r="U31" s="75">
        <v>2000</v>
      </c>
      <c r="V31" s="75">
        <v>5000</v>
      </c>
      <c r="W31" s="75">
        <v>31000</v>
      </c>
      <c r="X31" s="75">
        <v>226000</v>
      </c>
      <c r="Y31" s="75">
        <v>6000</v>
      </c>
      <c r="Z31" s="75">
        <v>10000</v>
      </c>
      <c r="AA31" s="75">
        <v>214000</v>
      </c>
      <c r="AC31" s="79">
        <f t="shared" si="0"/>
        <v>60.544217687074834</v>
      </c>
    </row>
    <row r="32" spans="2:29" ht="12" customHeight="1">
      <c r="B32" s="78" t="s">
        <v>194</v>
      </c>
      <c r="C32" s="77" t="s">
        <v>193</v>
      </c>
      <c r="D32" s="75">
        <v>2731000</v>
      </c>
      <c r="E32" s="75">
        <v>1428000</v>
      </c>
      <c r="F32" s="75">
        <v>1404000</v>
      </c>
      <c r="G32" s="75">
        <v>153000</v>
      </c>
      <c r="H32" s="75">
        <v>195000</v>
      </c>
      <c r="I32" s="75">
        <v>130000</v>
      </c>
      <c r="J32" s="75">
        <v>112000</v>
      </c>
      <c r="K32" s="75">
        <v>37000</v>
      </c>
      <c r="L32" s="75">
        <v>52000</v>
      </c>
      <c r="M32" s="75">
        <v>30000</v>
      </c>
      <c r="N32" s="75">
        <v>1096000</v>
      </c>
      <c r="O32" s="75">
        <v>12000</v>
      </c>
      <c r="P32" s="75">
        <v>2000</v>
      </c>
      <c r="Q32" s="75">
        <v>2000</v>
      </c>
      <c r="R32" s="75">
        <v>9000</v>
      </c>
      <c r="S32" s="75">
        <v>994000</v>
      </c>
      <c r="T32" s="75">
        <v>80000</v>
      </c>
      <c r="U32" s="75">
        <v>7000</v>
      </c>
      <c r="V32" s="75">
        <v>9000</v>
      </c>
      <c r="W32" s="75">
        <v>70000</v>
      </c>
      <c r="X32" s="75">
        <v>913000</v>
      </c>
      <c r="Y32" s="75">
        <v>29000</v>
      </c>
      <c r="Z32" s="75">
        <v>33000</v>
      </c>
      <c r="AA32" s="75">
        <v>870000</v>
      </c>
      <c r="AC32" s="79">
        <f t="shared" si="0"/>
        <v>53.82643720248993</v>
      </c>
    </row>
    <row r="33" spans="2:29" s="64" customFormat="1" ht="12" customHeight="1">
      <c r="B33" s="78" t="s">
        <v>192</v>
      </c>
      <c r="C33" s="77" t="s">
        <v>191</v>
      </c>
      <c r="D33" s="75">
        <v>2371000</v>
      </c>
      <c r="E33" s="75">
        <v>1236000</v>
      </c>
      <c r="F33" s="75">
        <v>1211000</v>
      </c>
      <c r="G33" s="75">
        <v>129000</v>
      </c>
      <c r="H33" s="75">
        <v>173000</v>
      </c>
      <c r="I33" s="75">
        <v>157000</v>
      </c>
      <c r="J33" s="75">
        <v>91000</v>
      </c>
      <c r="K33" s="75">
        <v>35000</v>
      </c>
      <c r="L33" s="75">
        <v>50000</v>
      </c>
      <c r="M33" s="75">
        <v>25000</v>
      </c>
      <c r="N33" s="75">
        <v>902000</v>
      </c>
      <c r="O33" s="75">
        <v>10000</v>
      </c>
      <c r="P33" s="75">
        <v>1000</v>
      </c>
      <c r="Q33" s="75">
        <v>2000</v>
      </c>
      <c r="R33" s="75">
        <v>8000</v>
      </c>
      <c r="S33" s="75">
        <v>865000</v>
      </c>
      <c r="T33" s="75">
        <v>69000</v>
      </c>
      <c r="U33" s="75">
        <v>7000</v>
      </c>
      <c r="V33" s="75">
        <v>11000</v>
      </c>
      <c r="W33" s="75">
        <v>56000</v>
      </c>
      <c r="X33" s="75">
        <v>793000</v>
      </c>
      <c r="Y33" s="75">
        <v>24000</v>
      </c>
      <c r="Z33" s="75">
        <v>22000</v>
      </c>
      <c r="AA33" s="75">
        <v>761000</v>
      </c>
      <c r="AC33" s="79">
        <f t="shared" si="0"/>
        <v>53.52172079291439</v>
      </c>
    </row>
    <row r="34" spans="2:29" s="64" customFormat="1" ht="12" customHeight="1">
      <c r="B34" s="78" t="s">
        <v>190</v>
      </c>
      <c r="C34" s="77" t="s">
        <v>189</v>
      </c>
      <c r="D34" s="75">
        <v>6010000</v>
      </c>
      <c r="E34" s="75">
        <v>1745000</v>
      </c>
      <c r="F34" s="75">
        <v>1685000</v>
      </c>
      <c r="G34" s="75">
        <v>267000</v>
      </c>
      <c r="H34" s="75">
        <v>250000</v>
      </c>
      <c r="I34" s="75">
        <v>56000</v>
      </c>
      <c r="J34" s="75">
        <v>175000</v>
      </c>
      <c r="K34" s="75">
        <v>30000</v>
      </c>
      <c r="L34" s="75">
        <v>30000</v>
      </c>
      <c r="M34" s="75">
        <v>23000</v>
      </c>
      <c r="N34" s="75">
        <v>1323000</v>
      </c>
      <c r="O34" s="75">
        <v>25000</v>
      </c>
      <c r="P34" s="75">
        <v>3000</v>
      </c>
      <c r="Q34" s="75">
        <v>4000</v>
      </c>
      <c r="R34" s="75">
        <v>20000</v>
      </c>
      <c r="S34" s="75">
        <v>3259000</v>
      </c>
      <c r="T34" s="75">
        <v>213000</v>
      </c>
      <c r="U34" s="75">
        <v>27000</v>
      </c>
      <c r="V34" s="75">
        <v>28000</v>
      </c>
      <c r="W34" s="75">
        <v>175000</v>
      </c>
      <c r="X34" s="75">
        <v>3031000</v>
      </c>
      <c r="Y34" s="75">
        <v>84000</v>
      </c>
      <c r="Z34" s="75">
        <v>75000</v>
      </c>
      <c r="AA34" s="75">
        <v>2919000</v>
      </c>
      <c r="AC34" s="79">
        <f t="shared" si="0"/>
        <v>30.748752079866886</v>
      </c>
    </row>
    <row r="35" spans="2:29" s="64" customFormat="1" ht="12" customHeight="1">
      <c r="B35" s="78" t="s">
        <v>188</v>
      </c>
      <c r="C35" s="77" t="s">
        <v>187</v>
      </c>
      <c r="D35" s="75">
        <v>3677000</v>
      </c>
      <c r="E35" s="75">
        <v>1617000</v>
      </c>
      <c r="F35" s="75">
        <v>1596000</v>
      </c>
      <c r="G35" s="75">
        <v>187000</v>
      </c>
      <c r="H35" s="75">
        <v>197000</v>
      </c>
      <c r="I35" s="75">
        <v>73000</v>
      </c>
      <c r="J35" s="75">
        <v>124000</v>
      </c>
      <c r="K35" s="75">
        <v>29000</v>
      </c>
      <c r="L35" s="75">
        <v>38000</v>
      </c>
      <c r="M35" s="75">
        <v>24000</v>
      </c>
      <c r="N35" s="75">
        <v>1306000</v>
      </c>
      <c r="O35" s="75">
        <v>12000</v>
      </c>
      <c r="P35" s="75">
        <v>1000</v>
      </c>
      <c r="Q35" s="75">
        <v>2000</v>
      </c>
      <c r="R35" s="75">
        <v>10000</v>
      </c>
      <c r="S35" s="75">
        <v>1547000</v>
      </c>
      <c r="T35" s="75">
        <v>109000</v>
      </c>
      <c r="U35" s="75">
        <v>12000</v>
      </c>
      <c r="V35" s="75">
        <v>14000</v>
      </c>
      <c r="W35" s="75">
        <v>90000</v>
      </c>
      <c r="X35" s="75">
        <v>1435000</v>
      </c>
      <c r="Y35" s="75">
        <v>47000</v>
      </c>
      <c r="Z35" s="75">
        <v>38000</v>
      </c>
      <c r="AA35" s="75">
        <v>1377000</v>
      </c>
      <c r="AC35" s="79">
        <f t="shared" si="0"/>
        <v>45.39026380201251</v>
      </c>
    </row>
    <row r="36" spans="2:29" s="64" customFormat="1" ht="12" customHeight="1">
      <c r="B36" s="78" t="s">
        <v>186</v>
      </c>
      <c r="C36" s="77" t="s">
        <v>185</v>
      </c>
      <c r="D36" s="75">
        <v>814000</v>
      </c>
      <c r="E36" s="75">
        <v>541000</v>
      </c>
      <c r="F36" s="75">
        <v>534000</v>
      </c>
      <c r="G36" s="75">
        <v>53000</v>
      </c>
      <c r="H36" s="75">
        <v>102000</v>
      </c>
      <c r="I36" s="75">
        <v>159000</v>
      </c>
      <c r="J36" s="75">
        <v>41000</v>
      </c>
      <c r="K36" s="75">
        <v>20000</v>
      </c>
      <c r="L36" s="75">
        <v>44000</v>
      </c>
      <c r="M36" s="75">
        <v>16000</v>
      </c>
      <c r="N36" s="75">
        <v>309000</v>
      </c>
      <c r="O36" s="75">
        <v>6000</v>
      </c>
      <c r="P36" s="75">
        <v>0</v>
      </c>
      <c r="Q36" s="75">
        <v>2000</v>
      </c>
      <c r="R36" s="75">
        <v>3000</v>
      </c>
      <c r="S36" s="75">
        <v>225000</v>
      </c>
      <c r="T36" s="75">
        <v>25000</v>
      </c>
      <c r="U36" s="75">
        <v>1000</v>
      </c>
      <c r="V36" s="75">
        <v>5000</v>
      </c>
      <c r="W36" s="75">
        <v>20000</v>
      </c>
      <c r="X36" s="75">
        <v>200000</v>
      </c>
      <c r="Y36" s="75">
        <v>12000</v>
      </c>
      <c r="Z36" s="75">
        <v>15000</v>
      </c>
      <c r="AA36" s="75">
        <v>182000</v>
      </c>
      <c r="AC36" s="79">
        <f t="shared" si="0"/>
        <v>68.91891891891892</v>
      </c>
    </row>
    <row r="37" spans="2:29" s="64" customFormat="1" ht="12" customHeight="1">
      <c r="B37" s="78" t="s">
        <v>184</v>
      </c>
      <c r="C37" s="77" t="s">
        <v>183</v>
      </c>
      <c r="D37" s="75">
        <v>375000</v>
      </c>
      <c r="E37" s="75">
        <v>255000</v>
      </c>
      <c r="F37" s="75">
        <v>252000</v>
      </c>
      <c r="G37" s="75">
        <v>23000</v>
      </c>
      <c r="H37" s="75">
        <v>45000</v>
      </c>
      <c r="I37" s="75">
        <v>68000</v>
      </c>
      <c r="J37" s="75">
        <v>18000</v>
      </c>
      <c r="K37" s="75">
        <v>9000</v>
      </c>
      <c r="L37" s="75">
        <v>18000</v>
      </c>
      <c r="M37" s="75">
        <v>7000</v>
      </c>
      <c r="N37" s="75">
        <v>153000</v>
      </c>
      <c r="O37" s="75">
        <v>2000</v>
      </c>
      <c r="P37" s="75">
        <v>0</v>
      </c>
      <c r="Q37" s="75">
        <v>1000</v>
      </c>
      <c r="R37" s="75">
        <v>1000</v>
      </c>
      <c r="S37" s="75">
        <v>106000</v>
      </c>
      <c r="T37" s="75">
        <v>13000</v>
      </c>
      <c r="U37" s="75">
        <v>1000</v>
      </c>
      <c r="V37" s="75">
        <v>3000</v>
      </c>
      <c r="W37" s="75">
        <v>10000</v>
      </c>
      <c r="X37" s="75">
        <v>92000</v>
      </c>
      <c r="Y37" s="75">
        <v>3000</v>
      </c>
      <c r="Z37" s="75">
        <v>4000</v>
      </c>
      <c r="AA37" s="75">
        <v>87000</v>
      </c>
      <c r="AC37" s="79">
        <f t="shared" si="0"/>
        <v>69.86666666666666</v>
      </c>
    </row>
    <row r="38" spans="2:29" s="64" customFormat="1" ht="12" customHeight="1">
      <c r="B38" s="78" t="s">
        <v>182</v>
      </c>
      <c r="C38" s="77" t="s">
        <v>181</v>
      </c>
      <c r="D38" s="75">
        <v>425000</v>
      </c>
      <c r="E38" s="75">
        <v>255000</v>
      </c>
      <c r="F38" s="75">
        <v>250000</v>
      </c>
      <c r="G38" s="75">
        <v>27000</v>
      </c>
      <c r="H38" s="75">
        <v>50000</v>
      </c>
      <c r="I38" s="75">
        <v>59000</v>
      </c>
      <c r="J38" s="75">
        <v>21000</v>
      </c>
      <c r="K38" s="75">
        <v>10000</v>
      </c>
      <c r="L38" s="75">
        <v>21000</v>
      </c>
      <c r="M38" s="75">
        <v>8000</v>
      </c>
      <c r="N38" s="75">
        <v>158000</v>
      </c>
      <c r="O38" s="75">
        <v>4000</v>
      </c>
      <c r="P38" s="75">
        <v>1000</v>
      </c>
      <c r="Q38" s="75">
        <v>1000</v>
      </c>
      <c r="R38" s="75">
        <v>3000</v>
      </c>
      <c r="S38" s="75">
        <v>148000</v>
      </c>
      <c r="T38" s="75">
        <v>14000</v>
      </c>
      <c r="U38" s="75">
        <v>1000</v>
      </c>
      <c r="V38" s="75">
        <v>2000</v>
      </c>
      <c r="W38" s="75">
        <v>11000</v>
      </c>
      <c r="X38" s="75">
        <v>133000</v>
      </c>
      <c r="Y38" s="75">
        <v>6000</v>
      </c>
      <c r="Z38" s="75">
        <v>5000</v>
      </c>
      <c r="AA38" s="75">
        <v>126000</v>
      </c>
      <c r="AC38" s="79">
        <f t="shared" si="0"/>
        <v>61.64705882352941</v>
      </c>
    </row>
    <row r="39" spans="2:29" s="64" customFormat="1" ht="12" customHeight="1">
      <c r="B39" s="78" t="s">
        <v>180</v>
      </c>
      <c r="C39" s="77" t="s">
        <v>179</v>
      </c>
      <c r="D39" s="75">
        <v>257000</v>
      </c>
      <c r="E39" s="75">
        <v>161000</v>
      </c>
      <c r="F39" s="75">
        <v>159000</v>
      </c>
      <c r="G39" s="75">
        <v>18000</v>
      </c>
      <c r="H39" s="75">
        <v>35000</v>
      </c>
      <c r="I39" s="75">
        <v>46000</v>
      </c>
      <c r="J39" s="75">
        <v>13000</v>
      </c>
      <c r="K39" s="75">
        <v>9000</v>
      </c>
      <c r="L39" s="75">
        <v>19000</v>
      </c>
      <c r="M39" s="75">
        <v>7000</v>
      </c>
      <c r="N39" s="75">
        <v>94000</v>
      </c>
      <c r="O39" s="75">
        <v>1000</v>
      </c>
      <c r="P39" s="75">
        <v>0</v>
      </c>
      <c r="Q39" s="75">
        <v>1000</v>
      </c>
      <c r="R39" s="75">
        <v>1000</v>
      </c>
      <c r="S39" s="75">
        <v>77000</v>
      </c>
      <c r="T39" s="75">
        <v>22000</v>
      </c>
      <c r="U39" s="75">
        <v>2000</v>
      </c>
      <c r="V39" s="75">
        <v>5000</v>
      </c>
      <c r="W39" s="75">
        <v>17000</v>
      </c>
      <c r="X39" s="75">
        <v>55000</v>
      </c>
      <c r="Y39" s="75">
        <v>2000</v>
      </c>
      <c r="Z39" s="75">
        <v>2000</v>
      </c>
      <c r="AA39" s="75">
        <v>51000</v>
      </c>
      <c r="AC39" s="79">
        <f t="shared" si="0"/>
        <v>65.36964980544747</v>
      </c>
    </row>
    <row r="40" spans="2:29" s="64" customFormat="1" ht="12" customHeight="1">
      <c r="B40" s="78" t="s">
        <v>178</v>
      </c>
      <c r="C40" s="77" t="s">
        <v>177</v>
      </c>
      <c r="D40" s="75">
        <v>324000</v>
      </c>
      <c r="E40" s="75">
        <v>184000</v>
      </c>
      <c r="F40" s="75">
        <v>182000</v>
      </c>
      <c r="G40" s="75">
        <v>22000</v>
      </c>
      <c r="H40" s="75">
        <v>33000</v>
      </c>
      <c r="I40" s="75">
        <v>54000</v>
      </c>
      <c r="J40" s="75">
        <v>17000</v>
      </c>
      <c r="K40" s="75">
        <v>10000</v>
      </c>
      <c r="L40" s="75">
        <v>16000</v>
      </c>
      <c r="M40" s="75">
        <v>8000</v>
      </c>
      <c r="N40" s="75">
        <v>108000</v>
      </c>
      <c r="O40" s="75">
        <v>2000</v>
      </c>
      <c r="P40" s="75">
        <v>0</v>
      </c>
      <c r="Q40" s="75">
        <v>1000</v>
      </c>
      <c r="R40" s="75">
        <v>1000</v>
      </c>
      <c r="S40" s="75">
        <v>127000</v>
      </c>
      <c r="T40" s="75">
        <v>15000</v>
      </c>
      <c r="U40" s="75">
        <v>1000</v>
      </c>
      <c r="V40" s="75">
        <v>3000</v>
      </c>
      <c r="W40" s="75">
        <v>12000</v>
      </c>
      <c r="X40" s="75">
        <v>112000</v>
      </c>
      <c r="Y40" s="75">
        <v>4000</v>
      </c>
      <c r="Z40" s="75">
        <v>4000</v>
      </c>
      <c r="AA40" s="75">
        <v>106000</v>
      </c>
      <c r="AC40" s="79">
        <f t="shared" si="0"/>
        <v>58.95061728395061</v>
      </c>
    </row>
    <row r="41" spans="2:29" s="64" customFormat="1" ht="12" customHeight="1">
      <c r="B41" s="78" t="s">
        <v>176</v>
      </c>
      <c r="C41" s="77" t="s">
        <v>175</v>
      </c>
      <c r="D41" s="75">
        <v>761000</v>
      </c>
      <c r="E41" s="75">
        <v>479000</v>
      </c>
      <c r="F41" s="75">
        <v>472000</v>
      </c>
      <c r="G41" s="75">
        <v>62000</v>
      </c>
      <c r="H41" s="75">
        <v>100000</v>
      </c>
      <c r="I41" s="75">
        <v>170000</v>
      </c>
      <c r="J41" s="75">
        <v>50000</v>
      </c>
      <c r="K41" s="75">
        <v>35000</v>
      </c>
      <c r="L41" s="75">
        <v>59000</v>
      </c>
      <c r="M41" s="75">
        <v>30000</v>
      </c>
      <c r="N41" s="75">
        <v>254000</v>
      </c>
      <c r="O41" s="75">
        <v>5000</v>
      </c>
      <c r="P41" s="75">
        <v>1000</v>
      </c>
      <c r="Q41" s="75">
        <v>2000</v>
      </c>
      <c r="R41" s="75">
        <v>3000</v>
      </c>
      <c r="S41" s="75">
        <v>248000</v>
      </c>
      <c r="T41" s="75">
        <v>38000</v>
      </c>
      <c r="U41" s="75">
        <v>2000</v>
      </c>
      <c r="V41" s="75">
        <v>5000</v>
      </c>
      <c r="W41" s="75">
        <v>33000</v>
      </c>
      <c r="X41" s="75">
        <v>209000</v>
      </c>
      <c r="Y41" s="75">
        <v>6000</v>
      </c>
      <c r="Z41" s="75">
        <v>8000</v>
      </c>
      <c r="AA41" s="75">
        <v>199000</v>
      </c>
      <c r="AC41" s="79">
        <f t="shared" si="0"/>
        <v>64.65177398160316</v>
      </c>
    </row>
    <row r="42" spans="2:29" s="64" customFormat="1" ht="12" customHeight="1">
      <c r="B42" s="78" t="s">
        <v>174</v>
      </c>
      <c r="C42" s="77" t="s">
        <v>173</v>
      </c>
      <c r="D42" s="75">
        <v>715000</v>
      </c>
      <c r="E42" s="75">
        <v>444000</v>
      </c>
      <c r="F42" s="75">
        <v>439000</v>
      </c>
      <c r="G42" s="75">
        <v>45000</v>
      </c>
      <c r="H42" s="75">
        <v>81000</v>
      </c>
      <c r="I42" s="75">
        <v>127000</v>
      </c>
      <c r="J42" s="75">
        <v>34000</v>
      </c>
      <c r="K42" s="75">
        <v>22000</v>
      </c>
      <c r="L42" s="75">
        <v>42000</v>
      </c>
      <c r="M42" s="75">
        <v>18000</v>
      </c>
      <c r="N42" s="75">
        <v>266000</v>
      </c>
      <c r="O42" s="75">
        <v>4000</v>
      </c>
      <c r="P42" s="75">
        <v>1000</v>
      </c>
      <c r="Q42" s="75">
        <v>2000</v>
      </c>
      <c r="R42" s="75">
        <v>2000</v>
      </c>
      <c r="S42" s="75">
        <v>236000</v>
      </c>
      <c r="T42" s="75">
        <v>35000</v>
      </c>
      <c r="U42" s="75">
        <v>2000</v>
      </c>
      <c r="V42" s="75">
        <v>7000</v>
      </c>
      <c r="W42" s="75">
        <v>28000</v>
      </c>
      <c r="X42" s="75">
        <v>200000</v>
      </c>
      <c r="Y42" s="75">
        <v>11000</v>
      </c>
      <c r="Z42" s="75">
        <v>10000</v>
      </c>
      <c r="AA42" s="75">
        <v>185000</v>
      </c>
      <c r="AC42" s="79">
        <f t="shared" si="0"/>
        <v>64.47552447552447</v>
      </c>
    </row>
    <row r="43" spans="2:29" s="64" customFormat="1" ht="12" customHeight="1">
      <c r="B43" s="78" t="s">
        <v>172</v>
      </c>
      <c r="C43" s="77" t="s">
        <v>171</v>
      </c>
      <c r="D43" s="75">
        <v>1376000</v>
      </c>
      <c r="E43" s="75">
        <v>722000</v>
      </c>
      <c r="F43" s="75">
        <v>712000</v>
      </c>
      <c r="G43" s="75">
        <v>83000</v>
      </c>
      <c r="H43" s="75">
        <v>130000</v>
      </c>
      <c r="I43" s="75">
        <v>144000</v>
      </c>
      <c r="J43" s="75">
        <v>62000</v>
      </c>
      <c r="K43" s="75">
        <v>32000</v>
      </c>
      <c r="L43" s="75">
        <v>51000</v>
      </c>
      <c r="M43" s="75">
        <v>25000</v>
      </c>
      <c r="N43" s="75">
        <v>476000</v>
      </c>
      <c r="O43" s="75">
        <v>6000</v>
      </c>
      <c r="P43" s="75">
        <v>1000</v>
      </c>
      <c r="Q43" s="75">
        <v>2000</v>
      </c>
      <c r="R43" s="75">
        <v>4000</v>
      </c>
      <c r="S43" s="75">
        <v>565000</v>
      </c>
      <c r="T43" s="75">
        <v>59000</v>
      </c>
      <c r="U43" s="75">
        <v>5000</v>
      </c>
      <c r="V43" s="75">
        <v>9000</v>
      </c>
      <c r="W43" s="75">
        <v>49000</v>
      </c>
      <c r="X43" s="75">
        <v>504000</v>
      </c>
      <c r="Y43" s="75">
        <v>16000</v>
      </c>
      <c r="Z43" s="75">
        <v>20000</v>
      </c>
      <c r="AA43" s="75">
        <v>478000</v>
      </c>
      <c r="AC43" s="79">
        <f t="shared" si="0"/>
        <v>54.57848837209303</v>
      </c>
    </row>
    <row r="44" spans="2:29" s="64" customFormat="1" ht="12" customHeight="1">
      <c r="B44" s="78" t="s">
        <v>170</v>
      </c>
      <c r="C44" s="77" t="s">
        <v>169</v>
      </c>
      <c r="D44" s="75">
        <v>2831000</v>
      </c>
      <c r="E44" s="75">
        <v>1310000</v>
      </c>
      <c r="F44" s="75">
        <v>1286000</v>
      </c>
      <c r="G44" s="75">
        <v>149000</v>
      </c>
      <c r="H44" s="75">
        <v>231000</v>
      </c>
      <c r="I44" s="75">
        <v>183000</v>
      </c>
      <c r="J44" s="75">
        <v>114000</v>
      </c>
      <c r="K44" s="75">
        <v>47000</v>
      </c>
      <c r="L44" s="75">
        <v>81000</v>
      </c>
      <c r="M44" s="75">
        <v>40000</v>
      </c>
      <c r="N44" s="75">
        <v>926000</v>
      </c>
      <c r="O44" s="75">
        <v>13000</v>
      </c>
      <c r="P44" s="75">
        <v>2000</v>
      </c>
      <c r="Q44" s="75">
        <v>3000</v>
      </c>
      <c r="R44" s="75">
        <v>10000</v>
      </c>
      <c r="S44" s="75">
        <v>1273000</v>
      </c>
      <c r="T44" s="75">
        <v>96000</v>
      </c>
      <c r="U44" s="75">
        <v>4000</v>
      </c>
      <c r="V44" s="75">
        <v>10000</v>
      </c>
      <c r="W44" s="75">
        <v>84000</v>
      </c>
      <c r="X44" s="75">
        <v>1175000</v>
      </c>
      <c r="Y44" s="75">
        <v>29000</v>
      </c>
      <c r="Z44" s="75">
        <v>34000</v>
      </c>
      <c r="AA44" s="75">
        <v>1129000</v>
      </c>
      <c r="AC44" s="79">
        <f t="shared" si="0"/>
        <v>47.82762274814553</v>
      </c>
    </row>
    <row r="45" spans="2:29" s="64" customFormat="1" ht="12" customHeight="1">
      <c r="B45" s="78" t="s">
        <v>168</v>
      </c>
      <c r="C45" s="77" t="s">
        <v>167</v>
      </c>
      <c r="D45" s="75">
        <v>676000</v>
      </c>
      <c r="E45" s="75">
        <v>415000</v>
      </c>
      <c r="F45" s="75">
        <v>406000</v>
      </c>
      <c r="G45" s="75">
        <v>55000</v>
      </c>
      <c r="H45" s="75">
        <v>77000</v>
      </c>
      <c r="I45" s="75">
        <v>92000</v>
      </c>
      <c r="J45" s="75">
        <v>39000</v>
      </c>
      <c r="K45" s="75">
        <v>25000</v>
      </c>
      <c r="L45" s="75">
        <v>36000</v>
      </c>
      <c r="M45" s="75">
        <v>19000</v>
      </c>
      <c r="N45" s="75">
        <v>262000</v>
      </c>
      <c r="O45" s="75">
        <v>5000</v>
      </c>
      <c r="P45" s="75">
        <v>1000</v>
      </c>
      <c r="Q45" s="75">
        <v>1000</v>
      </c>
      <c r="R45" s="75">
        <v>3000</v>
      </c>
      <c r="S45" s="75">
        <v>196000</v>
      </c>
      <c r="T45" s="75">
        <v>23000</v>
      </c>
      <c r="U45" s="75">
        <v>1000</v>
      </c>
      <c r="V45" s="75">
        <v>4000</v>
      </c>
      <c r="W45" s="75">
        <v>19000</v>
      </c>
      <c r="X45" s="75">
        <v>172000</v>
      </c>
      <c r="Y45" s="75">
        <v>10000</v>
      </c>
      <c r="Z45" s="75">
        <v>10000</v>
      </c>
      <c r="AA45" s="75">
        <v>159000</v>
      </c>
      <c r="AC45" s="79">
        <f t="shared" si="0"/>
        <v>63.46153846153846</v>
      </c>
    </row>
    <row r="46" spans="2:29" s="64" customFormat="1" ht="12" customHeight="1">
      <c r="B46" s="78" t="s">
        <v>166</v>
      </c>
      <c r="C46" s="77" t="s">
        <v>165</v>
      </c>
      <c r="D46" s="75">
        <v>495000</v>
      </c>
      <c r="E46" s="75">
        <v>297000</v>
      </c>
      <c r="F46" s="75">
        <v>294000</v>
      </c>
      <c r="G46" s="75">
        <v>38000</v>
      </c>
      <c r="H46" s="75">
        <v>56000</v>
      </c>
      <c r="I46" s="75">
        <v>75000</v>
      </c>
      <c r="J46" s="75">
        <v>29000</v>
      </c>
      <c r="K46" s="75">
        <v>18000</v>
      </c>
      <c r="L46" s="75">
        <v>30000</v>
      </c>
      <c r="M46" s="75">
        <v>15000</v>
      </c>
      <c r="N46" s="75">
        <v>188000</v>
      </c>
      <c r="O46" s="75">
        <v>2000</v>
      </c>
      <c r="P46" s="75">
        <v>0</v>
      </c>
      <c r="Q46" s="75">
        <v>1000</v>
      </c>
      <c r="R46" s="75">
        <v>1000</v>
      </c>
      <c r="S46" s="75">
        <v>157000</v>
      </c>
      <c r="T46" s="75">
        <v>13000</v>
      </c>
      <c r="U46" s="75">
        <v>1000</v>
      </c>
      <c r="V46" s="75">
        <v>2000</v>
      </c>
      <c r="W46" s="75">
        <v>10000</v>
      </c>
      <c r="X46" s="75">
        <v>144000</v>
      </c>
      <c r="Y46" s="75">
        <v>6000</v>
      </c>
      <c r="Z46" s="75">
        <v>6000</v>
      </c>
      <c r="AA46" s="75">
        <v>136000</v>
      </c>
      <c r="AC46" s="79">
        <f t="shared" si="0"/>
        <v>61.61616161616161</v>
      </c>
    </row>
    <row r="47" spans="2:29" s="64" customFormat="1" ht="12" customHeight="1">
      <c r="B47" s="78" t="s">
        <v>164</v>
      </c>
      <c r="C47" s="77" t="s">
        <v>163</v>
      </c>
      <c r="D47" s="75">
        <v>1099000</v>
      </c>
      <c r="E47" s="75">
        <v>479000</v>
      </c>
      <c r="F47" s="75">
        <v>469000</v>
      </c>
      <c r="G47" s="75">
        <v>65000</v>
      </c>
      <c r="H47" s="75">
        <v>72000</v>
      </c>
      <c r="I47" s="75">
        <v>60000</v>
      </c>
      <c r="J47" s="75">
        <v>43000</v>
      </c>
      <c r="K47" s="75">
        <v>19000</v>
      </c>
      <c r="L47" s="75">
        <v>24000</v>
      </c>
      <c r="M47" s="75">
        <v>15000</v>
      </c>
      <c r="N47" s="75">
        <v>343000</v>
      </c>
      <c r="O47" s="75">
        <v>6000</v>
      </c>
      <c r="P47" s="75">
        <v>1000</v>
      </c>
      <c r="Q47" s="75">
        <v>2000</v>
      </c>
      <c r="R47" s="75">
        <v>4000</v>
      </c>
      <c r="S47" s="75">
        <v>443000</v>
      </c>
      <c r="T47" s="75">
        <v>27000</v>
      </c>
      <c r="U47" s="75">
        <v>2000</v>
      </c>
      <c r="V47" s="75">
        <v>4000</v>
      </c>
      <c r="W47" s="75">
        <v>23000</v>
      </c>
      <c r="X47" s="75">
        <v>415000</v>
      </c>
      <c r="Y47" s="75">
        <v>14000</v>
      </c>
      <c r="Z47" s="75">
        <v>12000</v>
      </c>
      <c r="AA47" s="75">
        <v>396000</v>
      </c>
      <c r="AC47" s="79">
        <f t="shared" si="0"/>
        <v>45.040946314831665</v>
      </c>
    </row>
    <row r="48" spans="2:29" s="64" customFormat="1" ht="12" customHeight="1">
      <c r="B48" s="78" t="s">
        <v>162</v>
      </c>
      <c r="C48" s="77" t="s">
        <v>161</v>
      </c>
      <c r="D48" s="75">
        <v>3730000</v>
      </c>
      <c r="E48" s="75">
        <v>1492000</v>
      </c>
      <c r="F48" s="75">
        <v>1459000</v>
      </c>
      <c r="G48" s="75">
        <v>159000</v>
      </c>
      <c r="H48" s="75">
        <v>177000</v>
      </c>
      <c r="I48" s="75">
        <v>66000</v>
      </c>
      <c r="J48" s="75">
        <v>104000</v>
      </c>
      <c r="K48" s="75">
        <v>27000</v>
      </c>
      <c r="L48" s="75">
        <v>35000</v>
      </c>
      <c r="M48" s="75">
        <v>21000</v>
      </c>
      <c r="N48" s="75">
        <v>1202000</v>
      </c>
      <c r="O48" s="75">
        <v>17000</v>
      </c>
      <c r="P48" s="75">
        <v>3000</v>
      </c>
      <c r="Q48" s="75">
        <v>4000</v>
      </c>
      <c r="R48" s="75">
        <v>12000</v>
      </c>
      <c r="S48" s="75">
        <v>1774000</v>
      </c>
      <c r="T48" s="75">
        <v>90000</v>
      </c>
      <c r="U48" s="75">
        <v>6000</v>
      </c>
      <c r="V48" s="75">
        <v>10000</v>
      </c>
      <c r="W48" s="75">
        <v>79000</v>
      </c>
      <c r="X48" s="75">
        <v>1679000</v>
      </c>
      <c r="Y48" s="75">
        <v>40000</v>
      </c>
      <c r="Z48" s="75">
        <v>41000</v>
      </c>
      <c r="AA48" s="75">
        <v>1622000</v>
      </c>
      <c r="AC48" s="79">
        <f t="shared" si="0"/>
        <v>41.367292225201076</v>
      </c>
    </row>
    <row r="49" spans="2:29" s="64" customFormat="1" ht="12" customHeight="1">
      <c r="B49" s="78" t="s">
        <v>160</v>
      </c>
      <c r="C49" s="77" t="s">
        <v>159</v>
      </c>
      <c r="D49" s="75">
        <v>2173000</v>
      </c>
      <c r="E49" s="75">
        <v>1149000</v>
      </c>
      <c r="F49" s="75">
        <v>1132000</v>
      </c>
      <c r="G49" s="75">
        <v>118000</v>
      </c>
      <c r="H49" s="75">
        <v>158000</v>
      </c>
      <c r="I49" s="75">
        <v>160000</v>
      </c>
      <c r="J49" s="75">
        <v>83000</v>
      </c>
      <c r="K49" s="75">
        <v>34000</v>
      </c>
      <c r="L49" s="75">
        <v>57000</v>
      </c>
      <c r="M49" s="75">
        <v>29000</v>
      </c>
      <c r="N49" s="75">
        <v>841000</v>
      </c>
      <c r="O49" s="75">
        <v>13000</v>
      </c>
      <c r="P49" s="75">
        <v>2000</v>
      </c>
      <c r="Q49" s="75">
        <v>3000</v>
      </c>
      <c r="R49" s="75">
        <v>10000</v>
      </c>
      <c r="S49" s="75">
        <v>790000</v>
      </c>
      <c r="T49" s="75">
        <v>63000</v>
      </c>
      <c r="U49" s="75">
        <v>4000</v>
      </c>
      <c r="V49" s="75">
        <v>8000</v>
      </c>
      <c r="W49" s="75">
        <v>54000</v>
      </c>
      <c r="X49" s="75">
        <v>727000</v>
      </c>
      <c r="Y49" s="75">
        <v>22000</v>
      </c>
      <c r="Z49" s="75">
        <v>23000</v>
      </c>
      <c r="AA49" s="75">
        <v>693000</v>
      </c>
      <c r="AC49" s="79">
        <f t="shared" si="0"/>
        <v>54.30280717901519</v>
      </c>
    </row>
    <row r="50" spans="2:29" s="64" customFormat="1" ht="12" customHeight="1">
      <c r="B50" s="78" t="s">
        <v>158</v>
      </c>
      <c r="C50" s="77" t="s">
        <v>157</v>
      </c>
      <c r="D50" s="75">
        <v>507000</v>
      </c>
      <c r="E50" s="75">
        <v>299000</v>
      </c>
      <c r="F50" s="75">
        <v>293000</v>
      </c>
      <c r="G50" s="75">
        <v>33000</v>
      </c>
      <c r="H50" s="75">
        <v>45000</v>
      </c>
      <c r="I50" s="75">
        <v>49000</v>
      </c>
      <c r="J50" s="75">
        <v>24000</v>
      </c>
      <c r="K50" s="75">
        <v>11000</v>
      </c>
      <c r="L50" s="75">
        <v>18000</v>
      </c>
      <c r="M50" s="75">
        <v>8000</v>
      </c>
      <c r="N50" s="75">
        <v>210000</v>
      </c>
      <c r="O50" s="75">
        <v>2000</v>
      </c>
      <c r="P50" s="75">
        <v>0</v>
      </c>
      <c r="Q50" s="75">
        <v>1000</v>
      </c>
      <c r="R50" s="75">
        <v>1000</v>
      </c>
      <c r="S50" s="75">
        <v>156000</v>
      </c>
      <c r="T50" s="75">
        <v>15000</v>
      </c>
      <c r="U50" s="75">
        <v>1000</v>
      </c>
      <c r="V50" s="75">
        <v>2000</v>
      </c>
      <c r="W50" s="75">
        <v>12000</v>
      </c>
      <c r="X50" s="75">
        <v>141000</v>
      </c>
      <c r="Y50" s="75">
        <v>4000</v>
      </c>
      <c r="Z50" s="75">
        <v>6000</v>
      </c>
      <c r="AA50" s="75">
        <v>133000</v>
      </c>
      <c r="AC50" s="79">
        <f t="shared" si="0"/>
        <v>60.552268244575934</v>
      </c>
    </row>
    <row r="51" spans="2:29" s="64" customFormat="1" ht="12" customHeight="1">
      <c r="B51" s="78" t="s">
        <v>156</v>
      </c>
      <c r="C51" s="77" t="s">
        <v>155</v>
      </c>
      <c r="D51" s="75">
        <v>385000</v>
      </c>
      <c r="E51" s="75">
        <v>227000</v>
      </c>
      <c r="F51" s="75">
        <v>223000</v>
      </c>
      <c r="G51" s="75">
        <v>31000</v>
      </c>
      <c r="H51" s="75">
        <v>43000</v>
      </c>
      <c r="I51" s="75">
        <v>51000</v>
      </c>
      <c r="J51" s="75">
        <v>22000</v>
      </c>
      <c r="K51" s="75">
        <v>12000</v>
      </c>
      <c r="L51" s="75">
        <v>19000</v>
      </c>
      <c r="M51" s="75">
        <v>10000</v>
      </c>
      <c r="N51" s="75">
        <v>141000</v>
      </c>
      <c r="O51" s="75">
        <v>2000</v>
      </c>
      <c r="P51" s="75">
        <v>0</v>
      </c>
      <c r="Q51" s="75">
        <v>1000</v>
      </c>
      <c r="R51" s="75">
        <v>1000</v>
      </c>
      <c r="S51" s="75">
        <v>134000</v>
      </c>
      <c r="T51" s="75">
        <v>15000</v>
      </c>
      <c r="U51" s="75">
        <v>2000</v>
      </c>
      <c r="V51" s="75">
        <v>3000</v>
      </c>
      <c r="W51" s="75">
        <v>11000</v>
      </c>
      <c r="X51" s="75">
        <v>119000</v>
      </c>
      <c r="Y51" s="75">
        <v>3000</v>
      </c>
      <c r="Z51" s="75">
        <v>6000</v>
      </c>
      <c r="AA51" s="75">
        <v>111000</v>
      </c>
      <c r="AC51" s="79">
        <f t="shared" si="0"/>
        <v>61.298701298701296</v>
      </c>
    </row>
    <row r="52" spans="2:29" s="64" customFormat="1" ht="12" customHeight="1">
      <c r="B52" s="78" t="s">
        <v>154</v>
      </c>
      <c r="C52" s="77" t="s">
        <v>153</v>
      </c>
      <c r="D52" s="75">
        <v>209000</v>
      </c>
      <c r="E52" s="75">
        <v>128000</v>
      </c>
      <c r="F52" s="75">
        <v>126000</v>
      </c>
      <c r="G52" s="75">
        <v>15000</v>
      </c>
      <c r="H52" s="75">
        <v>24000</v>
      </c>
      <c r="I52" s="75">
        <v>44000</v>
      </c>
      <c r="J52" s="75">
        <v>11000</v>
      </c>
      <c r="K52" s="75">
        <v>7000</v>
      </c>
      <c r="L52" s="75">
        <v>12000</v>
      </c>
      <c r="M52" s="75">
        <v>5000</v>
      </c>
      <c r="N52" s="75">
        <v>69000</v>
      </c>
      <c r="O52" s="75">
        <v>1000</v>
      </c>
      <c r="P52" s="75">
        <v>0</v>
      </c>
      <c r="Q52" s="75">
        <v>0</v>
      </c>
      <c r="R52" s="75">
        <v>1000</v>
      </c>
      <c r="S52" s="75">
        <v>69000</v>
      </c>
      <c r="T52" s="75">
        <v>6000</v>
      </c>
      <c r="U52" s="75">
        <v>1000</v>
      </c>
      <c r="V52" s="75">
        <v>1000</v>
      </c>
      <c r="W52" s="75">
        <v>5000</v>
      </c>
      <c r="X52" s="75">
        <v>63000</v>
      </c>
      <c r="Y52" s="75">
        <v>2000</v>
      </c>
      <c r="Z52" s="75">
        <v>2000</v>
      </c>
      <c r="AA52" s="75">
        <v>59000</v>
      </c>
      <c r="AC52" s="79">
        <f t="shared" si="0"/>
        <v>62.67942583732058</v>
      </c>
    </row>
    <row r="53" spans="2:29" s="64" customFormat="1" ht="12" customHeight="1">
      <c r="B53" s="78" t="s">
        <v>152</v>
      </c>
      <c r="C53" s="77" t="s">
        <v>151</v>
      </c>
      <c r="D53" s="75">
        <v>253000</v>
      </c>
      <c r="E53" s="75">
        <v>162000</v>
      </c>
      <c r="F53" s="75">
        <v>160000</v>
      </c>
      <c r="G53" s="75">
        <v>17000</v>
      </c>
      <c r="H53" s="75">
        <v>32000</v>
      </c>
      <c r="I53" s="75">
        <v>72000</v>
      </c>
      <c r="J53" s="75">
        <v>13000</v>
      </c>
      <c r="K53" s="75">
        <v>10000</v>
      </c>
      <c r="L53" s="75">
        <v>20000</v>
      </c>
      <c r="M53" s="75">
        <v>8000</v>
      </c>
      <c r="N53" s="75">
        <v>73000</v>
      </c>
      <c r="O53" s="75">
        <v>2000</v>
      </c>
      <c r="P53" s="75">
        <v>0</v>
      </c>
      <c r="Q53" s="75">
        <v>1000</v>
      </c>
      <c r="R53" s="75">
        <v>1000</v>
      </c>
      <c r="S53" s="75">
        <v>82000</v>
      </c>
      <c r="T53" s="75">
        <v>9000</v>
      </c>
      <c r="U53" s="75">
        <v>1000</v>
      </c>
      <c r="V53" s="75">
        <v>2000</v>
      </c>
      <c r="W53" s="75">
        <v>7000</v>
      </c>
      <c r="X53" s="75">
        <v>73000</v>
      </c>
      <c r="Y53" s="75">
        <v>4000</v>
      </c>
      <c r="Z53" s="75">
        <v>6000</v>
      </c>
      <c r="AA53" s="75">
        <v>65000</v>
      </c>
      <c r="AC53" s="79">
        <f t="shared" si="0"/>
        <v>67.19367588932806</v>
      </c>
    </row>
    <row r="54" spans="2:29" s="64" customFormat="1" ht="12" customHeight="1">
      <c r="B54" s="78" t="s">
        <v>150</v>
      </c>
      <c r="C54" s="77" t="s">
        <v>149</v>
      </c>
      <c r="D54" s="75">
        <v>746000</v>
      </c>
      <c r="E54" s="75">
        <v>414000</v>
      </c>
      <c r="F54" s="75">
        <v>405000</v>
      </c>
      <c r="G54" s="75">
        <v>54000</v>
      </c>
      <c r="H54" s="75">
        <v>79000</v>
      </c>
      <c r="I54" s="75">
        <v>128000</v>
      </c>
      <c r="J54" s="75">
        <v>39000</v>
      </c>
      <c r="K54" s="75">
        <v>25000</v>
      </c>
      <c r="L54" s="75">
        <v>42000</v>
      </c>
      <c r="M54" s="75">
        <v>20000</v>
      </c>
      <c r="N54" s="75">
        <v>230000</v>
      </c>
      <c r="O54" s="75">
        <v>4000</v>
      </c>
      <c r="P54" s="75">
        <v>0</v>
      </c>
      <c r="Q54" s="75">
        <v>1000</v>
      </c>
      <c r="R54" s="75">
        <v>2000</v>
      </c>
      <c r="S54" s="75">
        <v>278000</v>
      </c>
      <c r="T54" s="75">
        <v>27000</v>
      </c>
      <c r="U54" s="75">
        <v>2000</v>
      </c>
      <c r="V54" s="75">
        <v>5000</v>
      </c>
      <c r="W54" s="75">
        <v>21000</v>
      </c>
      <c r="X54" s="75">
        <v>250000</v>
      </c>
      <c r="Y54" s="75">
        <v>9000</v>
      </c>
      <c r="Z54" s="75">
        <v>12000</v>
      </c>
      <c r="AA54" s="75">
        <v>236000</v>
      </c>
      <c r="AC54" s="79">
        <f t="shared" si="0"/>
        <v>57.77479892761394</v>
      </c>
    </row>
    <row r="55" spans="2:29" s="64" customFormat="1" ht="12" customHeight="1">
      <c r="B55" s="78" t="s">
        <v>148</v>
      </c>
      <c r="C55" s="77" t="s">
        <v>147</v>
      </c>
      <c r="D55" s="75">
        <v>1142000</v>
      </c>
      <c r="E55" s="75">
        <v>577000</v>
      </c>
      <c r="F55" s="75">
        <v>563000</v>
      </c>
      <c r="G55" s="75">
        <v>80000</v>
      </c>
      <c r="H55" s="75">
        <v>106000</v>
      </c>
      <c r="I55" s="75">
        <v>132000</v>
      </c>
      <c r="J55" s="75">
        <v>58000</v>
      </c>
      <c r="K55" s="75">
        <v>36000</v>
      </c>
      <c r="L55" s="75">
        <v>49000</v>
      </c>
      <c r="M55" s="75">
        <v>28000</v>
      </c>
      <c r="N55" s="75">
        <v>360000</v>
      </c>
      <c r="O55" s="75">
        <v>8000</v>
      </c>
      <c r="P55" s="75">
        <v>2000</v>
      </c>
      <c r="Q55" s="75">
        <v>2000</v>
      </c>
      <c r="R55" s="75">
        <v>5000</v>
      </c>
      <c r="S55" s="75">
        <v>481000</v>
      </c>
      <c r="T55" s="75">
        <v>32000</v>
      </c>
      <c r="U55" s="75">
        <v>4000</v>
      </c>
      <c r="V55" s="75">
        <v>6000</v>
      </c>
      <c r="W55" s="75">
        <v>25000</v>
      </c>
      <c r="X55" s="75">
        <v>447000</v>
      </c>
      <c r="Y55" s="75">
        <v>14000</v>
      </c>
      <c r="Z55" s="75">
        <v>19000</v>
      </c>
      <c r="AA55" s="75">
        <v>424000</v>
      </c>
      <c r="AC55" s="79">
        <f t="shared" si="0"/>
        <v>52.71453590192644</v>
      </c>
    </row>
    <row r="56" spans="2:29" s="64" customFormat="1" ht="12" customHeight="1">
      <c r="B56" s="78" t="s">
        <v>146</v>
      </c>
      <c r="C56" s="77" t="s">
        <v>145</v>
      </c>
      <c r="D56" s="75">
        <v>577000</v>
      </c>
      <c r="E56" s="75">
        <v>316000</v>
      </c>
      <c r="F56" s="75">
        <v>310000</v>
      </c>
      <c r="G56" s="75">
        <v>40000</v>
      </c>
      <c r="H56" s="75">
        <v>60000</v>
      </c>
      <c r="I56" s="75">
        <v>74000</v>
      </c>
      <c r="J56" s="75">
        <v>30000</v>
      </c>
      <c r="K56" s="75">
        <v>14000</v>
      </c>
      <c r="L56" s="75">
        <v>25000</v>
      </c>
      <c r="M56" s="75">
        <v>11000</v>
      </c>
      <c r="N56" s="75">
        <v>193000</v>
      </c>
      <c r="O56" s="75">
        <v>3000</v>
      </c>
      <c r="P56" s="75">
        <v>0</v>
      </c>
      <c r="Q56" s="75">
        <v>1000</v>
      </c>
      <c r="R56" s="75">
        <v>2000</v>
      </c>
      <c r="S56" s="75">
        <v>221000</v>
      </c>
      <c r="T56" s="75">
        <v>19000</v>
      </c>
      <c r="U56" s="75">
        <v>1000</v>
      </c>
      <c r="V56" s="75">
        <v>2000</v>
      </c>
      <c r="W56" s="75">
        <v>16000</v>
      </c>
      <c r="X56" s="75">
        <v>202000</v>
      </c>
      <c r="Y56" s="75">
        <v>8000</v>
      </c>
      <c r="Z56" s="75">
        <v>9000</v>
      </c>
      <c r="AA56" s="75">
        <v>190000</v>
      </c>
      <c r="AC56" s="79">
        <f t="shared" si="0"/>
        <v>56.672443674176776</v>
      </c>
    </row>
    <row r="57" spans="2:29" s="64" customFormat="1" ht="12" customHeight="1">
      <c r="B57" s="78" t="s">
        <v>144</v>
      </c>
      <c r="C57" s="77" t="s">
        <v>143</v>
      </c>
      <c r="D57" s="75">
        <v>299000</v>
      </c>
      <c r="E57" s="75">
        <v>173000</v>
      </c>
      <c r="F57" s="75">
        <v>170000</v>
      </c>
      <c r="G57" s="75">
        <v>23000</v>
      </c>
      <c r="H57" s="75">
        <v>34000</v>
      </c>
      <c r="I57" s="75">
        <v>49000</v>
      </c>
      <c r="J57" s="75">
        <v>17000</v>
      </c>
      <c r="K57" s="75">
        <v>11000</v>
      </c>
      <c r="L57" s="75">
        <v>15000</v>
      </c>
      <c r="M57" s="75">
        <v>8000</v>
      </c>
      <c r="N57" s="75">
        <v>98000</v>
      </c>
      <c r="O57" s="75">
        <v>1000</v>
      </c>
      <c r="P57" s="75">
        <v>0</v>
      </c>
      <c r="Q57" s="75">
        <v>1000</v>
      </c>
      <c r="R57" s="75">
        <v>1000</v>
      </c>
      <c r="S57" s="75">
        <v>106000</v>
      </c>
      <c r="T57" s="75">
        <v>8000</v>
      </c>
      <c r="U57" s="75">
        <v>0</v>
      </c>
      <c r="V57" s="75">
        <v>1000</v>
      </c>
      <c r="W57" s="75">
        <v>7000</v>
      </c>
      <c r="X57" s="75">
        <v>98000</v>
      </c>
      <c r="Y57" s="75">
        <v>4000</v>
      </c>
      <c r="Z57" s="75">
        <v>5000</v>
      </c>
      <c r="AA57" s="75">
        <v>92000</v>
      </c>
      <c r="AC57" s="79">
        <f t="shared" si="0"/>
        <v>59.86622073578596</v>
      </c>
    </row>
    <row r="58" spans="2:29" s="64" customFormat="1" ht="12" customHeight="1">
      <c r="B58" s="78" t="s">
        <v>142</v>
      </c>
      <c r="C58" s="77" t="s">
        <v>141</v>
      </c>
      <c r="D58" s="75">
        <v>375000</v>
      </c>
      <c r="E58" s="75">
        <v>222000</v>
      </c>
      <c r="F58" s="75">
        <v>219000</v>
      </c>
      <c r="G58" s="75">
        <v>32000</v>
      </c>
      <c r="H58" s="75">
        <v>43000</v>
      </c>
      <c r="I58" s="75">
        <v>67000</v>
      </c>
      <c r="J58" s="75">
        <v>22000</v>
      </c>
      <c r="K58" s="75">
        <v>13000</v>
      </c>
      <c r="L58" s="75">
        <v>20000</v>
      </c>
      <c r="M58" s="75">
        <v>10000</v>
      </c>
      <c r="N58" s="75">
        <v>122000</v>
      </c>
      <c r="O58" s="75">
        <v>2000</v>
      </c>
      <c r="P58" s="75">
        <v>0</v>
      </c>
      <c r="Q58" s="75">
        <v>1000</v>
      </c>
      <c r="R58" s="75">
        <v>2000</v>
      </c>
      <c r="S58" s="75">
        <v>131000</v>
      </c>
      <c r="T58" s="75">
        <v>16000</v>
      </c>
      <c r="U58" s="75">
        <v>1000</v>
      </c>
      <c r="V58" s="75">
        <v>2000</v>
      </c>
      <c r="W58" s="75">
        <v>14000</v>
      </c>
      <c r="X58" s="75">
        <v>115000</v>
      </c>
      <c r="Y58" s="75">
        <v>6000</v>
      </c>
      <c r="Z58" s="75">
        <v>7000</v>
      </c>
      <c r="AA58" s="75">
        <v>106000</v>
      </c>
      <c r="AC58" s="79">
        <f t="shared" si="0"/>
        <v>61.6</v>
      </c>
    </row>
    <row r="59" spans="2:29" s="64" customFormat="1" ht="12" customHeight="1">
      <c r="B59" s="78" t="s">
        <v>140</v>
      </c>
      <c r="C59" s="77" t="s">
        <v>139</v>
      </c>
      <c r="D59" s="75">
        <v>573000</v>
      </c>
      <c r="E59" s="75">
        <v>302000</v>
      </c>
      <c r="F59" s="75">
        <v>296000</v>
      </c>
      <c r="G59" s="75">
        <v>40000</v>
      </c>
      <c r="H59" s="75">
        <v>54000</v>
      </c>
      <c r="I59" s="75">
        <v>77000</v>
      </c>
      <c r="J59" s="75">
        <v>29000</v>
      </c>
      <c r="K59" s="75">
        <v>21000</v>
      </c>
      <c r="L59" s="75">
        <v>28000</v>
      </c>
      <c r="M59" s="75">
        <v>16000</v>
      </c>
      <c r="N59" s="75">
        <v>186000</v>
      </c>
      <c r="O59" s="75">
        <v>5000</v>
      </c>
      <c r="P59" s="75">
        <v>0</v>
      </c>
      <c r="Q59" s="75">
        <v>1000</v>
      </c>
      <c r="R59" s="75">
        <v>3000</v>
      </c>
      <c r="S59" s="75">
        <v>231000</v>
      </c>
      <c r="T59" s="75">
        <v>20000</v>
      </c>
      <c r="U59" s="75">
        <v>1000</v>
      </c>
      <c r="V59" s="75">
        <v>3000</v>
      </c>
      <c r="W59" s="75">
        <v>17000</v>
      </c>
      <c r="X59" s="75">
        <v>210000</v>
      </c>
      <c r="Y59" s="75">
        <v>13000</v>
      </c>
      <c r="Z59" s="75">
        <v>13000</v>
      </c>
      <c r="AA59" s="75">
        <v>193000</v>
      </c>
      <c r="AC59" s="79">
        <f t="shared" si="0"/>
        <v>55.497382198952884</v>
      </c>
    </row>
    <row r="60" spans="2:29" s="64" customFormat="1" ht="12" customHeight="1">
      <c r="B60" s="78" t="s">
        <v>138</v>
      </c>
      <c r="C60" s="77" t="s">
        <v>137</v>
      </c>
      <c r="D60" s="75">
        <v>310000</v>
      </c>
      <c r="E60" s="75">
        <v>168000</v>
      </c>
      <c r="F60" s="75">
        <v>164000</v>
      </c>
      <c r="G60" s="75">
        <v>24000</v>
      </c>
      <c r="H60" s="75">
        <v>32000</v>
      </c>
      <c r="I60" s="75">
        <v>46000</v>
      </c>
      <c r="J60" s="75">
        <v>17000</v>
      </c>
      <c r="K60" s="75">
        <v>11000</v>
      </c>
      <c r="L60" s="75">
        <v>15000</v>
      </c>
      <c r="M60" s="75">
        <v>8000</v>
      </c>
      <c r="N60" s="75">
        <v>97000</v>
      </c>
      <c r="O60" s="75">
        <v>3000</v>
      </c>
      <c r="P60" s="75">
        <v>0</v>
      </c>
      <c r="Q60" s="75">
        <v>1000</v>
      </c>
      <c r="R60" s="75">
        <v>2000</v>
      </c>
      <c r="S60" s="75">
        <v>125000</v>
      </c>
      <c r="T60" s="75">
        <v>11000</v>
      </c>
      <c r="U60" s="75">
        <v>1000</v>
      </c>
      <c r="V60" s="75">
        <v>3000</v>
      </c>
      <c r="W60" s="75">
        <v>8000</v>
      </c>
      <c r="X60" s="75">
        <v>114000</v>
      </c>
      <c r="Y60" s="75">
        <v>3000</v>
      </c>
      <c r="Z60" s="75">
        <v>4000</v>
      </c>
      <c r="AA60" s="75">
        <v>109000</v>
      </c>
      <c r="AC60" s="79">
        <f t="shared" si="0"/>
        <v>56.451612903225815</v>
      </c>
    </row>
    <row r="61" spans="2:29" s="64" customFormat="1" ht="12" customHeight="1">
      <c r="B61" s="78" t="s">
        <v>136</v>
      </c>
      <c r="C61" s="77" t="s">
        <v>135</v>
      </c>
      <c r="D61" s="75">
        <v>2014000</v>
      </c>
      <c r="E61" s="75">
        <v>907000</v>
      </c>
      <c r="F61" s="75">
        <v>894000</v>
      </c>
      <c r="G61" s="75">
        <v>97000</v>
      </c>
      <c r="H61" s="75">
        <v>136000</v>
      </c>
      <c r="I61" s="75">
        <v>122000</v>
      </c>
      <c r="J61" s="75">
        <v>71000</v>
      </c>
      <c r="K61" s="75">
        <v>26000</v>
      </c>
      <c r="L61" s="75">
        <v>40000</v>
      </c>
      <c r="M61" s="75">
        <v>21000</v>
      </c>
      <c r="N61" s="75">
        <v>655000</v>
      </c>
      <c r="O61" s="75">
        <v>8000</v>
      </c>
      <c r="P61" s="75">
        <v>0</v>
      </c>
      <c r="Q61" s="75">
        <v>1000</v>
      </c>
      <c r="R61" s="75">
        <v>7000</v>
      </c>
      <c r="S61" s="75">
        <v>929000</v>
      </c>
      <c r="T61" s="75">
        <v>36000</v>
      </c>
      <c r="U61" s="75">
        <v>4000</v>
      </c>
      <c r="V61" s="75">
        <v>6000</v>
      </c>
      <c r="W61" s="75">
        <v>29000</v>
      </c>
      <c r="X61" s="75">
        <v>893000</v>
      </c>
      <c r="Y61" s="75">
        <v>23000</v>
      </c>
      <c r="Z61" s="75">
        <v>26000</v>
      </c>
      <c r="AA61" s="75">
        <v>857000</v>
      </c>
      <c r="AC61" s="79">
        <f t="shared" si="0"/>
        <v>46.62363455809334</v>
      </c>
    </row>
    <row r="62" spans="2:29" s="64" customFormat="1" ht="12" customHeight="1">
      <c r="B62" s="78" t="s">
        <v>134</v>
      </c>
      <c r="C62" s="77" t="s">
        <v>133</v>
      </c>
      <c r="D62" s="75">
        <v>291000</v>
      </c>
      <c r="E62" s="75">
        <v>184000</v>
      </c>
      <c r="F62" s="75">
        <v>182000</v>
      </c>
      <c r="G62" s="75">
        <v>20000</v>
      </c>
      <c r="H62" s="75">
        <v>31000</v>
      </c>
      <c r="I62" s="75">
        <v>61000</v>
      </c>
      <c r="J62" s="75">
        <v>15000</v>
      </c>
      <c r="K62" s="75">
        <v>9000</v>
      </c>
      <c r="L62" s="75">
        <v>15000</v>
      </c>
      <c r="M62" s="75">
        <v>8000</v>
      </c>
      <c r="N62" s="75">
        <v>103000</v>
      </c>
      <c r="O62" s="75">
        <v>2000</v>
      </c>
      <c r="P62" s="75">
        <v>0</v>
      </c>
      <c r="Q62" s="75">
        <v>1000</v>
      </c>
      <c r="R62" s="75">
        <v>1000</v>
      </c>
      <c r="S62" s="75">
        <v>100000</v>
      </c>
      <c r="T62" s="75">
        <v>6000</v>
      </c>
      <c r="U62" s="75">
        <v>0</v>
      </c>
      <c r="V62" s="75">
        <v>1000</v>
      </c>
      <c r="W62" s="75">
        <v>5000</v>
      </c>
      <c r="X62" s="75">
        <v>94000</v>
      </c>
      <c r="Y62" s="75">
        <v>3000</v>
      </c>
      <c r="Z62" s="75">
        <v>4000</v>
      </c>
      <c r="AA62" s="75">
        <v>89000</v>
      </c>
      <c r="AC62" s="79">
        <f t="shared" si="0"/>
        <v>64.94845360824742</v>
      </c>
    </row>
    <row r="63" spans="2:29" s="64" customFormat="1" ht="12" customHeight="1">
      <c r="B63" s="78" t="s">
        <v>132</v>
      </c>
      <c r="C63" s="77" t="s">
        <v>131</v>
      </c>
      <c r="D63" s="75">
        <v>560000</v>
      </c>
      <c r="E63" s="75">
        <v>287000</v>
      </c>
      <c r="F63" s="75">
        <v>283000</v>
      </c>
      <c r="G63" s="75">
        <v>35000</v>
      </c>
      <c r="H63" s="75">
        <v>48000</v>
      </c>
      <c r="I63" s="75">
        <v>65000</v>
      </c>
      <c r="J63" s="75">
        <v>25000</v>
      </c>
      <c r="K63" s="75">
        <v>12000</v>
      </c>
      <c r="L63" s="75">
        <v>20000</v>
      </c>
      <c r="M63" s="75">
        <v>9000</v>
      </c>
      <c r="N63" s="75">
        <v>183000</v>
      </c>
      <c r="O63" s="75">
        <v>2000</v>
      </c>
      <c r="P63" s="75">
        <v>0</v>
      </c>
      <c r="Q63" s="75">
        <v>1000</v>
      </c>
      <c r="R63" s="75">
        <v>2000</v>
      </c>
      <c r="S63" s="75">
        <v>247000</v>
      </c>
      <c r="T63" s="75">
        <v>28000</v>
      </c>
      <c r="U63" s="75">
        <v>2000</v>
      </c>
      <c r="V63" s="75">
        <v>4000</v>
      </c>
      <c r="W63" s="75">
        <v>23000</v>
      </c>
      <c r="X63" s="75">
        <v>219000</v>
      </c>
      <c r="Y63" s="75">
        <v>10000</v>
      </c>
      <c r="Z63" s="75">
        <v>12000</v>
      </c>
      <c r="AA63" s="75">
        <v>204000</v>
      </c>
      <c r="AC63" s="79">
        <f t="shared" si="0"/>
        <v>54.107142857142854</v>
      </c>
    </row>
    <row r="64" spans="2:29" s="64" customFormat="1" ht="12" customHeight="1">
      <c r="B64" s="78" t="s">
        <v>130</v>
      </c>
      <c r="C64" s="77" t="s">
        <v>129</v>
      </c>
      <c r="D64" s="75">
        <v>678000</v>
      </c>
      <c r="E64" s="75">
        <v>360000</v>
      </c>
      <c r="F64" s="75">
        <v>356000</v>
      </c>
      <c r="G64" s="75">
        <v>40000</v>
      </c>
      <c r="H64" s="75">
        <v>55000</v>
      </c>
      <c r="I64" s="75">
        <v>120000</v>
      </c>
      <c r="J64" s="75">
        <v>28000</v>
      </c>
      <c r="K64" s="75">
        <v>19000</v>
      </c>
      <c r="L64" s="75">
        <v>26000</v>
      </c>
      <c r="M64" s="75">
        <v>12000</v>
      </c>
      <c r="N64" s="75">
        <v>201000</v>
      </c>
      <c r="O64" s="75">
        <v>3000</v>
      </c>
      <c r="P64" s="75">
        <v>0</v>
      </c>
      <c r="Q64" s="75">
        <v>1000</v>
      </c>
      <c r="R64" s="75">
        <v>2000</v>
      </c>
      <c r="S64" s="75">
        <v>282000</v>
      </c>
      <c r="T64" s="75">
        <v>20000</v>
      </c>
      <c r="U64" s="75">
        <v>1000</v>
      </c>
      <c r="V64" s="75">
        <v>4000</v>
      </c>
      <c r="W64" s="75">
        <v>16000</v>
      </c>
      <c r="X64" s="75">
        <v>262000</v>
      </c>
      <c r="Y64" s="75">
        <v>9000</v>
      </c>
      <c r="Z64" s="75">
        <v>12000</v>
      </c>
      <c r="AA64" s="75">
        <v>246000</v>
      </c>
      <c r="AC64" s="79">
        <f t="shared" si="0"/>
        <v>55.45722713864307</v>
      </c>
    </row>
    <row r="65" spans="2:29" s="64" customFormat="1" ht="12" customHeight="1">
      <c r="B65" s="78" t="s">
        <v>128</v>
      </c>
      <c r="C65" s="77" t="s">
        <v>127</v>
      </c>
      <c r="D65" s="75">
        <v>490000</v>
      </c>
      <c r="E65" s="75">
        <v>260000</v>
      </c>
      <c r="F65" s="75">
        <v>257000</v>
      </c>
      <c r="G65" s="75">
        <v>32000</v>
      </c>
      <c r="H65" s="75">
        <v>46000</v>
      </c>
      <c r="I65" s="75">
        <v>77000</v>
      </c>
      <c r="J65" s="75">
        <v>23000</v>
      </c>
      <c r="K65" s="75">
        <v>15000</v>
      </c>
      <c r="L65" s="75">
        <v>22000</v>
      </c>
      <c r="M65" s="75">
        <v>11000</v>
      </c>
      <c r="N65" s="75">
        <v>151000</v>
      </c>
      <c r="O65" s="75">
        <v>3000</v>
      </c>
      <c r="P65" s="75">
        <v>1000</v>
      </c>
      <c r="Q65" s="75">
        <v>1000</v>
      </c>
      <c r="R65" s="75">
        <v>1000</v>
      </c>
      <c r="S65" s="75">
        <v>208000</v>
      </c>
      <c r="T65" s="75">
        <v>9000</v>
      </c>
      <c r="U65" s="75">
        <v>1000</v>
      </c>
      <c r="V65" s="75">
        <v>2000</v>
      </c>
      <c r="W65" s="75">
        <v>7000</v>
      </c>
      <c r="X65" s="75">
        <v>199000</v>
      </c>
      <c r="Y65" s="75">
        <v>6000</v>
      </c>
      <c r="Z65" s="75">
        <v>7000</v>
      </c>
      <c r="AA65" s="75">
        <v>190000</v>
      </c>
      <c r="AC65" s="79">
        <f t="shared" si="0"/>
        <v>54.89795918367347</v>
      </c>
    </row>
    <row r="66" spans="2:29" s="64" customFormat="1" ht="12" customHeight="1">
      <c r="B66" s="78" t="s">
        <v>126</v>
      </c>
      <c r="C66" s="77" t="s">
        <v>125</v>
      </c>
      <c r="D66" s="75">
        <v>442000</v>
      </c>
      <c r="E66" s="75">
        <v>237000</v>
      </c>
      <c r="F66" s="75">
        <v>235000</v>
      </c>
      <c r="G66" s="75">
        <v>26000</v>
      </c>
      <c r="H66" s="75">
        <v>37000</v>
      </c>
      <c r="I66" s="75">
        <v>75000</v>
      </c>
      <c r="J66" s="75">
        <v>21000</v>
      </c>
      <c r="K66" s="75">
        <v>14000</v>
      </c>
      <c r="L66" s="75">
        <v>19000</v>
      </c>
      <c r="M66" s="75">
        <v>11000</v>
      </c>
      <c r="N66" s="75">
        <v>139000</v>
      </c>
      <c r="O66" s="75">
        <v>2000</v>
      </c>
      <c r="P66" s="75">
        <v>0</v>
      </c>
      <c r="Q66" s="75">
        <v>1000</v>
      </c>
      <c r="R66" s="75">
        <v>1000</v>
      </c>
      <c r="S66" s="75">
        <v>185000</v>
      </c>
      <c r="T66" s="75">
        <v>13000</v>
      </c>
      <c r="U66" s="75">
        <v>1000</v>
      </c>
      <c r="V66" s="75">
        <v>3000</v>
      </c>
      <c r="W66" s="75">
        <v>9000</v>
      </c>
      <c r="X66" s="75">
        <v>172000</v>
      </c>
      <c r="Y66" s="75">
        <v>6000</v>
      </c>
      <c r="Z66" s="75">
        <v>8000</v>
      </c>
      <c r="AA66" s="75">
        <v>162000</v>
      </c>
      <c r="AC66" s="79">
        <f t="shared" si="0"/>
        <v>56.10859728506787</v>
      </c>
    </row>
    <row r="67" spans="2:29" s="64" customFormat="1" ht="12" customHeight="1">
      <c r="B67" s="78" t="s">
        <v>124</v>
      </c>
      <c r="C67" s="77" t="s">
        <v>123</v>
      </c>
      <c r="D67" s="75">
        <v>732000</v>
      </c>
      <c r="E67" s="75">
        <v>396000</v>
      </c>
      <c r="F67" s="75">
        <v>390000</v>
      </c>
      <c r="G67" s="75">
        <v>53000</v>
      </c>
      <c r="H67" s="75">
        <v>70000</v>
      </c>
      <c r="I67" s="75">
        <v>149000</v>
      </c>
      <c r="J67" s="75">
        <v>38000</v>
      </c>
      <c r="K67" s="75">
        <v>28000</v>
      </c>
      <c r="L67" s="75">
        <v>36000</v>
      </c>
      <c r="M67" s="75">
        <v>20000</v>
      </c>
      <c r="N67" s="75">
        <v>200000</v>
      </c>
      <c r="O67" s="75">
        <v>5000</v>
      </c>
      <c r="P67" s="75">
        <v>1000</v>
      </c>
      <c r="Q67" s="75">
        <v>2000</v>
      </c>
      <c r="R67" s="75">
        <v>4000</v>
      </c>
      <c r="S67" s="75">
        <v>306000</v>
      </c>
      <c r="T67" s="75">
        <v>25000</v>
      </c>
      <c r="U67" s="75">
        <v>2000</v>
      </c>
      <c r="V67" s="75">
        <v>7000</v>
      </c>
      <c r="W67" s="75">
        <v>18000</v>
      </c>
      <c r="X67" s="75">
        <v>281000</v>
      </c>
      <c r="Y67" s="75">
        <v>13000</v>
      </c>
      <c r="Z67" s="75">
        <v>17000</v>
      </c>
      <c r="AA67" s="75">
        <v>259000</v>
      </c>
      <c r="AC67" s="79">
        <f t="shared" si="0"/>
        <v>57.377049180327866</v>
      </c>
    </row>
    <row r="68" spans="2:29" s="64" customFormat="1" ht="12" customHeight="1">
      <c r="B68" s="78" t="s">
        <v>122</v>
      </c>
      <c r="C68" s="77" t="s">
        <v>121</v>
      </c>
      <c r="D68" s="75">
        <v>501000</v>
      </c>
      <c r="E68" s="75">
        <v>182000</v>
      </c>
      <c r="F68" s="75">
        <v>178000</v>
      </c>
      <c r="G68" s="75">
        <v>21000</v>
      </c>
      <c r="H68" s="75">
        <v>33000</v>
      </c>
      <c r="I68" s="75">
        <v>37000</v>
      </c>
      <c r="J68" s="75">
        <v>15000</v>
      </c>
      <c r="K68" s="75">
        <v>7000</v>
      </c>
      <c r="L68" s="75">
        <v>11000</v>
      </c>
      <c r="M68" s="75">
        <v>5000</v>
      </c>
      <c r="N68" s="75">
        <v>114000</v>
      </c>
      <c r="O68" s="75">
        <v>2000</v>
      </c>
      <c r="P68" s="75">
        <v>0</v>
      </c>
      <c r="Q68" s="75">
        <v>0</v>
      </c>
      <c r="R68" s="75">
        <v>2000</v>
      </c>
      <c r="S68" s="75">
        <v>293000</v>
      </c>
      <c r="T68" s="75">
        <v>30000</v>
      </c>
      <c r="U68" s="75">
        <v>2000</v>
      </c>
      <c r="V68" s="75">
        <v>7000</v>
      </c>
      <c r="W68" s="75">
        <v>23000</v>
      </c>
      <c r="X68" s="75">
        <v>262000</v>
      </c>
      <c r="Y68" s="75">
        <v>8000</v>
      </c>
      <c r="Z68" s="75">
        <v>9000</v>
      </c>
      <c r="AA68" s="75">
        <v>250000</v>
      </c>
      <c r="AC68" s="79">
        <f t="shared" si="0"/>
        <v>39.52095808383233</v>
      </c>
    </row>
    <row r="69" spans="2:27" s="64" customFormat="1" ht="12" customHeight="1" hidden="1">
      <c r="B69" s="78" t="s">
        <v>120</v>
      </c>
      <c r="C69" s="77" t="s">
        <v>119</v>
      </c>
      <c r="D69" s="75">
        <v>853000</v>
      </c>
      <c r="E69" s="75">
        <v>315000</v>
      </c>
      <c r="F69" s="75">
        <v>305000</v>
      </c>
      <c r="G69" s="75">
        <v>30000</v>
      </c>
      <c r="H69" s="75">
        <v>40000</v>
      </c>
      <c r="I69" s="75">
        <v>10000</v>
      </c>
      <c r="J69" s="75">
        <v>22000</v>
      </c>
      <c r="K69" s="75">
        <v>2000</v>
      </c>
      <c r="L69" s="75">
        <v>4000</v>
      </c>
      <c r="M69" s="75">
        <v>2000</v>
      </c>
      <c r="N69" s="75">
        <v>250000</v>
      </c>
      <c r="O69" s="75">
        <v>4000</v>
      </c>
      <c r="P69" s="75">
        <v>0</v>
      </c>
      <c r="Q69" s="75">
        <v>0</v>
      </c>
      <c r="R69" s="75">
        <v>3000</v>
      </c>
      <c r="S69" s="75">
        <v>438000</v>
      </c>
      <c r="T69" s="75">
        <v>15000</v>
      </c>
      <c r="U69" s="75">
        <v>1000</v>
      </c>
      <c r="V69" s="75">
        <v>1000</v>
      </c>
      <c r="W69" s="75">
        <v>13000</v>
      </c>
      <c r="X69" s="75">
        <v>423000</v>
      </c>
      <c r="Y69" s="75">
        <v>6000</v>
      </c>
      <c r="Z69" s="75">
        <v>7000</v>
      </c>
      <c r="AA69" s="75">
        <v>413000</v>
      </c>
    </row>
    <row r="70" spans="2:27" s="64" customFormat="1" ht="12" customHeight="1" hidden="1">
      <c r="B70" s="78" t="s">
        <v>118</v>
      </c>
      <c r="C70" s="77" t="s">
        <v>117</v>
      </c>
      <c r="D70" s="75">
        <v>459000</v>
      </c>
      <c r="E70" s="75">
        <v>173000</v>
      </c>
      <c r="F70" s="75">
        <v>171000</v>
      </c>
      <c r="G70" s="75">
        <v>19000</v>
      </c>
      <c r="H70" s="75">
        <v>24000</v>
      </c>
      <c r="I70" s="75">
        <v>10000</v>
      </c>
      <c r="J70" s="75">
        <v>15000</v>
      </c>
      <c r="K70" s="75">
        <v>4000</v>
      </c>
      <c r="L70" s="75">
        <v>4000</v>
      </c>
      <c r="M70" s="75">
        <v>3000</v>
      </c>
      <c r="N70" s="75">
        <v>138000</v>
      </c>
      <c r="O70" s="75">
        <v>1000</v>
      </c>
      <c r="P70" s="75">
        <v>0</v>
      </c>
      <c r="Q70" s="75">
        <v>0</v>
      </c>
      <c r="R70" s="75">
        <v>1000</v>
      </c>
      <c r="S70" s="75">
        <v>245000</v>
      </c>
      <c r="T70" s="75">
        <v>4000</v>
      </c>
      <c r="U70" s="75">
        <v>0</v>
      </c>
      <c r="V70" s="75">
        <v>0</v>
      </c>
      <c r="W70" s="75">
        <v>3000</v>
      </c>
      <c r="X70" s="75">
        <v>242000</v>
      </c>
      <c r="Y70" s="75">
        <v>7000</v>
      </c>
      <c r="Z70" s="75">
        <v>6000</v>
      </c>
      <c r="AA70" s="75">
        <v>233000</v>
      </c>
    </row>
    <row r="71" spans="2:27" s="64" customFormat="1" ht="12" customHeight="1" hidden="1">
      <c r="B71" s="78" t="s">
        <v>116</v>
      </c>
      <c r="C71" s="77" t="s">
        <v>115</v>
      </c>
      <c r="D71" s="75">
        <v>464000</v>
      </c>
      <c r="E71" s="75">
        <v>217000</v>
      </c>
      <c r="F71" s="75">
        <v>213000</v>
      </c>
      <c r="G71" s="75">
        <v>24000</v>
      </c>
      <c r="H71" s="75">
        <v>32000</v>
      </c>
      <c r="I71" s="75">
        <v>10000</v>
      </c>
      <c r="J71" s="75">
        <v>18000</v>
      </c>
      <c r="K71" s="75">
        <v>4000</v>
      </c>
      <c r="L71" s="75">
        <v>6000</v>
      </c>
      <c r="M71" s="75">
        <v>3000</v>
      </c>
      <c r="N71" s="75">
        <v>172000</v>
      </c>
      <c r="O71" s="75">
        <v>2000</v>
      </c>
      <c r="P71" s="75">
        <v>0</v>
      </c>
      <c r="Q71" s="75">
        <v>0</v>
      </c>
      <c r="R71" s="75">
        <v>2000</v>
      </c>
      <c r="S71" s="75">
        <v>188000</v>
      </c>
      <c r="T71" s="75">
        <v>16000</v>
      </c>
      <c r="U71" s="75">
        <v>1000</v>
      </c>
      <c r="V71" s="75">
        <v>1000</v>
      </c>
      <c r="W71" s="75">
        <v>15000</v>
      </c>
      <c r="X71" s="75">
        <v>170000</v>
      </c>
      <c r="Y71" s="75">
        <v>7000</v>
      </c>
      <c r="Z71" s="75">
        <v>8000</v>
      </c>
      <c r="AA71" s="75">
        <v>160000</v>
      </c>
    </row>
    <row r="72" spans="2:27" s="64" customFormat="1" ht="12" customHeight="1" hidden="1">
      <c r="B72" s="78" t="s">
        <v>114</v>
      </c>
      <c r="C72" s="77" t="s">
        <v>113</v>
      </c>
      <c r="D72" s="75">
        <v>375000</v>
      </c>
      <c r="E72" s="75">
        <v>168000</v>
      </c>
      <c r="F72" s="75">
        <v>164000</v>
      </c>
      <c r="G72" s="75">
        <v>18000</v>
      </c>
      <c r="H72" s="75">
        <v>22000</v>
      </c>
      <c r="I72" s="75">
        <v>10000</v>
      </c>
      <c r="J72" s="75">
        <v>13000</v>
      </c>
      <c r="K72" s="75">
        <v>4000</v>
      </c>
      <c r="L72" s="75">
        <v>4000</v>
      </c>
      <c r="M72" s="75">
        <v>3000</v>
      </c>
      <c r="N72" s="75">
        <v>132000</v>
      </c>
      <c r="O72" s="75">
        <v>1000</v>
      </c>
      <c r="P72" s="75">
        <v>0</v>
      </c>
      <c r="Q72" s="75">
        <v>0</v>
      </c>
      <c r="R72" s="75">
        <v>1000</v>
      </c>
      <c r="S72" s="75">
        <v>169000</v>
      </c>
      <c r="T72" s="75">
        <v>21000</v>
      </c>
      <c r="U72" s="75">
        <v>2000</v>
      </c>
      <c r="V72" s="75">
        <v>2000</v>
      </c>
      <c r="W72" s="75">
        <v>19000</v>
      </c>
      <c r="X72" s="75">
        <v>147000</v>
      </c>
      <c r="Y72" s="75">
        <v>3000</v>
      </c>
      <c r="Z72" s="75">
        <v>3000</v>
      </c>
      <c r="AA72" s="75">
        <v>142000</v>
      </c>
    </row>
    <row r="73" spans="2:27" s="64" customFormat="1" ht="12" customHeight="1" hidden="1">
      <c r="B73" s="78" t="s">
        <v>112</v>
      </c>
      <c r="C73" s="77" t="s">
        <v>111</v>
      </c>
      <c r="D73" s="75">
        <v>4216000</v>
      </c>
      <c r="E73" s="75">
        <v>1060000</v>
      </c>
      <c r="F73" s="75">
        <v>1018000</v>
      </c>
      <c r="G73" s="75">
        <v>178000</v>
      </c>
      <c r="H73" s="75">
        <v>155000</v>
      </c>
      <c r="I73" s="75">
        <v>24000</v>
      </c>
      <c r="J73" s="75">
        <v>112000</v>
      </c>
      <c r="K73" s="75">
        <v>14000</v>
      </c>
      <c r="L73" s="75">
        <v>13000</v>
      </c>
      <c r="M73" s="75">
        <v>11000</v>
      </c>
      <c r="N73" s="75">
        <v>789000</v>
      </c>
      <c r="O73" s="75">
        <v>17000</v>
      </c>
      <c r="P73" s="75">
        <v>2000</v>
      </c>
      <c r="Q73" s="75">
        <v>3000</v>
      </c>
      <c r="R73" s="75">
        <v>13000</v>
      </c>
      <c r="S73" s="75">
        <v>2367000</v>
      </c>
      <c r="T73" s="75">
        <v>171000</v>
      </c>
      <c r="U73" s="75">
        <v>22000</v>
      </c>
      <c r="V73" s="75">
        <v>23000</v>
      </c>
      <c r="W73" s="75">
        <v>140000</v>
      </c>
      <c r="X73" s="75">
        <v>2183000</v>
      </c>
      <c r="Y73" s="75">
        <v>60000</v>
      </c>
      <c r="Z73" s="75">
        <v>51000</v>
      </c>
      <c r="AA73" s="75">
        <v>2105000</v>
      </c>
    </row>
    <row r="74" spans="2:27" s="64" customFormat="1" ht="12" customHeight="1" hidden="1">
      <c r="B74" s="78" t="s">
        <v>110</v>
      </c>
      <c r="C74" s="77" t="s">
        <v>109</v>
      </c>
      <c r="D74" s="75">
        <v>1526000</v>
      </c>
      <c r="E74" s="75">
        <v>668000</v>
      </c>
      <c r="F74" s="75">
        <v>661000</v>
      </c>
      <c r="G74" s="75">
        <v>77000</v>
      </c>
      <c r="H74" s="75">
        <v>73000</v>
      </c>
      <c r="I74" s="75">
        <v>22000</v>
      </c>
      <c r="J74" s="75">
        <v>50000</v>
      </c>
      <c r="K74" s="75">
        <v>9000</v>
      </c>
      <c r="L74" s="75">
        <v>11000</v>
      </c>
      <c r="M74" s="75">
        <v>8000</v>
      </c>
      <c r="N74" s="75">
        <v>552000</v>
      </c>
      <c r="O74" s="75">
        <v>5000</v>
      </c>
      <c r="P74" s="75">
        <v>0</v>
      </c>
      <c r="Q74" s="75">
        <v>1000</v>
      </c>
      <c r="R74" s="75">
        <v>4000</v>
      </c>
      <c r="S74" s="75">
        <v>677000</v>
      </c>
      <c r="T74" s="75">
        <v>42000</v>
      </c>
      <c r="U74" s="75">
        <v>5000</v>
      </c>
      <c r="V74" s="75">
        <v>5000</v>
      </c>
      <c r="W74" s="75">
        <v>35000</v>
      </c>
      <c r="X74" s="75">
        <v>634000</v>
      </c>
      <c r="Y74" s="75">
        <v>20000</v>
      </c>
      <c r="Z74" s="75">
        <v>15000</v>
      </c>
      <c r="AA74" s="75">
        <v>610000</v>
      </c>
    </row>
    <row r="75" spans="2:27" s="64" customFormat="1" ht="12" customHeight="1" hidden="1">
      <c r="B75" s="78" t="s">
        <v>108</v>
      </c>
      <c r="C75" s="77" t="s">
        <v>107</v>
      </c>
      <c r="D75" s="75">
        <v>619000</v>
      </c>
      <c r="E75" s="75">
        <v>199000</v>
      </c>
      <c r="F75" s="75">
        <v>195000</v>
      </c>
      <c r="G75" s="75">
        <v>25000</v>
      </c>
      <c r="H75" s="75">
        <v>26000</v>
      </c>
      <c r="I75" s="75">
        <v>5000</v>
      </c>
      <c r="J75" s="75">
        <v>19000</v>
      </c>
      <c r="K75" s="75">
        <v>2000</v>
      </c>
      <c r="L75" s="75">
        <v>3000</v>
      </c>
      <c r="M75" s="75">
        <v>2000</v>
      </c>
      <c r="N75" s="75">
        <v>161000</v>
      </c>
      <c r="O75" s="75">
        <v>2000</v>
      </c>
      <c r="P75" s="75">
        <v>0</v>
      </c>
      <c r="Q75" s="75">
        <v>0</v>
      </c>
      <c r="R75" s="75">
        <v>1000</v>
      </c>
      <c r="S75" s="75">
        <v>328000</v>
      </c>
      <c r="T75" s="75">
        <v>14000</v>
      </c>
      <c r="U75" s="75">
        <v>1000</v>
      </c>
      <c r="V75" s="75">
        <v>1000</v>
      </c>
      <c r="W75" s="75">
        <v>12000</v>
      </c>
      <c r="X75" s="75">
        <v>313000</v>
      </c>
      <c r="Y75" s="75">
        <v>9000</v>
      </c>
      <c r="Z75" s="75">
        <v>6000</v>
      </c>
      <c r="AA75" s="75">
        <v>302000</v>
      </c>
    </row>
    <row r="76" spans="2:27" s="64" customFormat="1" ht="12" customHeight="1" hidden="1">
      <c r="B76" s="78" t="s">
        <v>106</v>
      </c>
      <c r="C76" s="77" t="s">
        <v>105</v>
      </c>
      <c r="D76" s="75">
        <v>293000</v>
      </c>
      <c r="E76" s="75">
        <v>170000</v>
      </c>
      <c r="F76" s="75">
        <v>168000</v>
      </c>
      <c r="G76" s="75">
        <v>17000</v>
      </c>
      <c r="H76" s="75">
        <v>29000</v>
      </c>
      <c r="I76" s="75">
        <v>22000</v>
      </c>
      <c r="J76" s="75">
        <v>14000</v>
      </c>
      <c r="K76" s="75">
        <v>4000</v>
      </c>
      <c r="L76" s="75">
        <v>8000</v>
      </c>
      <c r="M76" s="75">
        <v>3000</v>
      </c>
      <c r="N76" s="75">
        <v>122000</v>
      </c>
      <c r="O76" s="75">
        <v>2000</v>
      </c>
      <c r="P76" s="75">
        <v>0</v>
      </c>
      <c r="Q76" s="75">
        <v>0</v>
      </c>
      <c r="R76" s="75">
        <v>1000</v>
      </c>
      <c r="S76" s="75">
        <v>95000</v>
      </c>
      <c r="T76" s="75">
        <v>7000</v>
      </c>
      <c r="U76" s="75">
        <v>0</v>
      </c>
      <c r="V76" s="75">
        <v>1000</v>
      </c>
      <c r="W76" s="75">
        <v>6000</v>
      </c>
      <c r="X76" s="75">
        <v>88000</v>
      </c>
      <c r="Y76" s="75">
        <v>3000</v>
      </c>
      <c r="Z76" s="75">
        <v>4000</v>
      </c>
      <c r="AA76" s="75">
        <v>84000</v>
      </c>
    </row>
    <row r="77" spans="2:27" s="64" customFormat="1" ht="12" customHeight="1" hidden="1">
      <c r="B77" s="78" t="s">
        <v>104</v>
      </c>
      <c r="C77" s="77" t="s">
        <v>103</v>
      </c>
      <c r="D77" s="75">
        <v>268000</v>
      </c>
      <c r="E77" s="75">
        <v>131000</v>
      </c>
      <c r="F77" s="75">
        <v>129000</v>
      </c>
      <c r="G77" s="75">
        <v>16000</v>
      </c>
      <c r="H77" s="75">
        <v>25000</v>
      </c>
      <c r="I77" s="75">
        <v>14000</v>
      </c>
      <c r="J77" s="75">
        <v>13000</v>
      </c>
      <c r="K77" s="75">
        <v>5000</v>
      </c>
      <c r="L77" s="75">
        <v>8000</v>
      </c>
      <c r="M77" s="75">
        <v>5000</v>
      </c>
      <c r="N77" s="75">
        <v>95000</v>
      </c>
      <c r="O77" s="75">
        <v>1000</v>
      </c>
      <c r="P77" s="76" t="s">
        <v>84</v>
      </c>
      <c r="Q77" s="75">
        <v>0</v>
      </c>
      <c r="R77" s="75">
        <v>1000</v>
      </c>
      <c r="S77" s="75">
        <v>114000</v>
      </c>
      <c r="T77" s="75">
        <v>9000</v>
      </c>
      <c r="U77" s="75">
        <v>1000</v>
      </c>
      <c r="V77" s="75">
        <v>1000</v>
      </c>
      <c r="W77" s="75">
        <v>8000</v>
      </c>
      <c r="X77" s="75">
        <v>105000</v>
      </c>
      <c r="Y77" s="75">
        <v>4000</v>
      </c>
      <c r="Z77" s="75">
        <v>3000</v>
      </c>
      <c r="AA77" s="75">
        <v>100000</v>
      </c>
    </row>
    <row r="78" spans="2:27" s="64" customFormat="1" ht="12" customHeight="1" hidden="1">
      <c r="B78" s="78" t="s">
        <v>102</v>
      </c>
      <c r="C78" s="77" t="s">
        <v>101</v>
      </c>
      <c r="D78" s="75">
        <v>294000</v>
      </c>
      <c r="E78" s="75">
        <v>147000</v>
      </c>
      <c r="F78" s="75">
        <v>145000</v>
      </c>
      <c r="G78" s="75">
        <v>16000</v>
      </c>
      <c r="H78" s="75">
        <v>25000</v>
      </c>
      <c r="I78" s="75">
        <v>30000</v>
      </c>
      <c r="J78" s="75">
        <v>11000</v>
      </c>
      <c r="K78" s="75">
        <v>6000</v>
      </c>
      <c r="L78" s="75">
        <v>10000</v>
      </c>
      <c r="M78" s="75">
        <v>4000</v>
      </c>
      <c r="N78" s="75">
        <v>96000</v>
      </c>
      <c r="O78" s="75">
        <v>1000</v>
      </c>
      <c r="P78" s="75">
        <v>0</v>
      </c>
      <c r="Q78" s="75">
        <v>0</v>
      </c>
      <c r="R78" s="75">
        <v>0</v>
      </c>
      <c r="S78" s="75">
        <v>120000</v>
      </c>
      <c r="T78" s="75">
        <v>15000</v>
      </c>
      <c r="U78" s="75">
        <v>1000</v>
      </c>
      <c r="V78" s="75">
        <v>2000</v>
      </c>
      <c r="W78" s="75">
        <v>12000</v>
      </c>
      <c r="X78" s="75">
        <v>105000</v>
      </c>
      <c r="Y78" s="75">
        <v>3000</v>
      </c>
      <c r="Z78" s="75">
        <v>4000</v>
      </c>
      <c r="AA78" s="75">
        <v>100000</v>
      </c>
    </row>
    <row r="79" spans="2:27" s="64" customFormat="1" ht="12" customHeight="1" hidden="1">
      <c r="B79" s="78" t="s">
        <v>100</v>
      </c>
      <c r="C79" s="77" t="s">
        <v>99</v>
      </c>
      <c r="D79" s="75">
        <v>999000</v>
      </c>
      <c r="E79" s="75">
        <v>348000</v>
      </c>
      <c r="F79" s="75">
        <v>338000</v>
      </c>
      <c r="G79" s="75">
        <v>43000</v>
      </c>
      <c r="H79" s="75">
        <v>58000</v>
      </c>
      <c r="I79" s="75">
        <v>18000</v>
      </c>
      <c r="J79" s="75">
        <v>31000</v>
      </c>
      <c r="K79" s="75">
        <v>5000</v>
      </c>
      <c r="L79" s="75">
        <v>9000</v>
      </c>
      <c r="M79" s="75">
        <v>5000</v>
      </c>
      <c r="N79" s="75">
        <v>260000</v>
      </c>
      <c r="O79" s="75">
        <v>5000</v>
      </c>
      <c r="P79" s="75">
        <v>1000</v>
      </c>
      <c r="Q79" s="75">
        <v>1000</v>
      </c>
      <c r="R79" s="75">
        <v>4000</v>
      </c>
      <c r="S79" s="75">
        <v>549000</v>
      </c>
      <c r="T79" s="75">
        <v>23000</v>
      </c>
      <c r="U79" s="75">
        <v>2000</v>
      </c>
      <c r="V79" s="75">
        <v>3000</v>
      </c>
      <c r="W79" s="75">
        <v>19000</v>
      </c>
      <c r="X79" s="75">
        <v>525000</v>
      </c>
      <c r="Y79" s="75">
        <v>14000</v>
      </c>
      <c r="Z79" s="75">
        <v>15000</v>
      </c>
      <c r="AA79" s="75">
        <v>503000</v>
      </c>
    </row>
    <row r="80" spans="2:27" s="64" customFormat="1" ht="12" customHeight="1" hidden="1">
      <c r="B80" s="78" t="s">
        <v>98</v>
      </c>
      <c r="C80" s="77" t="s">
        <v>97</v>
      </c>
      <c r="D80" s="75">
        <v>665000</v>
      </c>
      <c r="E80" s="75">
        <v>232000</v>
      </c>
      <c r="F80" s="75">
        <v>225000</v>
      </c>
      <c r="G80" s="75">
        <v>33000</v>
      </c>
      <c r="H80" s="75">
        <v>33000</v>
      </c>
      <c r="I80" s="75">
        <v>11000</v>
      </c>
      <c r="J80" s="75">
        <v>20000</v>
      </c>
      <c r="K80" s="75">
        <v>4000</v>
      </c>
      <c r="L80" s="75">
        <v>5000</v>
      </c>
      <c r="M80" s="75">
        <v>3000</v>
      </c>
      <c r="N80" s="75">
        <v>175000</v>
      </c>
      <c r="O80" s="75">
        <v>3000</v>
      </c>
      <c r="P80" s="75">
        <v>1000</v>
      </c>
      <c r="Q80" s="75">
        <v>1000</v>
      </c>
      <c r="R80" s="75">
        <v>2000</v>
      </c>
      <c r="S80" s="75">
        <v>300000</v>
      </c>
      <c r="T80" s="75">
        <v>9000</v>
      </c>
      <c r="U80" s="75">
        <v>1000</v>
      </c>
      <c r="V80" s="75">
        <v>1000</v>
      </c>
      <c r="W80" s="75">
        <v>8000</v>
      </c>
      <c r="X80" s="75">
        <v>290000</v>
      </c>
      <c r="Y80" s="75">
        <v>8000</v>
      </c>
      <c r="Z80" s="75">
        <v>7000</v>
      </c>
      <c r="AA80" s="75">
        <v>278000</v>
      </c>
    </row>
    <row r="81" spans="2:27" s="64" customFormat="1" ht="12" customHeight="1" hidden="1">
      <c r="B81" s="78" t="s">
        <v>96</v>
      </c>
      <c r="C81" s="77" t="s">
        <v>95</v>
      </c>
      <c r="D81" s="75">
        <v>1261000</v>
      </c>
      <c r="E81" s="75">
        <v>384000</v>
      </c>
      <c r="F81" s="75">
        <v>376000</v>
      </c>
      <c r="G81" s="75">
        <v>37000</v>
      </c>
      <c r="H81" s="75">
        <v>37000</v>
      </c>
      <c r="I81" s="75">
        <v>6000</v>
      </c>
      <c r="J81" s="75">
        <v>23000</v>
      </c>
      <c r="K81" s="75">
        <v>3000</v>
      </c>
      <c r="L81" s="75">
        <v>3000</v>
      </c>
      <c r="M81" s="75">
        <v>2000</v>
      </c>
      <c r="N81" s="75">
        <v>323000</v>
      </c>
      <c r="O81" s="75">
        <v>5000</v>
      </c>
      <c r="P81" s="75">
        <v>1000</v>
      </c>
      <c r="Q81" s="75">
        <v>1000</v>
      </c>
      <c r="R81" s="75">
        <v>4000</v>
      </c>
      <c r="S81" s="75">
        <v>729000</v>
      </c>
      <c r="T81" s="75">
        <v>31000</v>
      </c>
      <c r="U81" s="75">
        <v>2000</v>
      </c>
      <c r="V81" s="75">
        <v>3000</v>
      </c>
      <c r="W81" s="75">
        <v>27000</v>
      </c>
      <c r="X81" s="75">
        <v>698000</v>
      </c>
      <c r="Y81" s="75">
        <v>12000</v>
      </c>
      <c r="Z81" s="75">
        <v>13000</v>
      </c>
      <c r="AA81" s="75">
        <v>681000</v>
      </c>
    </row>
    <row r="82" spans="2:27" s="64" customFormat="1" ht="12" customHeight="1" hidden="1">
      <c r="B82" s="78" t="s">
        <v>94</v>
      </c>
      <c r="C82" s="77" t="s">
        <v>93</v>
      </c>
      <c r="D82" s="75">
        <v>330000</v>
      </c>
      <c r="E82" s="75">
        <v>152000</v>
      </c>
      <c r="F82" s="75">
        <v>149000</v>
      </c>
      <c r="G82" s="75">
        <v>16000</v>
      </c>
      <c r="H82" s="75">
        <v>18000</v>
      </c>
      <c r="I82" s="75">
        <v>9000</v>
      </c>
      <c r="J82" s="75">
        <v>10000</v>
      </c>
      <c r="K82" s="75">
        <v>3000</v>
      </c>
      <c r="L82" s="75">
        <v>5000</v>
      </c>
      <c r="M82" s="75">
        <v>3000</v>
      </c>
      <c r="N82" s="75">
        <v>122000</v>
      </c>
      <c r="O82" s="75">
        <v>1000</v>
      </c>
      <c r="P82" s="75">
        <v>0</v>
      </c>
      <c r="Q82" s="75">
        <v>0</v>
      </c>
      <c r="R82" s="75">
        <v>1000</v>
      </c>
      <c r="S82" s="75">
        <v>131000</v>
      </c>
      <c r="T82" s="75">
        <v>7000</v>
      </c>
      <c r="U82" s="75">
        <v>1000</v>
      </c>
      <c r="V82" s="75">
        <v>1000</v>
      </c>
      <c r="W82" s="75">
        <v>5000</v>
      </c>
      <c r="X82" s="75">
        <v>124000</v>
      </c>
      <c r="Y82" s="75">
        <v>3000</v>
      </c>
      <c r="Z82" s="75">
        <v>3000</v>
      </c>
      <c r="AA82" s="75">
        <v>119000</v>
      </c>
    </row>
    <row r="83" spans="2:27" s="64" customFormat="1" ht="12" customHeight="1" hidden="1">
      <c r="B83" s="78" t="s">
        <v>92</v>
      </c>
      <c r="C83" s="77" t="s">
        <v>91</v>
      </c>
      <c r="D83" s="75">
        <v>695000</v>
      </c>
      <c r="E83" s="75">
        <v>301000</v>
      </c>
      <c r="F83" s="75">
        <v>297000</v>
      </c>
      <c r="G83" s="75">
        <v>28000</v>
      </c>
      <c r="H83" s="75">
        <v>29000</v>
      </c>
      <c r="I83" s="75">
        <v>14000</v>
      </c>
      <c r="J83" s="75">
        <v>16000</v>
      </c>
      <c r="K83" s="75">
        <v>4000</v>
      </c>
      <c r="L83" s="75">
        <v>5000</v>
      </c>
      <c r="M83" s="75">
        <v>3000</v>
      </c>
      <c r="N83" s="75">
        <v>248000</v>
      </c>
      <c r="O83" s="75">
        <v>3000</v>
      </c>
      <c r="P83" s="75">
        <v>0</v>
      </c>
      <c r="Q83" s="75">
        <v>0</v>
      </c>
      <c r="R83" s="75">
        <v>3000</v>
      </c>
      <c r="S83" s="75">
        <v>309000</v>
      </c>
      <c r="T83" s="75">
        <v>16000</v>
      </c>
      <c r="U83" s="75">
        <v>1000</v>
      </c>
      <c r="V83" s="75">
        <v>1000</v>
      </c>
      <c r="W83" s="75">
        <v>15000</v>
      </c>
      <c r="X83" s="75">
        <v>292000</v>
      </c>
      <c r="Y83" s="75">
        <v>8000</v>
      </c>
      <c r="Z83" s="75">
        <v>7000</v>
      </c>
      <c r="AA83" s="75">
        <v>282000</v>
      </c>
    </row>
    <row r="84" spans="2:27" s="64" customFormat="1" ht="12" customHeight="1" hidden="1">
      <c r="B84" s="78" t="s">
        <v>90</v>
      </c>
      <c r="C84" s="77" t="s">
        <v>89</v>
      </c>
      <c r="D84" s="75">
        <v>491000</v>
      </c>
      <c r="E84" s="75">
        <v>199000</v>
      </c>
      <c r="F84" s="75">
        <v>194000</v>
      </c>
      <c r="G84" s="75">
        <v>25000</v>
      </c>
      <c r="H84" s="75">
        <v>31000</v>
      </c>
      <c r="I84" s="75">
        <v>22000</v>
      </c>
      <c r="J84" s="75">
        <v>17000</v>
      </c>
      <c r="K84" s="75">
        <v>9000</v>
      </c>
      <c r="L84" s="75">
        <v>11000</v>
      </c>
      <c r="M84" s="75">
        <v>7000</v>
      </c>
      <c r="N84" s="75">
        <v>145000</v>
      </c>
      <c r="O84" s="75">
        <v>2000</v>
      </c>
      <c r="P84" s="75">
        <v>0</v>
      </c>
      <c r="Q84" s="75">
        <v>0</v>
      </c>
      <c r="R84" s="75">
        <v>2000</v>
      </c>
      <c r="S84" s="75">
        <v>241000</v>
      </c>
      <c r="T84" s="75">
        <v>9000</v>
      </c>
      <c r="U84" s="75">
        <v>1000</v>
      </c>
      <c r="V84" s="75">
        <v>1000</v>
      </c>
      <c r="W84" s="75">
        <v>7000</v>
      </c>
      <c r="X84" s="75">
        <v>232000</v>
      </c>
      <c r="Y84" s="75">
        <v>6000</v>
      </c>
      <c r="Z84" s="75">
        <v>6000</v>
      </c>
      <c r="AA84" s="75">
        <v>224000</v>
      </c>
    </row>
    <row r="85" spans="2:27" s="64" customFormat="1" ht="12" customHeight="1" hidden="1">
      <c r="B85" s="78" t="s">
        <v>88</v>
      </c>
      <c r="C85" s="77" t="s">
        <v>87</v>
      </c>
      <c r="D85" s="75">
        <v>409000</v>
      </c>
      <c r="E85" s="75">
        <v>180000</v>
      </c>
      <c r="F85" s="75">
        <v>178000</v>
      </c>
      <c r="G85" s="75">
        <v>18000</v>
      </c>
      <c r="H85" s="75">
        <v>24000</v>
      </c>
      <c r="I85" s="75">
        <v>10000</v>
      </c>
      <c r="J85" s="75">
        <v>14000</v>
      </c>
      <c r="K85" s="75">
        <v>3000</v>
      </c>
      <c r="L85" s="75">
        <v>4000</v>
      </c>
      <c r="M85" s="75">
        <v>3000</v>
      </c>
      <c r="N85" s="75">
        <v>145000</v>
      </c>
      <c r="O85" s="75">
        <v>2000</v>
      </c>
      <c r="P85" s="76" t="s">
        <v>84</v>
      </c>
      <c r="Q85" s="76" t="s">
        <v>84</v>
      </c>
      <c r="R85" s="75">
        <v>2000</v>
      </c>
      <c r="S85" s="75">
        <v>194000</v>
      </c>
      <c r="T85" s="75">
        <v>10000</v>
      </c>
      <c r="U85" s="75">
        <v>1000</v>
      </c>
      <c r="V85" s="75">
        <v>0</v>
      </c>
      <c r="W85" s="75">
        <v>9000</v>
      </c>
      <c r="X85" s="75">
        <v>184000</v>
      </c>
      <c r="Y85" s="75">
        <v>5000</v>
      </c>
      <c r="Z85" s="75">
        <v>6000</v>
      </c>
      <c r="AA85" s="75">
        <v>177000</v>
      </c>
    </row>
    <row r="86" spans="2:27" s="64" customFormat="1" ht="12" customHeight="1" hidden="1">
      <c r="B86" s="78" t="s">
        <v>86</v>
      </c>
      <c r="C86" s="77" t="s">
        <v>85</v>
      </c>
      <c r="D86" s="75">
        <v>664000</v>
      </c>
      <c r="E86" s="75">
        <v>198000</v>
      </c>
      <c r="F86" s="75">
        <v>195000</v>
      </c>
      <c r="G86" s="75">
        <v>27000</v>
      </c>
      <c r="H86" s="75">
        <v>30000</v>
      </c>
      <c r="I86" s="75">
        <v>9000</v>
      </c>
      <c r="J86" s="75">
        <v>18000</v>
      </c>
      <c r="K86" s="75">
        <v>5000</v>
      </c>
      <c r="L86" s="75">
        <v>5000</v>
      </c>
      <c r="M86" s="75">
        <v>4000</v>
      </c>
      <c r="N86" s="75">
        <v>154000</v>
      </c>
      <c r="O86" s="75">
        <v>1000</v>
      </c>
      <c r="P86" s="75">
        <v>0</v>
      </c>
      <c r="Q86" s="76" t="s">
        <v>84</v>
      </c>
      <c r="R86" s="75">
        <v>1000</v>
      </c>
      <c r="S86" s="75">
        <v>391000</v>
      </c>
      <c r="T86" s="75">
        <v>4000</v>
      </c>
      <c r="U86" s="75">
        <v>1000</v>
      </c>
      <c r="V86" s="75">
        <v>1000</v>
      </c>
      <c r="W86" s="75">
        <v>2000</v>
      </c>
      <c r="X86" s="75">
        <v>387000</v>
      </c>
      <c r="Y86" s="75">
        <v>10000</v>
      </c>
      <c r="Z86" s="75">
        <v>8000</v>
      </c>
      <c r="AA86" s="75">
        <v>373000</v>
      </c>
    </row>
    <row r="87" spans="2:27" s="64" customFormat="1" ht="6" customHeight="1">
      <c r="B87" s="73"/>
      <c r="C87" s="74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</row>
    <row r="88" spans="2:12" s="64" customFormat="1" ht="6" customHeight="1"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</row>
    <row r="89" spans="2:14" s="64" customFormat="1" ht="12" customHeight="1">
      <c r="B89" s="68" t="s">
        <v>83</v>
      </c>
      <c r="C89" s="67"/>
      <c r="D89" s="70"/>
      <c r="F89" s="69" t="s">
        <v>82</v>
      </c>
      <c r="N89" s="66" t="s">
        <v>81</v>
      </c>
    </row>
    <row r="90" spans="2:14" s="64" customFormat="1" ht="12" customHeight="1">
      <c r="B90" s="71" t="s">
        <v>80</v>
      </c>
      <c r="C90" s="67"/>
      <c r="D90" s="70"/>
      <c r="F90" s="69" t="s">
        <v>79</v>
      </c>
      <c r="N90" s="66" t="s">
        <v>78</v>
      </c>
    </row>
    <row r="91" spans="2:14" s="64" customFormat="1" ht="12" customHeight="1">
      <c r="B91" s="68" t="s">
        <v>77</v>
      </c>
      <c r="C91" s="67"/>
      <c r="F91" s="69" t="s">
        <v>76</v>
      </c>
      <c r="N91" s="66" t="s">
        <v>75</v>
      </c>
    </row>
    <row r="92" spans="2:14" s="64" customFormat="1" ht="12" customHeight="1">
      <c r="B92" s="68" t="s">
        <v>74</v>
      </c>
      <c r="C92" s="67"/>
      <c r="F92" s="66"/>
      <c r="N92" s="66" t="s">
        <v>73</v>
      </c>
    </row>
    <row r="93" spans="2:6" s="64" customFormat="1" ht="12" customHeight="1">
      <c r="B93" s="68" t="s">
        <v>72</v>
      </c>
      <c r="C93" s="67"/>
      <c r="F93" s="69" t="s">
        <v>71</v>
      </c>
    </row>
    <row r="94" spans="2:6" s="64" customFormat="1" ht="12" customHeight="1">
      <c r="B94" s="68" t="s">
        <v>70</v>
      </c>
      <c r="C94" s="67"/>
      <c r="F94" s="69" t="s">
        <v>69</v>
      </c>
    </row>
    <row r="95" spans="2:6" s="64" customFormat="1" ht="12" customHeight="1">
      <c r="B95" s="68" t="s">
        <v>68</v>
      </c>
      <c r="C95" s="67"/>
      <c r="F95" s="66"/>
    </row>
    <row r="96" spans="2:6" s="64" customFormat="1" ht="12" customHeight="1">
      <c r="B96" s="68" t="s">
        <v>67</v>
      </c>
      <c r="C96" s="67"/>
      <c r="F96" s="69" t="s">
        <v>66</v>
      </c>
    </row>
    <row r="97" spans="2:6" s="64" customFormat="1" ht="12" customHeight="1">
      <c r="B97" s="68" t="s">
        <v>65</v>
      </c>
      <c r="C97" s="67"/>
      <c r="F97" s="66"/>
    </row>
  </sheetData>
  <sheetProtection/>
  <mergeCells count="36">
    <mergeCell ref="B13:C19"/>
    <mergeCell ref="B6:C12"/>
    <mergeCell ref="F7:F9"/>
    <mergeCell ref="X7:X9"/>
    <mergeCell ref="G8:G10"/>
    <mergeCell ref="H8:H11"/>
    <mergeCell ref="I8:I9"/>
    <mergeCell ref="J8:J12"/>
    <mergeCell ref="K8:K11"/>
    <mergeCell ref="L8:L13"/>
    <mergeCell ref="T7:T9"/>
    <mergeCell ref="W8:W10"/>
    <mergeCell ref="Y8:Y10"/>
    <mergeCell ref="Z8:Z10"/>
    <mergeCell ref="M8:M14"/>
    <mergeCell ref="N8:N10"/>
    <mergeCell ref="P8:P10"/>
    <mergeCell ref="Q8:Q10"/>
    <mergeCell ref="R8:R10"/>
    <mergeCell ref="U8:U10"/>
    <mergeCell ref="AA8:AA10"/>
    <mergeCell ref="I13:I18"/>
    <mergeCell ref="P13:P18"/>
    <mergeCell ref="Q13:Q18"/>
    <mergeCell ref="U13:U18"/>
    <mergeCell ref="V13:V18"/>
    <mergeCell ref="Y13:Y18"/>
    <mergeCell ref="Z13:Z18"/>
    <mergeCell ref="V8:V10"/>
    <mergeCell ref="O7:O9"/>
    <mergeCell ref="H14:H18"/>
    <mergeCell ref="F15:F18"/>
    <mergeCell ref="G15:G18"/>
    <mergeCell ref="O15:O18"/>
    <mergeCell ref="T15:T18"/>
    <mergeCell ref="X15:X18"/>
  </mergeCells>
  <printOptions/>
  <pageMargins left="0.7874015748031497" right="0" top="0.984251968503937" bottom="0" header="0.5118110236220472" footer="0.5118110236220472"/>
  <pageSetup horizontalDpi="600" verticalDpi="600" orientation="portrait" pageOrder="overThenDown" paperSize="9" scale="60" r:id="rId1"/>
  <colBreaks count="2" manualBreakCount="2">
    <brk id="13" max="65535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2006-03-24T00:33:19Z</cp:lastPrinted>
  <dcterms:modified xsi:type="dcterms:W3CDTF">2010-03-03T06:03:33Z</dcterms:modified>
  <cp:category/>
  <cp:version/>
  <cp:contentType/>
  <cp:contentStatus/>
</cp:coreProperties>
</file>