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activeTab="0"/>
  </bookViews>
  <sheets>
    <sheet name="47農業経営(1)販売農家" sheetId="1" r:id="rId1"/>
    <sheet name="(2)組織法人経営" sheetId="2" r:id="rId2"/>
    <sheet name="(3)任意組織経営" sheetId="3" r:id="rId3"/>
  </sheets>
  <definedNames>
    <definedName name="a" localSheetId="0">'47農業経営(1)販売農家'!#REF!</definedName>
    <definedName name="a">#REF!</definedName>
    <definedName name="_xlnm.Print_Area" localSheetId="0">'47農業経営(1)販売農家'!$A$1:$N$38</definedName>
  </definedNames>
  <calcPr fullCalcOnLoad="1"/>
</workbook>
</file>

<file path=xl/sharedStrings.xml><?xml version="1.0" encoding="utf-8"?>
<sst xmlns="http://schemas.openxmlformats.org/spreadsheetml/2006/main" count="140" uniqueCount="108">
  <si>
    <t>粗収益</t>
  </si>
  <si>
    <t>経営費</t>
  </si>
  <si>
    <t>農　　　　　　　業</t>
  </si>
  <si>
    <t>農　　　　　　外</t>
  </si>
  <si>
    <t>(1)</t>
  </si>
  <si>
    <t>(2)</t>
  </si>
  <si>
    <t>(3)</t>
  </si>
  <si>
    <t>(6)</t>
  </si>
  <si>
    <t>租税公課</t>
  </si>
  <si>
    <t>所  得</t>
  </si>
  <si>
    <t>収  入</t>
  </si>
  <si>
    <t>支  出</t>
  </si>
  <si>
    <t>年金等　　　収入</t>
  </si>
  <si>
    <t>稲作</t>
  </si>
  <si>
    <t>野菜</t>
  </si>
  <si>
    <t>果樹</t>
  </si>
  <si>
    <t>合計</t>
  </si>
  <si>
    <t>肥料</t>
  </si>
  <si>
    <t>賃借料</t>
  </si>
  <si>
    <t>その他</t>
  </si>
  <si>
    <t>農業</t>
  </si>
  <si>
    <t>総所得</t>
  </si>
  <si>
    <t>諸負担</t>
  </si>
  <si>
    <t>可処分</t>
  </si>
  <si>
    <t>所得</t>
  </si>
  <si>
    <t>(4)</t>
  </si>
  <si>
    <t>(5)</t>
  </si>
  <si>
    <t>労賃</t>
  </si>
  <si>
    <t>種苗・</t>
  </si>
  <si>
    <t>農業雇用</t>
  </si>
  <si>
    <t>苗木</t>
  </si>
  <si>
    <t>薬剤</t>
  </si>
  <si>
    <t>光熱</t>
  </si>
  <si>
    <t>動力</t>
  </si>
  <si>
    <t>農機具・</t>
  </si>
  <si>
    <t>維持修繕</t>
  </si>
  <si>
    <t>農用建物</t>
  </si>
  <si>
    <t>農用自動車</t>
  </si>
  <si>
    <t>(注3)</t>
  </si>
  <si>
    <t>D</t>
  </si>
  <si>
    <t>（単位：千円）</t>
  </si>
  <si>
    <t>　　ア　経営収支</t>
  </si>
  <si>
    <t xml:space="preserve">   イ　農業粗収益</t>
  </si>
  <si>
    <t>うち、花き類</t>
  </si>
  <si>
    <t>E=A+B</t>
  </si>
  <si>
    <t>A=</t>
  </si>
  <si>
    <t>(1)-(2)</t>
  </si>
  <si>
    <t>B=</t>
  </si>
  <si>
    <t>(3)-(4)</t>
  </si>
  <si>
    <t>C=</t>
  </si>
  <si>
    <t>(5)-(6)</t>
  </si>
  <si>
    <t>作物　収入</t>
  </si>
  <si>
    <t>畜産　　　収入</t>
  </si>
  <si>
    <t>その他の作物</t>
  </si>
  <si>
    <r>
      <t>農業生産関連事業</t>
    </r>
    <r>
      <rPr>
        <sz val="8"/>
        <rFont val="ＭＳ 明朝"/>
        <family val="1"/>
      </rPr>
      <t>（注1)</t>
    </r>
  </si>
  <si>
    <t>　　ウ　農業経営費</t>
  </si>
  <si>
    <t>注1　農業生産関連事業：販売農家が経営する農産加工、農家民宿、観光農園等</t>
  </si>
  <si>
    <t>（注2)</t>
  </si>
  <si>
    <t>注2　「その他の作物」とは、花き類のほか、麦類、豆類などをいう。</t>
  </si>
  <si>
    <t>注3　「農業粗収益」の「その他」とは、農作業受託収入、補助金・共済収入などをいう。</t>
  </si>
  <si>
    <t>平成16年</t>
  </si>
  <si>
    <t xml:space="preserve"> (2)組織法人経営</t>
  </si>
  <si>
    <t>収入合計</t>
  </si>
  <si>
    <t>支出合計</t>
  </si>
  <si>
    <t>農業経営収支の総括</t>
  </si>
  <si>
    <t>事業収入</t>
  </si>
  <si>
    <t>事業外　　　　収入</t>
  </si>
  <si>
    <t>事業支出</t>
  </si>
  <si>
    <t>農業収入</t>
  </si>
  <si>
    <t>農業　　　　　経営費</t>
  </si>
  <si>
    <t>うち、</t>
  </si>
  <si>
    <t>①</t>
  </si>
  <si>
    <t>稲作収入</t>
  </si>
  <si>
    <t>②</t>
  </si>
  <si>
    <t>（注1）</t>
  </si>
  <si>
    <t>（注2）</t>
  </si>
  <si>
    <t>注1 粗収益:農業収入（①）に経常補助金を加えたもの</t>
  </si>
  <si>
    <t>注3 上表は、富山県内の農業経営体のうち、水田作経営の組織法人の一部を抽出して調査した標本調査である。</t>
  </si>
  <si>
    <t>資料:北陸農政局富山農政事務所統計部「農業経営統計調査」</t>
  </si>
  <si>
    <t xml:space="preserve"> (3)任意組織経営</t>
  </si>
  <si>
    <t>経営全体収入</t>
  </si>
  <si>
    <t>経営全体支出</t>
  </si>
  <si>
    <t>農業事業収入</t>
  </si>
  <si>
    <t>農外事業収入</t>
  </si>
  <si>
    <t>農業事業支出</t>
  </si>
  <si>
    <t>農業　　　　粗収益</t>
  </si>
  <si>
    <t>農業    経営費</t>
  </si>
  <si>
    <t>（注1)</t>
  </si>
  <si>
    <t>(注2)</t>
  </si>
  <si>
    <t>注1　農業事業収入:農業粗収益+農業生産関連事業収入</t>
  </si>
  <si>
    <t>注2　農業事業支出:農業経営費+農業生産関連事業支出</t>
  </si>
  <si>
    <t>注3　農業生産関連事業：任意組織が経営する農産加工、農家民宿、観光農園等　</t>
  </si>
  <si>
    <t>注4  上表は、富山県内の農業経営体のうち、水田作経営の任意組織の一部を抽出して調査した標本調査である。</t>
  </si>
  <si>
    <t>47　　農　業　経　営</t>
  </si>
  <si>
    <t>年 次</t>
  </si>
  <si>
    <t>年　次</t>
  </si>
  <si>
    <t>注2 経営費:農業経営費（②）から法人の構成員に対して支払われた労賃・地代など（構成員帰属分)を除いたもの。</t>
  </si>
  <si>
    <t>+C+D</t>
  </si>
  <si>
    <t>平成16年</t>
  </si>
  <si>
    <t xml:space="preserve">    17</t>
  </si>
  <si>
    <t xml:space="preserve">    18</t>
  </si>
  <si>
    <t xml:space="preserve">    18</t>
  </si>
  <si>
    <t xml:space="preserve"> (1)販売農家（水田作経営）</t>
  </si>
  <si>
    <t>　　17</t>
  </si>
  <si>
    <t>　　18</t>
  </si>
  <si>
    <t>…</t>
  </si>
  <si>
    <t>-</t>
  </si>
  <si>
    <t>注4　「ア」～「ウ」の表は、富山県内の販売農家の一部を抽出して調査した標本調査である。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</si>
</sst>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_);[Red]\(#,##0\)"/>
    <numFmt numFmtId="180" formatCode="#\ ##0_ "/>
    <numFmt numFmtId="181" formatCode="#\ ##0;&quot;△ &quot;#\ ##0"/>
    <numFmt numFmtId="182" formatCode="###\ ##0\ "/>
    <numFmt numFmtId="183" formatCode="###\ ##0.#0\ "/>
    <numFmt numFmtId="184" formatCode="###\ ##0&quot;※&quot;\ "/>
    <numFmt numFmtId="185" formatCode="\(###\ ##0\)\ "/>
    <numFmt numFmtId="186" formatCode="\(###\ ##&quot;△&quot;0\)\ "/>
    <numFmt numFmtId="187" formatCode="&quot;△&quot;\(###\ ##0\)\ "/>
    <numFmt numFmtId="188" formatCode="\(#\ ##0\)\(;&quot;△ &quot;#\ ##0\)"/>
    <numFmt numFmtId="189" formatCode="\(#\ ##0\)&quot;（△ &quot;#\ ##0\)"/>
    <numFmt numFmtId="190" formatCode="\(#\ ##0&quot;△ &quot;#\ ##0\)"/>
    <numFmt numFmtId="191" formatCode="\(#\ ##0\(&quot;△ &quot;#\ ##0\)"/>
    <numFmt numFmtId="192" formatCode="\(#\ ##0\)\(&quot;△ &quot;#\ ##0\)"/>
    <numFmt numFmtId="193" formatCode="\(#\ ##0\)&quot;△ &quot;\(#\ ##0\)"/>
    <numFmt numFmtId="194" formatCode="\(#\ ##0;&quot;△ &quot;#\ ##0\)"/>
    <numFmt numFmtId="195" formatCode="\(#\ ##0\(;&quot;△ &quot;#\ ##0\)"/>
    <numFmt numFmtId="196" formatCode="\(#\ ##\(0;&quot;△ &quot;#\ ##0\)"/>
    <numFmt numFmtId="197" formatCode="\(#\ ##0\);\(&quot;△ &quot;#\ ##0\)"/>
    <numFmt numFmtId="198" formatCode="\(###\ ##0\)"/>
    <numFmt numFmtId="199" formatCode="#\ ##0;&quot;△&quot;#\ ##0"/>
    <numFmt numFmtId="200" formatCode="#\ ##0;&quot;△ &quot;0"/>
    <numFmt numFmtId="201" formatCode="#\ ##0;&quot;△&quot;#0"/>
    <numFmt numFmtId="202" formatCode="#\ ##0;&quot;△ &quot;#0"/>
    <numFmt numFmtId="203" formatCode="###\ ##0"/>
    <numFmt numFmtId="204" formatCode="\(#\ ##0\);\(&quot;△ &quot;\)"/>
    <numFmt numFmtId="205" formatCode="\(#0\);\(&quot;△&quot;\)"/>
    <numFmt numFmtId="206" formatCode="\(0\);\(&quot;△ &quot;#\ ##0\)"/>
    <numFmt numFmtId="207" formatCode="\(##0\)"/>
    <numFmt numFmtId="208" formatCode="\(##0\)\ "/>
    <numFmt numFmtId="209" formatCode="\(#0\);\(&quot;△&quot;#0\)"/>
    <numFmt numFmtId="210" formatCode="\(#\ ##0\);\(&quot;△&quot;#0\)"/>
    <numFmt numFmtId="211" formatCode="\(#0\)"/>
    <numFmt numFmtId="212" formatCode="#\ ##0;&quot;△ &quot;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.5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5">
    <xf numFmtId="0" fontId="0" fillId="0" borderId="0" xfId="0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 quotePrefix="1">
      <alignment horizontal="right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 quotePrefix="1">
      <alignment horizontal="right" vertical="center"/>
    </xf>
    <xf numFmtId="177" fontId="2" fillId="0" borderId="0" xfId="0" applyNumberFormat="1" applyFont="1" applyAlignment="1">
      <alignment horizontal="right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8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77" fontId="2" fillId="0" borderId="0" xfId="0" applyNumberFormat="1" applyFont="1" applyAlignment="1">
      <alignment/>
    </xf>
    <xf numFmtId="177" fontId="5" fillId="0" borderId="0" xfId="0" applyNumberFormat="1" applyFont="1" applyAlignment="1">
      <alignment vertical="top"/>
    </xf>
    <xf numFmtId="181" fontId="5" fillId="0" borderId="8" xfId="0" applyNumberFormat="1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center" vertical="center" shrinkToFit="1"/>
    </xf>
    <xf numFmtId="181" fontId="5" fillId="0" borderId="8" xfId="0" applyNumberFormat="1" applyFont="1" applyBorder="1" applyAlignment="1">
      <alignment horizontal="left" vertical="center" shrinkToFit="1"/>
    </xf>
    <xf numFmtId="181" fontId="5" fillId="0" borderId="8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 quotePrefix="1">
      <alignment horizontal="right" vertical="center"/>
    </xf>
    <xf numFmtId="0" fontId="0" fillId="0" borderId="0" xfId="0" applyBorder="1" applyAlignment="1">
      <alignment horizontal="distributed"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 quotePrefix="1">
      <alignment horizontal="right" vertical="center"/>
    </xf>
    <xf numFmtId="0" fontId="0" fillId="0" borderId="2" xfId="0" applyBorder="1" applyAlignment="1">
      <alignment horizontal="center" vertical="center" wrapText="1"/>
    </xf>
    <xf numFmtId="177" fontId="6" fillId="0" borderId="0" xfId="0" applyNumberFormat="1" applyFont="1" applyAlignment="1">
      <alignment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 quotePrefix="1">
      <alignment horizontal="right" vertical="center" shrinkToFit="1"/>
    </xf>
    <xf numFmtId="177" fontId="2" fillId="0" borderId="3" xfId="0" applyNumberFormat="1" applyFont="1" applyBorder="1" applyAlignment="1" quotePrefix="1">
      <alignment horizontal="right" vertical="center" shrinkToFit="1"/>
    </xf>
    <xf numFmtId="177" fontId="4" fillId="0" borderId="0" xfId="0" applyNumberFormat="1" applyFont="1" applyAlignment="1">
      <alignment vertical="top"/>
    </xf>
    <xf numFmtId="181" fontId="4" fillId="0" borderId="0" xfId="0" applyNumberFormat="1" applyFont="1" applyBorder="1" applyAlignment="1">
      <alignment vertical="top"/>
    </xf>
    <xf numFmtId="182" fontId="3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 shrinkToFit="1"/>
    </xf>
    <xf numFmtId="197" fontId="8" fillId="0" borderId="0" xfId="0" applyNumberFormat="1" applyFont="1" applyBorder="1" applyAlignment="1">
      <alignment horizontal="right" vertical="center" shrinkToFit="1"/>
    </xf>
    <xf numFmtId="185" fontId="8" fillId="0" borderId="0" xfId="0" applyNumberFormat="1" applyFont="1" applyBorder="1" applyAlignment="1">
      <alignment horizontal="right" vertical="center" shrinkToFit="1"/>
    </xf>
    <xf numFmtId="197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3" fillId="0" borderId="0" xfId="0" applyNumberFormat="1" applyFont="1" applyAlignment="1">
      <alignment/>
    </xf>
    <xf numFmtId="0" fontId="0" fillId="0" borderId="0" xfId="0" applyAlignment="1">
      <alignment/>
    </xf>
    <xf numFmtId="177" fontId="2" fillId="0" borderId="7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82" fontId="2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6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81" fontId="8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top"/>
    </xf>
    <xf numFmtId="177" fontId="4" fillId="0" borderId="0" xfId="0" applyNumberFormat="1" applyFont="1" applyAlignment="1">
      <alignment horizontal="right" vertical="top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98" fontId="8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82" fontId="2" fillId="0" borderId="12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 shrinkToFit="1"/>
    </xf>
    <xf numFmtId="182" fontId="3" fillId="0" borderId="0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center" vertical="center" shrinkToFit="1"/>
    </xf>
    <xf numFmtId="182" fontId="13" fillId="0" borderId="0" xfId="0" applyNumberFormat="1" applyFont="1" applyBorder="1" applyAlignment="1">
      <alignment vertical="center"/>
    </xf>
    <xf numFmtId="182" fontId="13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4" xfId="0" applyNumberFormat="1" applyFont="1" applyBorder="1" applyAlignment="1" quotePrefix="1">
      <alignment horizontal="left" vertical="center" shrinkToFit="1"/>
    </xf>
    <xf numFmtId="177" fontId="13" fillId="0" borderId="17" xfId="0" applyNumberFormat="1" applyFont="1" applyBorder="1" applyAlignment="1" quotePrefix="1">
      <alignment horizontal="left" vertical="center" shrinkToFit="1"/>
    </xf>
    <xf numFmtId="177" fontId="2" fillId="0" borderId="18" xfId="0" applyNumberFormat="1" applyFont="1" applyBorder="1" applyAlignment="1" quotePrefix="1">
      <alignment vertical="center" shrinkToFit="1"/>
    </xf>
    <xf numFmtId="177" fontId="2" fillId="0" borderId="4" xfId="0" applyNumberFormat="1" applyFont="1" applyBorder="1" applyAlignment="1" quotePrefix="1">
      <alignment vertical="center" shrinkToFit="1"/>
    </xf>
    <xf numFmtId="177" fontId="3" fillId="0" borderId="17" xfId="0" applyNumberFormat="1" applyFont="1" applyBorder="1" applyAlignment="1" quotePrefix="1">
      <alignment vertical="center" shrinkToFit="1"/>
    </xf>
    <xf numFmtId="212" fontId="2" fillId="0" borderId="1" xfId="0" applyNumberFormat="1" applyFont="1" applyBorder="1" applyAlignment="1">
      <alignment vertical="center" shrinkToFit="1"/>
    </xf>
    <xf numFmtId="212" fontId="2" fillId="0" borderId="0" xfId="0" applyNumberFormat="1" applyFont="1" applyBorder="1" applyAlignment="1">
      <alignment vertical="center" shrinkToFit="1"/>
    </xf>
    <xf numFmtId="212" fontId="2" fillId="0" borderId="0" xfId="0" applyNumberFormat="1" applyFont="1" applyBorder="1" applyAlignment="1">
      <alignment horizontal="right" vertical="center" shrinkToFit="1"/>
    </xf>
    <xf numFmtId="212" fontId="3" fillId="0" borderId="19" xfId="0" applyNumberFormat="1" applyFont="1" applyBorder="1" applyAlignment="1">
      <alignment vertical="center" shrinkToFit="1"/>
    </xf>
    <xf numFmtId="212" fontId="3" fillId="0" borderId="16" xfId="0" applyNumberFormat="1" applyFont="1" applyBorder="1" applyAlignment="1">
      <alignment vertical="center" shrinkToFit="1"/>
    </xf>
    <xf numFmtId="212" fontId="3" fillId="0" borderId="16" xfId="0" applyNumberFormat="1" applyFont="1" applyBorder="1" applyAlignment="1">
      <alignment horizontal="right" vertical="center" shrinkToFit="1"/>
    </xf>
    <xf numFmtId="212" fontId="2" fillId="0" borderId="1" xfId="0" applyNumberFormat="1" applyFont="1" applyBorder="1" applyAlignment="1">
      <alignment horizontal="right" vertical="center" shrinkToFit="1"/>
    </xf>
    <xf numFmtId="212" fontId="3" fillId="0" borderId="19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/>
    </xf>
    <xf numFmtId="212" fontId="2" fillId="0" borderId="0" xfId="0" applyNumberFormat="1" applyFont="1" applyBorder="1" applyAlignment="1">
      <alignment vertical="center"/>
    </xf>
    <xf numFmtId="212" fontId="3" fillId="0" borderId="1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 shrinkToFit="1"/>
    </xf>
    <xf numFmtId="177" fontId="2" fillId="0" borderId="20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177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2" fillId="0" borderId="9" xfId="0" applyNumberFormat="1" applyFont="1" applyBorder="1" applyAlignment="1">
      <alignment horizontal="distributed" vertical="center" shrinkToFit="1"/>
    </xf>
    <xf numFmtId="177" fontId="2" fillId="0" borderId="13" xfId="0" applyNumberFormat="1" applyFont="1" applyBorder="1" applyAlignment="1">
      <alignment horizontal="distributed" vertical="center" shrinkToFit="1"/>
    </xf>
    <xf numFmtId="0" fontId="0" fillId="0" borderId="3" xfId="0" applyBorder="1" applyAlignment="1">
      <alignment vertical="center" shrinkToFit="1"/>
    </xf>
    <xf numFmtId="177" fontId="2" fillId="0" borderId="13" xfId="0" applyNumberFormat="1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7" fontId="2" fillId="0" borderId="8" xfId="0" applyNumberFormat="1" applyFont="1" applyBorder="1" applyAlignment="1">
      <alignment horizontal="distributed" vertical="center" shrinkToFit="1"/>
    </xf>
    <xf numFmtId="177" fontId="2" fillId="0" borderId="2" xfId="0" applyNumberFormat="1" applyFont="1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177" fontId="2" fillId="0" borderId="9" xfId="0" applyNumberFormat="1" applyFont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177" fontId="2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7" fontId="2" fillId="0" borderId="8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distributed" vertical="center"/>
    </xf>
    <xf numFmtId="181" fontId="5" fillId="0" borderId="9" xfId="0" applyNumberFormat="1" applyFont="1" applyBorder="1" applyAlignment="1">
      <alignment horizontal="distributed" vertical="center"/>
    </xf>
    <xf numFmtId="181" fontId="5" fillId="0" borderId="10" xfId="0" applyNumberFormat="1" applyFont="1" applyBorder="1" applyAlignment="1">
      <alignment horizontal="distributed" vertical="center"/>
    </xf>
    <xf numFmtId="181" fontId="5" fillId="0" borderId="21" xfId="0" applyNumberFormat="1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distributed" vertical="center" shrinkToFit="1"/>
    </xf>
    <xf numFmtId="177" fontId="2" fillId="0" borderId="20" xfId="0" applyNumberFormat="1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2" fillId="0" borderId="20" xfId="0" applyNumberFormat="1" applyFont="1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workbookViewId="0" topLeftCell="A1">
      <selection activeCell="N17" sqref="N17"/>
    </sheetView>
  </sheetViews>
  <sheetFormatPr defaultColWidth="9.00390625" defaultRowHeight="15" customHeight="1"/>
  <cols>
    <col min="1" max="1" width="7.625" style="2" customWidth="1"/>
    <col min="2" max="14" width="6.125" style="2" customWidth="1"/>
    <col min="15" max="17" width="7.125" style="38" customWidth="1"/>
    <col min="18" max="16384" width="7.125" style="2" customWidth="1"/>
  </cols>
  <sheetData>
    <row r="1" spans="1:17" s="213" customFormat="1" ht="15" customHeight="1">
      <c r="A1" s="213" t="s">
        <v>93</v>
      </c>
      <c r="O1" s="214"/>
      <c r="P1" s="214"/>
      <c r="Q1" s="214"/>
    </row>
    <row r="2" spans="15:17" s="213" customFormat="1" ht="15" customHeight="1">
      <c r="O2" s="214"/>
      <c r="P2" s="214"/>
      <c r="Q2" s="214"/>
    </row>
    <row r="3" spans="1:17" s="1" customFormat="1" ht="15" customHeight="1">
      <c r="A3" s="15" t="s">
        <v>102</v>
      </c>
      <c r="O3" s="34"/>
      <c r="P3" s="34"/>
      <c r="Q3" s="34"/>
    </row>
    <row r="4" spans="1:17" s="17" customFormat="1" ht="17.25" customHeight="1">
      <c r="A4" s="50" t="s">
        <v>41</v>
      </c>
      <c r="B4" s="95"/>
      <c r="C4" s="95"/>
      <c r="J4" s="8"/>
      <c r="Q4" s="8"/>
    </row>
    <row r="5" spans="1:17" s="17" customFormat="1" ht="17.25" customHeight="1" thickBot="1">
      <c r="A5" s="33"/>
      <c r="B5" s="16"/>
      <c r="C5" s="16"/>
      <c r="J5" s="8"/>
      <c r="N5" s="8" t="s">
        <v>40</v>
      </c>
      <c r="Q5" s="8"/>
    </row>
    <row r="6" spans="1:17" ht="15" customHeight="1">
      <c r="A6" s="151" t="s">
        <v>94</v>
      </c>
      <c r="B6" s="154" t="s">
        <v>2</v>
      </c>
      <c r="C6" s="154"/>
      <c r="D6" s="155"/>
      <c r="E6" s="161" t="s">
        <v>54</v>
      </c>
      <c r="F6" s="162"/>
      <c r="G6" s="163"/>
      <c r="H6" s="164" t="s">
        <v>3</v>
      </c>
      <c r="I6" s="154"/>
      <c r="J6" s="155"/>
      <c r="K6" s="128" t="s">
        <v>12</v>
      </c>
      <c r="L6" s="159" t="s">
        <v>21</v>
      </c>
      <c r="M6" s="12"/>
      <c r="N6" s="28"/>
      <c r="O6" s="25"/>
      <c r="P6" s="25"/>
      <c r="Q6" s="25"/>
    </row>
    <row r="7" spans="1:17" ht="15" customHeight="1">
      <c r="A7" s="152"/>
      <c r="B7" s="4" t="s">
        <v>0</v>
      </c>
      <c r="C7" s="4" t="s">
        <v>1</v>
      </c>
      <c r="D7" s="3" t="s">
        <v>9</v>
      </c>
      <c r="E7" s="4" t="s">
        <v>10</v>
      </c>
      <c r="F7" s="4" t="s">
        <v>11</v>
      </c>
      <c r="G7" s="4" t="s">
        <v>9</v>
      </c>
      <c r="H7" s="6" t="s">
        <v>10</v>
      </c>
      <c r="I7" s="4" t="s">
        <v>11</v>
      </c>
      <c r="J7" s="3" t="s">
        <v>9</v>
      </c>
      <c r="K7" s="160"/>
      <c r="L7" s="132"/>
      <c r="M7" s="13" t="s">
        <v>8</v>
      </c>
      <c r="N7" s="24" t="s">
        <v>23</v>
      </c>
      <c r="O7" s="35"/>
      <c r="P7" s="35"/>
      <c r="Q7" s="25"/>
    </row>
    <row r="8" spans="1:17" ht="15" customHeight="1">
      <c r="A8" s="152"/>
      <c r="B8" s="4"/>
      <c r="C8" s="4"/>
      <c r="D8" s="26" t="s">
        <v>45</v>
      </c>
      <c r="E8" s="4"/>
      <c r="F8" s="4"/>
      <c r="G8" s="31" t="s">
        <v>47</v>
      </c>
      <c r="H8" s="6"/>
      <c r="I8" s="4"/>
      <c r="J8" s="26" t="s">
        <v>49</v>
      </c>
      <c r="K8" s="32"/>
      <c r="L8" s="31" t="s">
        <v>44</v>
      </c>
      <c r="M8" s="11" t="s">
        <v>22</v>
      </c>
      <c r="N8" s="24" t="s">
        <v>24</v>
      </c>
      <c r="O8" s="27"/>
      <c r="P8" s="27"/>
      <c r="Q8" s="25"/>
    </row>
    <row r="9" spans="1:17" ht="15" customHeight="1">
      <c r="A9" s="153"/>
      <c r="B9" s="5" t="s">
        <v>4</v>
      </c>
      <c r="C9" s="5" t="s">
        <v>5</v>
      </c>
      <c r="D9" s="40" t="s">
        <v>46</v>
      </c>
      <c r="E9" s="5" t="s">
        <v>6</v>
      </c>
      <c r="F9" s="5" t="s">
        <v>25</v>
      </c>
      <c r="G9" s="41" t="s">
        <v>48</v>
      </c>
      <c r="H9" s="7" t="s">
        <v>26</v>
      </c>
      <c r="I9" s="5" t="s">
        <v>7</v>
      </c>
      <c r="J9" s="40" t="s">
        <v>50</v>
      </c>
      <c r="K9" s="30" t="s">
        <v>39</v>
      </c>
      <c r="L9" s="5" t="s">
        <v>97</v>
      </c>
      <c r="M9" s="14"/>
      <c r="N9" s="29"/>
      <c r="O9" s="27"/>
      <c r="P9" s="27"/>
      <c r="Q9" s="25"/>
    </row>
    <row r="10" spans="1:17" ht="15" customHeight="1">
      <c r="A10" s="113" t="s">
        <v>60</v>
      </c>
      <c r="B10" s="116">
        <v>1927</v>
      </c>
      <c r="C10" s="117">
        <v>1442</v>
      </c>
      <c r="D10" s="117">
        <v>485</v>
      </c>
      <c r="E10" s="117">
        <v>72</v>
      </c>
      <c r="F10" s="117">
        <v>120</v>
      </c>
      <c r="G10" s="118">
        <v>-48</v>
      </c>
      <c r="H10" s="117">
        <v>3456</v>
      </c>
      <c r="I10" s="117">
        <v>38</v>
      </c>
      <c r="J10" s="117">
        <v>3418</v>
      </c>
      <c r="K10" s="117">
        <v>1729</v>
      </c>
      <c r="L10" s="117">
        <v>5584</v>
      </c>
      <c r="M10" s="117">
        <v>757</v>
      </c>
      <c r="N10" s="117">
        <v>4827</v>
      </c>
      <c r="O10" s="36"/>
      <c r="P10" s="36"/>
      <c r="Q10" s="36"/>
    </row>
    <row r="11" spans="1:17" ht="15" customHeight="1">
      <c r="A11" s="114" t="s">
        <v>103</v>
      </c>
      <c r="B11" s="116">
        <v>2021</v>
      </c>
      <c r="C11" s="117">
        <v>1559</v>
      </c>
      <c r="D11" s="117">
        <v>462</v>
      </c>
      <c r="E11" s="117">
        <v>73</v>
      </c>
      <c r="F11" s="117">
        <v>112</v>
      </c>
      <c r="G11" s="118">
        <v>-39</v>
      </c>
      <c r="H11" s="117">
        <v>4192</v>
      </c>
      <c r="I11" s="117">
        <v>41</v>
      </c>
      <c r="J11" s="117">
        <v>4151</v>
      </c>
      <c r="K11" s="117">
        <v>1441</v>
      </c>
      <c r="L11" s="117">
        <v>6015</v>
      </c>
      <c r="M11" s="117">
        <v>778</v>
      </c>
      <c r="N11" s="117">
        <v>5237</v>
      </c>
      <c r="O11" s="36"/>
      <c r="P11" s="36"/>
      <c r="Q11" s="36"/>
    </row>
    <row r="12" spans="1:17" ht="15" customHeight="1" thickBot="1">
      <c r="A12" s="115" t="s">
        <v>104</v>
      </c>
      <c r="B12" s="119">
        <v>2166</v>
      </c>
      <c r="C12" s="120">
        <v>1603</v>
      </c>
      <c r="D12" s="120">
        <v>563</v>
      </c>
      <c r="E12" s="120">
        <v>77</v>
      </c>
      <c r="F12" s="120">
        <v>68</v>
      </c>
      <c r="G12" s="121">
        <v>9</v>
      </c>
      <c r="H12" s="120">
        <v>3776</v>
      </c>
      <c r="I12" s="120">
        <v>31</v>
      </c>
      <c r="J12" s="120">
        <v>3745</v>
      </c>
      <c r="K12" s="120">
        <v>1593</v>
      </c>
      <c r="L12" s="120">
        <v>5910</v>
      </c>
      <c r="M12" s="120">
        <v>727</v>
      </c>
      <c r="N12" s="120">
        <v>5183</v>
      </c>
      <c r="O12" s="36"/>
      <c r="P12" s="36"/>
      <c r="Q12" s="36"/>
    </row>
    <row r="13" spans="1:17" ht="15" customHeight="1">
      <c r="A13" s="91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37"/>
      <c r="P13" s="37"/>
      <c r="Q13" s="37"/>
    </row>
    <row r="14" spans="1:17" s="87" customFormat="1" ht="15" customHeight="1">
      <c r="A14" s="42" t="s">
        <v>56</v>
      </c>
      <c r="B14" s="45"/>
      <c r="C14" s="45"/>
      <c r="D14" s="45"/>
      <c r="E14" s="45"/>
      <c r="F14" s="45"/>
      <c r="G14" s="46"/>
      <c r="H14" s="45"/>
      <c r="I14" s="45"/>
      <c r="J14" s="45"/>
      <c r="K14" s="45"/>
      <c r="L14" s="45"/>
      <c r="M14" s="45"/>
      <c r="N14" s="45"/>
      <c r="O14" s="86"/>
      <c r="P14" s="86"/>
      <c r="Q14" s="86"/>
    </row>
    <row r="15" spans="15:17" s="42" customFormat="1" ht="13.5" customHeight="1">
      <c r="O15" s="43"/>
      <c r="P15" s="43"/>
      <c r="Q15" s="43"/>
    </row>
    <row r="16" spans="1:3" ht="15" customHeight="1">
      <c r="A16" s="133" t="s">
        <v>42</v>
      </c>
      <c r="B16" s="134"/>
      <c r="C16" s="134"/>
    </row>
    <row r="17" spans="1:10" ht="15" customHeight="1" thickBot="1">
      <c r="A17" s="84"/>
      <c r="B17" s="85"/>
      <c r="C17" s="85"/>
      <c r="J17" s="8" t="s">
        <v>40</v>
      </c>
    </row>
    <row r="18" spans="1:10" ht="6.75" customHeight="1">
      <c r="A18" s="140" t="s">
        <v>95</v>
      </c>
      <c r="B18" s="143" t="s">
        <v>16</v>
      </c>
      <c r="C18" s="146" t="s">
        <v>51</v>
      </c>
      <c r="D18" s="9"/>
      <c r="E18" s="10"/>
      <c r="F18" s="10"/>
      <c r="G18" s="10"/>
      <c r="H18" s="10"/>
      <c r="I18" s="156" t="s">
        <v>52</v>
      </c>
      <c r="J18" s="135" t="s">
        <v>19</v>
      </c>
    </row>
    <row r="19" spans="1:10" ht="15" customHeight="1">
      <c r="A19" s="141"/>
      <c r="B19" s="144"/>
      <c r="C19" s="147"/>
      <c r="D19" s="149" t="s">
        <v>13</v>
      </c>
      <c r="E19" s="136" t="s">
        <v>14</v>
      </c>
      <c r="F19" s="138" t="s">
        <v>15</v>
      </c>
      <c r="G19" s="130" t="s">
        <v>53</v>
      </c>
      <c r="H19" s="131"/>
      <c r="I19" s="157"/>
      <c r="J19" s="129"/>
    </row>
    <row r="20" spans="1:10" ht="15" customHeight="1">
      <c r="A20" s="142"/>
      <c r="B20" s="145"/>
      <c r="C20" s="148"/>
      <c r="D20" s="150"/>
      <c r="E20" s="137"/>
      <c r="F20" s="139"/>
      <c r="G20" s="125" t="s">
        <v>57</v>
      </c>
      <c r="H20" s="39" t="s">
        <v>43</v>
      </c>
      <c r="I20" s="158"/>
      <c r="J20" s="124" t="s">
        <v>38</v>
      </c>
    </row>
    <row r="21" spans="1:10" ht="15" customHeight="1">
      <c r="A21" s="113" t="s">
        <v>60</v>
      </c>
      <c r="B21" s="122">
        <f>B10</f>
        <v>1927</v>
      </c>
      <c r="C21" s="118">
        <v>1693</v>
      </c>
      <c r="D21" s="118">
        <v>1553</v>
      </c>
      <c r="E21" s="118">
        <v>54</v>
      </c>
      <c r="F21" s="118">
        <v>1</v>
      </c>
      <c r="G21" s="118">
        <f>C21-SUM(D21:F21)</f>
        <v>85</v>
      </c>
      <c r="H21" s="118">
        <v>43</v>
      </c>
      <c r="I21" s="118" t="s">
        <v>106</v>
      </c>
      <c r="J21" s="118">
        <v>234</v>
      </c>
    </row>
    <row r="22" spans="1:10" ht="15" customHeight="1">
      <c r="A22" s="114" t="s">
        <v>103</v>
      </c>
      <c r="B22" s="122">
        <v>2021</v>
      </c>
      <c r="C22" s="118">
        <v>1752</v>
      </c>
      <c r="D22" s="118">
        <v>1637</v>
      </c>
      <c r="E22" s="118">
        <v>49</v>
      </c>
      <c r="F22" s="118">
        <v>2</v>
      </c>
      <c r="G22" s="118">
        <v>64</v>
      </c>
      <c r="H22" s="118">
        <v>7</v>
      </c>
      <c r="I22" s="118">
        <v>0</v>
      </c>
      <c r="J22" s="118">
        <v>269</v>
      </c>
    </row>
    <row r="23" spans="1:10" ht="15" customHeight="1" thickBot="1">
      <c r="A23" s="115" t="s">
        <v>104</v>
      </c>
      <c r="B23" s="123">
        <v>2166</v>
      </c>
      <c r="C23" s="121">
        <v>1895</v>
      </c>
      <c r="D23" s="121">
        <v>1712</v>
      </c>
      <c r="E23" s="121">
        <v>65</v>
      </c>
      <c r="F23" s="121">
        <v>2</v>
      </c>
      <c r="G23" s="121">
        <v>116</v>
      </c>
      <c r="H23" s="121" t="s">
        <v>105</v>
      </c>
      <c r="I23" s="121">
        <v>0</v>
      </c>
      <c r="J23" s="121">
        <v>271</v>
      </c>
    </row>
    <row r="24" spans="1:10" ht="15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</row>
    <row r="25" spans="1:17" s="87" customFormat="1" ht="11.25" customHeight="1">
      <c r="A25" s="42" t="s">
        <v>58</v>
      </c>
      <c r="B25" s="47"/>
      <c r="C25" s="47"/>
      <c r="D25" s="47"/>
      <c r="E25" s="47"/>
      <c r="F25" s="47"/>
      <c r="G25" s="47"/>
      <c r="H25" s="47"/>
      <c r="I25" s="47"/>
      <c r="J25" s="47"/>
      <c r="O25" s="88"/>
      <c r="P25" s="88"/>
      <c r="Q25" s="88"/>
    </row>
    <row r="26" spans="1:17" s="87" customFormat="1" ht="11.25" customHeight="1">
      <c r="A26" s="42" t="s">
        <v>59</v>
      </c>
      <c r="B26" s="47"/>
      <c r="C26" s="47"/>
      <c r="D26" s="47"/>
      <c r="E26" s="47"/>
      <c r="F26" s="47"/>
      <c r="G26" s="47"/>
      <c r="H26" s="47"/>
      <c r="I26" s="47"/>
      <c r="J26" s="47"/>
      <c r="O26" s="88"/>
      <c r="P26" s="88"/>
      <c r="Q26" s="88"/>
    </row>
    <row r="28" ht="15" customHeight="1">
      <c r="A28" s="1" t="s">
        <v>55</v>
      </c>
    </row>
    <row r="29" spans="1:11" ht="15" customHeight="1" thickBot="1">
      <c r="A29" s="1"/>
      <c r="K29" s="8" t="s">
        <v>40</v>
      </c>
    </row>
    <row r="30" spans="1:11" ht="15" customHeight="1">
      <c r="A30" s="169" t="s">
        <v>95</v>
      </c>
      <c r="B30" s="165" t="s">
        <v>16</v>
      </c>
      <c r="C30" s="22" t="s">
        <v>29</v>
      </c>
      <c r="D30" s="19" t="s">
        <v>28</v>
      </c>
      <c r="E30" s="165" t="s">
        <v>17</v>
      </c>
      <c r="F30" s="19" t="s">
        <v>20</v>
      </c>
      <c r="G30" s="19" t="s">
        <v>32</v>
      </c>
      <c r="H30" s="23" t="s">
        <v>34</v>
      </c>
      <c r="I30" s="23" t="s">
        <v>36</v>
      </c>
      <c r="J30" s="165" t="s">
        <v>18</v>
      </c>
      <c r="K30" s="167" t="s">
        <v>19</v>
      </c>
    </row>
    <row r="31" spans="1:11" ht="15" customHeight="1">
      <c r="A31" s="170"/>
      <c r="B31" s="166"/>
      <c r="C31" s="20" t="s">
        <v>27</v>
      </c>
      <c r="D31" s="20" t="s">
        <v>30</v>
      </c>
      <c r="E31" s="166"/>
      <c r="F31" s="20" t="s">
        <v>31</v>
      </c>
      <c r="G31" s="20" t="s">
        <v>33</v>
      </c>
      <c r="H31" s="21" t="s">
        <v>37</v>
      </c>
      <c r="I31" s="21" t="s">
        <v>35</v>
      </c>
      <c r="J31" s="166"/>
      <c r="K31" s="168"/>
    </row>
    <row r="32" spans="1:11" ht="15" customHeight="1">
      <c r="A32" s="113" t="s">
        <v>60</v>
      </c>
      <c r="B32" s="117">
        <f>C10</f>
        <v>1442</v>
      </c>
      <c r="C32" s="126">
        <v>33</v>
      </c>
      <c r="D32" s="126">
        <v>89</v>
      </c>
      <c r="E32" s="126">
        <v>129</v>
      </c>
      <c r="F32" s="126">
        <v>124</v>
      </c>
      <c r="G32" s="126">
        <v>43</v>
      </c>
      <c r="H32" s="126">
        <v>380</v>
      </c>
      <c r="I32" s="126">
        <v>115</v>
      </c>
      <c r="J32" s="126">
        <v>139</v>
      </c>
      <c r="K32" s="126">
        <f>B32-SUM(C32:J32)</f>
        <v>390</v>
      </c>
    </row>
    <row r="33" spans="1:11" ht="15" customHeight="1">
      <c r="A33" s="114" t="s">
        <v>103</v>
      </c>
      <c r="B33" s="116">
        <v>1559</v>
      </c>
      <c r="C33" s="126">
        <v>35</v>
      </c>
      <c r="D33" s="126">
        <v>107</v>
      </c>
      <c r="E33" s="126">
        <v>134</v>
      </c>
      <c r="F33" s="126">
        <v>128</v>
      </c>
      <c r="G33" s="126">
        <v>48</v>
      </c>
      <c r="H33" s="126">
        <v>376</v>
      </c>
      <c r="I33" s="126">
        <v>110</v>
      </c>
      <c r="J33" s="126">
        <v>139</v>
      </c>
      <c r="K33" s="126">
        <v>482</v>
      </c>
    </row>
    <row r="34" spans="1:11" ht="15" customHeight="1" thickBot="1">
      <c r="A34" s="115" t="s">
        <v>104</v>
      </c>
      <c r="B34" s="119">
        <v>1603</v>
      </c>
      <c r="C34" s="127">
        <v>50</v>
      </c>
      <c r="D34" s="127">
        <v>103</v>
      </c>
      <c r="E34" s="127">
        <v>134</v>
      </c>
      <c r="F34" s="127">
        <v>128</v>
      </c>
      <c r="G34" s="127">
        <v>58</v>
      </c>
      <c r="H34" s="127">
        <v>377</v>
      </c>
      <c r="I34" s="127">
        <v>131</v>
      </c>
      <c r="J34" s="127">
        <v>129</v>
      </c>
      <c r="K34" s="127">
        <v>493</v>
      </c>
    </row>
    <row r="35" spans="1:11" ht="15" customHeight="1">
      <c r="A35" s="94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7" s="87" customFormat="1" ht="12" customHeight="1">
      <c r="A36" s="42" t="s">
        <v>107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88"/>
      <c r="P36" s="88"/>
      <c r="Q36" s="88"/>
    </row>
    <row r="37" spans="1:17" s="87" customFormat="1" ht="12" customHeight="1">
      <c r="A37" s="87" t="s">
        <v>78</v>
      </c>
      <c r="B37" s="89"/>
      <c r="C37" s="89"/>
      <c r="D37" s="42"/>
      <c r="E37" s="42"/>
      <c r="F37" s="42"/>
      <c r="G37" s="42"/>
      <c r="H37" s="42"/>
      <c r="I37" s="42"/>
      <c r="J37" s="90"/>
      <c r="K37" s="42"/>
      <c r="L37" s="42"/>
      <c r="M37" s="42"/>
      <c r="N37" s="42"/>
      <c r="O37" s="88"/>
      <c r="P37" s="88"/>
      <c r="Q37" s="88"/>
    </row>
  </sheetData>
  <mergeCells count="21">
    <mergeCell ref="E30:E31"/>
    <mergeCell ref="J30:J31"/>
    <mergeCell ref="K30:K31"/>
    <mergeCell ref="A30:A31"/>
    <mergeCell ref="B30:B31"/>
    <mergeCell ref="A6:A9"/>
    <mergeCell ref="B6:D6"/>
    <mergeCell ref="I18:I20"/>
    <mergeCell ref="L6:L7"/>
    <mergeCell ref="A16:C16"/>
    <mergeCell ref="J18:J19"/>
    <mergeCell ref="G19:H19"/>
    <mergeCell ref="K6:K7"/>
    <mergeCell ref="E6:G6"/>
    <mergeCell ref="H6:J6"/>
    <mergeCell ref="E19:E20"/>
    <mergeCell ref="F19:F20"/>
    <mergeCell ref="A18:A20"/>
    <mergeCell ref="B18:B20"/>
    <mergeCell ref="C18:C20"/>
    <mergeCell ref="D19:D20"/>
  </mergeCells>
  <printOptions/>
  <pageMargins left="0.75" right="0.72" top="0.68" bottom="0.83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D1" sqref="D1"/>
    </sheetView>
  </sheetViews>
  <sheetFormatPr defaultColWidth="9.00390625" defaultRowHeight="13.5"/>
  <cols>
    <col min="1" max="1" width="7.625" style="0" customWidth="1"/>
    <col min="2" max="12" width="7.125" style="0" customWidth="1"/>
  </cols>
  <sheetData>
    <row r="1" ht="13.5">
      <c r="A1" s="15" t="s">
        <v>61</v>
      </c>
    </row>
    <row r="2" spans="1:12" s="51" customFormat="1" ht="14.25" thickBot="1">
      <c r="A2" s="50"/>
      <c r="B2" s="50"/>
      <c r="C2" s="17"/>
      <c r="D2" s="17"/>
      <c r="E2" s="17"/>
      <c r="F2" s="8"/>
      <c r="L2" s="8" t="s">
        <v>40</v>
      </c>
    </row>
    <row r="3" spans="1:12" ht="7.5" customHeight="1">
      <c r="A3" s="175" t="s">
        <v>94</v>
      </c>
      <c r="B3" s="178" t="s">
        <v>62</v>
      </c>
      <c r="C3" s="52"/>
      <c r="D3" s="52"/>
      <c r="E3" s="52"/>
      <c r="F3" s="52"/>
      <c r="G3" s="181" t="s">
        <v>63</v>
      </c>
      <c r="H3" s="53"/>
      <c r="I3" s="54"/>
      <c r="J3" s="184" t="s">
        <v>64</v>
      </c>
      <c r="K3" s="185"/>
      <c r="L3" s="185"/>
    </row>
    <row r="4" spans="1:12" ht="7.5" customHeight="1">
      <c r="A4" s="176"/>
      <c r="B4" s="179"/>
      <c r="C4" s="130" t="s">
        <v>65</v>
      </c>
      <c r="D4" s="55"/>
      <c r="E4" s="55"/>
      <c r="F4" s="188" t="s">
        <v>66</v>
      </c>
      <c r="G4" s="182"/>
      <c r="H4" s="130" t="s">
        <v>67</v>
      </c>
      <c r="I4" s="56"/>
      <c r="J4" s="186"/>
      <c r="K4" s="187"/>
      <c r="L4" s="187"/>
    </row>
    <row r="5" spans="1:12" ht="15" customHeight="1">
      <c r="A5" s="176"/>
      <c r="B5" s="179"/>
      <c r="C5" s="179"/>
      <c r="D5" s="191" t="s">
        <v>68</v>
      </c>
      <c r="E5" s="55"/>
      <c r="F5" s="189"/>
      <c r="G5" s="182"/>
      <c r="H5" s="182"/>
      <c r="I5" s="171" t="s">
        <v>69</v>
      </c>
      <c r="J5" s="172" t="s">
        <v>0</v>
      </c>
      <c r="K5" s="173" t="s">
        <v>1</v>
      </c>
      <c r="L5" s="174" t="s">
        <v>24</v>
      </c>
    </row>
    <row r="6" spans="1:12" ht="15" customHeight="1">
      <c r="A6" s="176"/>
      <c r="B6" s="179"/>
      <c r="C6" s="179"/>
      <c r="D6" s="192"/>
      <c r="E6" s="57" t="s">
        <v>70</v>
      </c>
      <c r="F6" s="189"/>
      <c r="G6" s="182"/>
      <c r="H6" s="182"/>
      <c r="I6" s="129"/>
      <c r="J6" s="172"/>
      <c r="K6" s="173"/>
      <c r="L6" s="174"/>
    </row>
    <row r="7" spans="1:12" ht="15" customHeight="1">
      <c r="A7" s="177"/>
      <c r="B7" s="180"/>
      <c r="C7" s="180"/>
      <c r="D7" s="58" t="s">
        <v>71</v>
      </c>
      <c r="E7" s="59" t="s">
        <v>72</v>
      </c>
      <c r="F7" s="190"/>
      <c r="G7" s="183"/>
      <c r="H7" s="183"/>
      <c r="I7" s="60" t="s">
        <v>73</v>
      </c>
      <c r="J7" s="61" t="s">
        <v>74</v>
      </c>
      <c r="K7" s="62" t="s">
        <v>75</v>
      </c>
      <c r="L7" s="63"/>
    </row>
    <row r="8" spans="1:12" ht="18.75" customHeight="1">
      <c r="A8" s="101" t="s">
        <v>98</v>
      </c>
      <c r="B8" s="96">
        <v>48816</v>
      </c>
      <c r="C8" s="96">
        <v>36360</v>
      </c>
      <c r="D8" s="96">
        <v>35748</v>
      </c>
      <c r="E8" s="96">
        <v>30355</v>
      </c>
      <c r="F8" s="96">
        <v>12456</v>
      </c>
      <c r="G8" s="96">
        <v>44568</v>
      </c>
      <c r="H8" s="96">
        <v>36074</v>
      </c>
      <c r="I8" s="96">
        <v>35693</v>
      </c>
      <c r="J8" s="64">
        <v>39936</v>
      </c>
      <c r="K8" s="64">
        <v>23619</v>
      </c>
      <c r="L8" s="64">
        <v>16317</v>
      </c>
    </row>
    <row r="9" spans="1:12" s="109" customFormat="1" ht="18.75" customHeight="1">
      <c r="A9" s="111" t="s">
        <v>99</v>
      </c>
      <c r="B9" s="107">
        <v>47366</v>
      </c>
      <c r="C9" s="107">
        <v>36250</v>
      </c>
      <c r="D9" s="107">
        <v>36249</v>
      </c>
      <c r="E9" s="107">
        <v>28954</v>
      </c>
      <c r="F9" s="107">
        <v>11116</v>
      </c>
      <c r="G9" s="107">
        <v>42063</v>
      </c>
      <c r="H9" s="107">
        <v>36938</v>
      </c>
      <c r="I9" s="107">
        <v>36938</v>
      </c>
      <c r="J9" s="108">
        <v>44603</v>
      </c>
      <c r="K9" s="108">
        <v>25051</v>
      </c>
      <c r="L9" s="108">
        <v>19552</v>
      </c>
    </row>
    <row r="10" spans="1:12" ht="18.75" customHeight="1" thickBot="1">
      <c r="A10" s="112" t="s">
        <v>100</v>
      </c>
      <c r="B10" s="97">
        <v>58745</v>
      </c>
      <c r="C10" s="97">
        <v>40096</v>
      </c>
      <c r="D10" s="97">
        <v>39814</v>
      </c>
      <c r="E10" s="97">
        <v>32495</v>
      </c>
      <c r="F10" s="97">
        <v>18649</v>
      </c>
      <c r="G10" s="97">
        <v>52484</v>
      </c>
      <c r="H10" s="97">
        <v>42387</v>
      </c>
      <c r="I10" s="97">
        <v>42387</v>
      </c>
      <c r="J10" s="98">
        <v>51103</v>
      </c>
      <c r="K10" s="98">
        <v>29682</v>
      </c>
      <c r="L10" s="98">
        <v>21421</v>
      </c>
    </row>
    <row r="11" spans="1:12" ht="18.75" customHeight="1">
      <c r="A11" s="99"/>
      <c r="B11" s="44"/>
      <c r="C11" s="44"/>
      <c r="D11" s="44"/>
      <c r="E11" s="44"/>
      <c r="F11" s="44"/>
      <c r="G11" s="44"/>
      <c r="H11" s="44"/>
      <c r="I11" s="44"/>
      <c r="J11" s="100"/>
      <c r="K11" s="100"/>
      <c r="L11" s="100"/>
    </row>
    <row r="12" s="66" customFormat="1" ht="15" customHeight="1">
      <c r="A12" s="65" t="s">
        <v>76</v>
      </c>
    </row>
    <row r="13" spans="1:4" s="66" customFormat="1" ht="15" customHeight="1">
      <c r="A13" s="65" t="s">
        <v>96</v>
      </c>
      <c r="B13" s="67"/>
      <c r="C13" s="67"/>
      <c r="D13" s="67"/>
    </row>
    <row r="14" spans="1:4" s="66" customFormat="1" ht="15" customHeight="1">
      <c r="A14" s="18" t="s">
        <v>77</v>
      </c>
      <c r="B14" s="67"/>
      <c r="C14" s="67"/>
      <c r="D14" s="67"/>
    </row>
    <row r="15" spans="1:4" s="65" customFormat="1" ht="15" customHeight="1">
      <c r="A15" s="68" t="s">
        <v>78</v>
      </c>
      <c r="B15" s="69"/>
      <c r="C15" s="69"/>
      <c r="D15" s="69"/>
    </row>
  </sheetData>
  <mergeCells count="12">
    <mergeCell ref="A3:A7"/>
    <mergeCell ref="B3:B7"/>
    <mergeCell ref="G3:G7"/>
    <mergeCell ref="J3:L4"/>
    <mergeCell ref="C4:C7"/>
    <mergeCell ref="F4:F7"/>
    <mergeCell ref="H4:H7"/>
    <mergeCell ref="D5:D6"/>
    <mergeCell ref="I5:I6"/>
    <mergeCell ref="J5:J6"/>
    <mergeCell ref="K5:K6"/>
    <mergeCell ref="L5:L6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1">
      <selection activeCell="D1" sqref="D1"/>
    </sheetView>
  </sheetViews>
  <sheetFormatPr defaultColWidth="9.00390625" defaultRowHeight="13.5"/>
  <cols>
    <col min="1" max="1" width="7.625" style="0" customWidth="1"/>
    <col min="2" max="12" width="7.125" style="0" customWidth="1"/>
  </cols>
  <sheetData>
    <row r="1" spans="1:9" s="70" customFormat="1" ht="13.5">
      <c r="A1" s="15" t="s">
        <v>79</v>
      </c>
      <c r="B1"/>
      <c r="C1"/>
      <c r="D1"/>
      <c r="E1"/>
      <c r="F1"/>
      <c r="G1"/>
      <c r="H1"/>
      <c r="I1"/>
    </row>
    <row r="2" spans="1:12" s="70" customFormat="1" ht="14.25" thickBot="1">
      <c r="A2" s="1"/>
      <c r="B2" s="1"/>
      <c r="C2" s="2"/>
      <c r="D2" s="2"/>
      <c r="E2" s="2"/>
      <c r="F2"/>
      <c r="G2"/>
      <c r="H2"/>
      <c r="L2" s="8" t="s">
        <v>40</v>
      </c>
    </row>
    <row r="3" spans="1:12" s="70" customFormat="1" ht="7.5" customHeight="1">
      <c r="A3" s="140" t="s">
        <v>95</v>
      </c>
      <c r="B3" s="195" t="s">
        <v>80</v>
      </c>
      <c r="C3" s="10"/>
      <c r="D3" s="10"/>
      <c r="E3" s="10"/>
      <c r="F3" s="71"/>
      <c r="G3" s="198" t="s">
        <v>81</v>
      </c>
      <c r="H3" s="71"/>
      <c r="I3" s="72"/>
      <c r="J3" s="201" t="s">
        <v>64</v>
      </c>
      <c r="K3" s="202"/>
      <c r="L3" s="202"/>
    </row>
    <row r="4" spans="1:12" s="70" customFormat="1" ht="7.5" customHeight="1">
      <c r="A4" s="193"/>
      <c r="B4" s="196"/>
      <c r="C4" s="149" t="s">
        <v>82</v>
      </c>
      <c r="D4" s="73"/>
      <c r="E4" s="73"/>
      <c r="F4" s="206" t="s">
        <v>83</v>
      </c>
      <c r="G4" s="199"/>
      <c r="H4" s="149" t="s">
        <v>84</v>
      </c>
      <c r="I4" s="74"/>
      <c r="J4" s="203"/>
      <c r="K4" s="204"/>
      <c r="L4" s="204"/>
    </row>
    <row r="5" spans="1:12" s="70" customFormat="1" ht="12" customHeight="1">
      <c r="A5" s="193"/>
      <c r="B5" s="196"/>
      <c r="C5" s="205"/>
      <c r="D5" s="208" t="s">
        <v>85</v>
      </c>
      <c r="E5" s="75"/>
      <c r="F5" s="207"/>
      <c r="G5" s="199"/>
      <c r="H5" s="199"/>
      <c r="I5" s="209" t="s">
        <v>86</v>
      </c>
      <c r="J5" s="210" t="s">
        <v>0</v>
      </c>
      <c r="K5" s="211" t="s">
        <v>1</v>
      </c>
      <c r="L5" s="212" t="s">
        <v>24</v>
      </c>
    </row>
    <row r="6" spans="1:12" s="70" customFormat="1" ht="12" customHeight="1">
      <c r="A6" s="193"/>
      <c r="B6" s="196"/>
      <c r="C6" s="205"/>
      <c r="D6" s="207"/>
      <c r="E6" s="76" t="s">
        <v>70</v>
      </c>
      <c r="F6" s="207"/>
      <c r="G6" s="199"/>
      <c r="H6" s="199"/>
      <c r="I6" s="199"/>
      <c r="J6" s="210"/>
      <c r="K6" s="211"/>
      <c r="L6" s="212"/>
    </row>
    <row r="7" spans="1:12" s="70" customFormat="1" ht="12" customHeight="1">
      <c r="A7" s="194"/>
      <c r="B7" s="197"/>
      <c r="C7" s="77" t="s">
        <v>87</v>
      </c>
      <c r="D7" s="148"/>
      <c r="E7" s="59" t="s">
        <v>72</v>
      </c>
      <c r="F7" s="148"/>
      <c r="G7" s="200"/>
      <c r="H7" s="78" t="s">
        <v>88</v>
      </c>
      <c r="I7" s="200"/>
      <c r="J7" s="79"/>
      <c r="K7" s="80"/>
      <c r="L7" s="81"/>
    </row>
    <row r="8" spans="1:12" s="102" customFormat="1" ht="18" customHeight="1">
      <c r="A8" s="101" t="s">
        <v>98</v>
      </c>
      <c r="B8" s="96">
        <v>20258</v>
      </c>
      <c r="C8" s="96">
        <v>19050</v>
      </c>
      <c r="D8" s="96">
        <v>19050</v>
      </c>
      <c r="E8" s="96">
        <v>12596</v>
      </c>
      <c r="F8" s="96">
        <v>1208</v>
      </c>
      <c r="G8" s="96">
        <v>13700</v>
      </c>
      <c r="H8" s="96">
        <v>11800</v>
      </c>
      <c r="I8" s="96">
        <v>11800</v>
      </c>
      <c r="J8" s="64">
        <v>19050</v>
      </c>
      <c r="K8" s="64">
        <v>11800</v>
      </c>
      <c r="L8" s="64">
        <v>7250</v>
      </c>
    </row>
    <row r="9" spans="1:12" s="110" customFormat="1" ht="18" customHeight="1">
      <c r="A9" s="111" t="s">
        <v>99</v>
      </c>
      <c r="B9" s="107">
        <v>19254</v>
      </c>
      <c r="C9" s="107">
        <v>18290</v>
      </c>
      <c r="D9" s="107">
        <v>18290</v>
      </c>
      <c r="E9" s="107">
        <v>10595</v>
      </c>
      <c r="F9" s="107">
        <v>964</v>
      </c>
      <c r="G9" s="107">
        <v>10642</v>
      </c>
      <c r="H9" s="107">
        <v>10371</v>
      </c>
      <c r="I9" s="107">
        <v>10371</v>
      </c>
      <c r="J9" s="108">
        <v>18290</v>
      </c>
      <c r="K9" s="108">
        <v>10371</v>
      </c>
      <c r="L9" s="108">
        <v>7919</v>
      </c>
    </row>
    <row r="10" spans="1:12" s="103" customFormat="1" ht="18" customHeight="1" thickBot="1">
      <c r="A10" s="112" t="s">
        <v>101</v>
      </c>
      <c r="B10" s="97">
        <v>20501</v>
      </c>
      <c r="C10" s="97">
        <v>19802</v>
      </c>
      <c r="D10" s="97">
        <v>19802</v>
      </c>
      <c r="E10" s="97">
        <v>12599</v>
      </c>
      <c r="F10" s="97">
        <v>699</v>
      </c>
      <c r="G10" s="97">
        <v>12133</v>
      </c>
      <c r="H10" s="97">
        <v>11941</v>
      </c>
      <c r="I10" s="97">
        <v>11941</v>
      </c>
      <c r="J10" s="98">
        <v>19802</v>
      </c>
      <c r="K10" s="98">
        <v>11941</v>
      </c>
      <c r="L10" s="98">
        <v>7861</v>
      </c>
    </row>
    <row r="11" spans="1:12" s="103" customFormat="1" ht="18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6"/>
      <c r="K11" s="106"/>
      <c r="L11" s="106"/>
    </row>
    <row r="12" spans="1:9" ht="15" customHeight="1">
      <c r="A12" s="65" t="s">
        <v>89</v>
      </c>
      <c r="B12" s="82"/>
      <c r="C12" s="82"/>
      <c r="E12" s="70"/>
      <c r="G12" s="65"/>
      <c r="H12" s="65"/>
      <c r="I12" s="65"/>
    </row>
    <row r="13" spans="1:9" ht="15" customHeight="1">
      <c r="A13" s="65" t="s">
        <v>90</v>
      </c>
      <c r="B13" s="82"/>
      <c r="C13" s="82"/>
      <c r="E13" s="70"/>
      <c r="G13" s="65"/>
      <c r="H13" s="65"/>
      <c r="I13" s="65"/>
    </row>
    <row r="14" spans="1:9" ht="15" customHeight="1">
      <c r="A14" s="65" t="s">
        <v>91</v>
      </c>
      <c r="B14" s="82"/>
      <c r="C14" s="82"/>
      <c r="E14" s="70"/>
      <c r="G14" s="65"/>
      <c r="H14" s="65"/>
      <c r="I14" s="65"/>
    </row>
    <row r="15" spans="1:9" ht="15" customHeight="1">
      <c r="A15" s="18" t="s">
        <v>92</v>
      </c>
      <c r="B15" s="82"/>
      <c r="C15" s="82"/>
      <c r="E15" s="70"/>
      <c r="G15" s="65"/>
      <c r="H15" s="65"/>
      <c r="I15" s="65"/>
    </row>
    <row r="16" spans="1:9" ht="15" customHeight="1">
      <c r="A16" s="83" t="s">
        <v>78</v>
      </c>
      <c r="B16" s="82"/>
      <c r="C16" s="82"/>
      <c r="E16" s="70"/>
      <c r="G16" s="83"/>
      <c r="H16" s="83"/>
      <c r="I16" s="83"/>
    </row>
    <row r="17" spans="1:3" ht="13.5">
      <c r="A17" s="49"/>
      <c r="B17" s="82"/>
      <c r="C17" s="82"/>
    </row>
    <row r="18" spans="1:3" ht="13.5">
      <c r="A18" s="49"/>
      <c r="B18" s="82"/>
      <c r="C18" s="82"/>
    </row>
  </sheetData>
  <mergeCells count="12">
    <mergeCell ref="K5:K6"/>
    <mergeCell ref="L5:L6"/>
    <mergeCell ref="A3:A7"/>
    <mergeCell ref="B3:B7"/>
    <mergeCell ref="G3:G7"/>
    <mergeCell ref="J3:L4"/>
    <mergeCell ref="C4:C6"/>
    <mergeCell ref="F4:F7"/>
    <mergeCell ref="H4:H6"/>
    <mergeCell ref="D5:D7"/>
    <mergeCell ref="I5:I7"/>
    <mergeCell ref="J5:J6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統計情報係</cp:lastModifiedBy>
  <cp:lastPrinted>2008-02-20T04:24:53Z</cp:lastPrinted>
  <dcterms:created xsi:type="dcterms:W3CDTF">2006-06-12T02:46:28Z</dcterms:created>
  <dcterms:modified xsi:type="dcterms:W3CDTF">2008-02-20T04:24:54Z</dcterms:modified>
  <cp:category/>
  <cp:version/>
  <cp:contentType/>
  <cp:contentStatus/>
</cp:coreProperties>
</file>