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tabRatio="767" activeTab="0"/>
  </bookViews>
  <sheets>
    <sheet name="134県民所得（分配）" sheetId="1" r:id="rId1"/>
  </sheets>
  <definedNames/>
  <calcPr fullCalcOnLoad="1"/>
</workbook>
</file>

<file path=xl/sharedStrings.xml><?xml version="1.0" encoding="utf-8"?>
<sst xmlns="http://schemas.openxmlformats.org/spreadsheetml/2006/main" count="33" uniqueCount="29">
  <si>
    <t>(単位　百万円・％）</t>
  </si>
  <si>
    <t>区　　　　　　　　分</t>
  </si>
  <si>
    <t>対前年度
増 加 率</t>
  </si>
  <si>
    <t>構　　成　　比</t>
  </si>
  <si>
    <t>県   民   所   得（分配）</t>
  </si>
  <si>
    <t>財  産  所  得（非企業部門）</t>
  </si>
  <si>
    <t>一般政府</t>
  </si>
  <si>
    <t>対家計民間非営利団体</t>
  </si>
  <si>
    <t>家計</t>
  </si>
  <si>
    <t xml:space="preserve"> </t>
  </si>
  <si>
    <t>利子</t>
  </si>
  <si>
    <t>賃  貸  料（受取）</t>
  </si>
  <si>
    <t>企業所得</t>
  </si>
  <si>
    <t>民間法人企業</t>
  </si>
  <si>
    <t>公的企業</t>
  </si>
  <si>
    <t>個人企業</t>
  </si>
  <si>
    <t>　</t>
  </si>
  <si>
    <t>農林水産業</t>
  </si>
  <si>
    <t>その他の産業</t>
  </si>
  <si>
    <t>持家</t>
  </si>
  <si>
    <t>134　県　民　所　得（分配）</t>
  </si>
  <si>
    <t>注　１ 遡及改訂により数値は毎年変更される。　　　→都道府県編ｐ.219
　　２ 単位未満を四捨五入しているため内訳が合計と一致しない場合がある。
資料出所：富山県統計調査課
資料：富山県統計調査課「富山県民経済計算報告書」</t>
  </si>
  <si>
    <t>平成14年度</t>
  </si>
  <si>
    <t>雇用者報酬</t>
  </si>
  <si>
    <t>配　　当（受取）</t>
  </si>
  <si>
    <t>保険契約者に帰属する財産所得</t>
  </si>
  <si>
    <t>平成15年度</t>
  </si>
  <si>
    <t>平成14年度</t>
  </si>
  <si>
    <t>平成15年度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</si>
</sst>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s>
  <fonts count="7">
    <font>
      <sz val="11"/>
      <name val="ＭＳ Ｐゴシック"/>
      <family val="3"/>
    </font>
    <font>
      <sz val="6"/>
      <name val="ＭＳ Ｐゴシック"/>
      <family val="3"/>
    </font>
    <font>
      <sz val="11"/>
      <name val="ＭＳ 明朝"/>
      <family val="1"/>
    </font>
    <font>
      <sz val="9"/>
      <name val="ＭＳ 明朝"/>
      <family val="1"/>
    </font>
    <font>
      <sz val="14"/>
      <name val="ＭＳ ゴシック"/>
      <family val="3"/>
    </font>
    <font>
      <sz val="11"/>
      <name val="ＭＳ ゴシック"/>
      <family val="3"/>
    </font>
    <font>
      <sz val="14"/>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49" fontId="4" fillId="0" borderId="0" xfId="0" applyNumberFormat="1" applyFont="1" applyAlignment="1">
      <alignment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2" fillId="0" borderId="1" xfId="0" applyNumberFormat="1" applyFont="1" applyBorder="1" applyAlignment="1">
      <alignment vertical="center"/>
    </xf>
    <xf numFmtId="49" fontId="3" fillId="0" borderId="0" xfId="0" applyNumberFormat="1" applyFont="1" applyBorder="1" applyAlignment="1">
      <alignment horizontal="left" wrapText="1"/>
    </xf>
    <xf numFmtId="178" fontId="2" fillId="0" borderId="0" xfId="0" applyNumberFormat="1" applyFont="1" applyBorder="1" applyAlignment="1">
      <alignment vertical="center"/>
    </xf>
    <xf numFmtId="180"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0" xfId="0" applyNumberFormat="1" applyFont="1" applyBorder="1" applyAlignment="1">
      <alignment vertical="center" shrinkToFit="1"/>
    </xf>
    <xf numFmtId="195" fontId="5" fillId="0" borderId="3" xfId="0" applyNumberFormat="1" applyFont="1" applyBorder="1" applyAlignment="1">
      <alignment vertical="center"/>
    </xf>
    <xf numFmtId="195" fontId="2" fillId="0" borderId="4" xfId="0" applyNumberFormat="1" applyFont="1" applyBorder="1" applyAlignment="1">
      <alignment vertical="center"/>
    </xf>
    <xf numFmtId="195" fontId="2" fillId="0" borderId="4" xfId="0" applyNumberFormat="1" applyFont="1" applyBorder="1" applyAlignment="1">
      <alignment horizontal="right" vertical="center"/>
    </xf>
    <xf numFmtId="182" fontId="5" fillId="0" borderId="5" xfId="0" applyNumberFormat="1" applyFont="1" applyBorder="1" applyAlignment="1">
      <alignment vertical="center"/>
    </xf>
    <xf numFmtId="182" fontId="5" fillId="0" borderId="5" xfId="0" applyNumberFormat="1" applyFont="1" applyBorder="1" applyAlignment="1">
      <alignment horizontal="right" vertical="center"/>
    </xf>
    <xf numFmtId="0" fontId="2" fillId="0" borderId="0" xfId="0" applyNumberFormat="1" applyFont="1" applyAlignment="1">
      <alignment horizontal="center" vertical="center"/>
    </xf>
    <xf numFmtId="195" fontId="2" fillId="0" borderId="0" xfId="0" applyNumberFormat="1" applyFont="1" applyAlignment="1">
      <alignment horizontal="center" vertical="center"/>
    </xf>
    <xf numFmtId="0" fontId="4" fillId="0" borderId="0" xfId="0" applyNumberFormat="1" applyFont="1" applyAlignment="1">
      <alignment vertical="center"/>
    </xf>
    <xf numFmtId="0" fontId="6" fillId="0" borderId="0" xfId="0" applyNumberFormat="1" applyFont="1" applyAlignment="1">
      <alignment vertical="center"/>
    </xf>
    <xf numFmtId="0" fontId="5" fillId="0" borderId="0" xfId="0" applyNumberFormat="1" applyFont="1" applyAlignment="1">
      <alignment horizontal="center" vertical="center"/>
    </xf>
    <xf numFmtId="0" fontId="3" fillId="0" borderId="0" xfId="0" applyNumberFormat="1" applyFont="1" applyAlignment="1">
      <alignment/>
    </xf>
    <xf numFmtId="0" fontId="2" fillId="0" borderId="0" xfId="0" applyNumberFormat="1" applyFont="1" applyAlignment="1">
      <alignment vertical="center"/>
    </xf>
    <xf numFmtId="182" fontId="2" fillId="0" borderId="5" xfId="0" applyNumberFormat="1" applyFont="1" applyBorder="1" applyAlignment="1">
      <alignment vertical="center"/>
    </xf>
    <xf numFmtId="182" fontId="2" fillId="0" borderId="5" xfId="0" applyNumberFormat="1" applyFont="1" applyBorder="1" applyAlignment="1">
      <alignment horizontal="right" vertical="center"/>
    </xf>
    <xf numFmtId="49" fontId="5" fillId="0" borderId="0" xfId="0" applyNumberFormat="1" applyFont="1" applyAlignment="1">
      <alignment horizontal="center" vertical="center"/>
    </xf>
    <xf numFmtId="49" fontId="3" fillId="0" borderId="0" xfId="0" applyNumberFormat="1" applyFont="1" applyBorder="1" applyAlignment="1">
      <alignment vertical="top" wrapText="1"/>
    </xf>
    <xf numFmtId="0" fontId="2" fillId="0" borderId="0" xfId="0" applyFont="1" applyAlignment="1">
      <alignment vertical="top"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6"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11" xfId="0" applyNumberFormat="1" applyFont="1" applyBorder="1" applyAlignment="1">
      <alignment horizontal="distributed" vertical="center"/>
    </xf>
    <xf numFmtId="49" fontId="3" fillId="0" borderId="1" xfId="0" applyNumberFormat="1" applyFont="1" applyBorder="1" applyAlignment="1">
      <alignment horizontal="right"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5" fillId="0" borderId="15" xfId="0" applyNumberFormat="1" applyFont="1" applyBorder="1" applyAlignment="1">
      <alignment horizontal="distributed" vertical="center"/>
    </xf>
    <xf numFmtId="49" fontId="5" fillId="0" borderId="16" xfId="0" applyNumberFormat="1" applyFont="1" applyBorder="1" applyAlignment="1">
      <alignment horizontal="distributed" vertical="center"/>
    </xf>
    <xf numFmtId="49" fontId="2" fillId="0" borderId="1" xfId="0" applyNumberFormat="1" applyFont="1" applyBorder="1" applyAlignment="1">
      <alignment horizontal="distributed" vertical="center"/>
    </xf>
    <xf numFmtId="195" fontId="2" fillId="0" borderId="17" xfId="0" applyNumberFormat="1" applyFont="1" applyBorder="1" applyAlignment="1">
      <alignment vertical="center"/>
    </xf>
    <xf numFmtId="182" fontId="2" fillId="0" borderId="18" xfId="0" applyNumberFormat="1" applyFont="1" applyBorder="1" applyAlignment="1">
      <alignment vertical="center"/>
    </xf>
    <xf numFmtId="182" fontId="2" fillId="0" borderId="18"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showGridLines="0" tabSelected="1" workbookViewId="0" topLeftCell="A1">
      <selection activeCell="J12" sqref="J12"/>
    </sheetView>
  </sheetViews>
  <sheetFormatPr defaultColWidth="9.00390625" defaultRowHeight="13.5"/>
  <cols>
    <col min="1" max="2" width="3.625" style="2" customWidth="1"/>
    <col min="3" max="3" width="21.625" style="2" customWidth="1"/>
    <col min="4" max="8" width="11.50390625" style="2" customWidth="1"/>
    <col min="9" max="9" width="9.00390625" style="27" customWidth="1"/>
    <col min="10" max="16384" width="9.00390625" style="2" customWidth="1"/>
  </cols>
  <sheetData>
    <row r="1" spans="1:9" s="1" customFormat="1" ht="17.25">
      <c r="A1" s="30" t="s">
        <v>20</v>
      </c>
      <c r="B1" s="30"/>
      <c r="C1" s="30"/>
      <c r="D1" s="30"/>
      <c r="E1" s="5"/>
      <c r="F1" s="5"/>
      <c r="G1" s="5"/>
      <c r="H1" s="5"/>
      <c r="I1" s="23"/>
    </row>
    <row r="2" spans="1:9" s="3" customFormat="1" ht="13.5" customHeight="1" thickBot="1">
      <c r="A2" s="2"/>
      <c r="B2" s="2"/>
      <c r="C2" s="9"/>
      <c r="D2" s="2"/>
      <c r="E2" s="2"/>
      <c r="F2" s="2"/>
      <c r="G2" s="41" t="s">
        <v>0</v>
      </c>
      <c r="H2" s="41"/>
      <c r="I2" s="24"/>
    </row>
    <row r="3" spans="1:9" s="4" customFormat="1" ht="13.5" customHeight="1">
      <c r="A3" s="34" t="s">
        <v>1</v>
      </c>
      <c r="B3" s="34"/>
      <c r="C3" s="42"/>
      <c r="D3" s="37" t="s">
        <v>22</v>
      </c>
      <c r="E3" s="37" t="s">
        <v>26</v>
      </c>
      <c r="F3" s="35" t="s">
        <v>2</v>
      </c>
      <c r="G3" s="33" t="s">
        <v>3</v>
      </c>
      <c r="H3" s="34"/>
      <c r="I3" s="21"/>
    </row>
    <row r="4" spans="1:9" s="4" customFormat="1" ht="13.5" customHeight="1">
      <c r="A4" s="43"/>
      <c r="B4" s="43"/>
      <c r="C4" s="44"/>
      <c r="D4" s="38"/>
      <c r="E4" s="38"/>
      <c r="F4" s="36"/>
      <c r="G4" s="14" t="s">
        <v>27</v>
      </c>
      <c r="H4" s="14" t="s">
        <v>28</v>
      </c>
      <c r="I4" s="21"/>
    </row>
    <row r="5" spans="1:9" s="5" customFormat="1" ht="13.5" customHeight="1">
      <c r="A5" s="45" t="s">
        <v>4</v>
      </c>
      <c r="B5" s="45"/>
      <c r="C5" s="46"/>
      <c r="D5" s="16">
        <v>3270155</v>
      </c>
      <c r="E5" s="16">
        <v>3379512</v>
      </c>
      <c r="F5" s="19">
        <f>((E5-D5)/D5)*100</f>
        <v>3.344092252507909</v>
      </c>
      <c r="G5" s="20">
        <f>(D5/D$5)*100</f>
        <v>100</v>
      </c>
      <c r="H5" s="20">
        <f>(E5/E$5)*100</f>
        <v>100</v>
      </c>
      <c r="I5" s="25"/>
    </row>
    <row r="6" spans="1:9" s="4" customFormat="1" ht="13.5" customHeight="1">
      <c r="A6" s="39" t="s">
        <v>23</v>
      </c>
      <c r="B6" s="39"/>
      <c r="C6" s="40"/>
      <c r="D6" s="17">
        <v>2425000</v>
      </c>
      <c r="E6" s="17">
        <v>2469202</v>
      </c>
      <c r="F6" s="28">
        <f aca="true" t="shared" si="0" ref="F6:F21">((E6-D6)/D6)*100</f>
        <v>1.8227628865979382</v>
      </c>
      <c r="G6" s="29">
        <f aca="true" t="shared" si="1" ref="G6:H21">(D6/D$5)*100</f>
        <v>74.15550639036988</v>
      </c>
      <c r="H6" s="29">
        <f t="shared" si="1"/>
        <v>73.06386247481885</v>
      </c>
      <c r="I6" s="21"/>
    </row>
    <row r="7" spans="1:9" s="4" customFormat="1" ht="13.5" customHeight="1">
      <c r="A7" s="39" t="s">
        <v>5</v>
      </c>
      <c r="B7" s="39"/>
      <c r="C7" s="40"/>
      <c r="D7" s="17">
        <v>56469</v>
      </c>
      <c r="E7" s="17">
        <v>52309</v>
      </c>
      <c r="F7" s="28">
        <f t="shared" si="0"/>
        <v>-7.366873859993979</v>
      </c>
      <c r="G7" s="29">
        <f t="shared" si="1"/>
        <v>1.7267988826217717</v>
      </c>
      <c r="H7" s="29">
        <f t="shared" si="1"/>
        <v>1.547827023546595</v>
      </c>
      <c r="I7" s="21"/>
    </row>
    <row r="8" spans="1:9" s="4" customFormat="1" ht="13.5" customHeight="1">
      <c r="A8" s="7"/>
      <c r="B8" s="39" t="s">
        <v>6</v>
      </c>
      <c r="C8" s="40"/>
      <c r="D8" s="18">
        <v>-76373</v>
      </c>
      <c r="E8" s="18">
        <v>-71032</v>
      </c>
      <c r="F8" s="28">
        <v>7</v>
      </c>
      <c r="G8" s="29">
        <f t="shared" si="1"/>
        <v>-2.335455047237822</v>
      </c>
      <c r="H8" s="29">
        <f t="shared" si="1"/>
        <v>-2.101841922739141</v>
      </c>
      <c r="I8" s="21"/>
    </row>
    <row r="9" spans="1:9" s="4" customFormat="1" ht="13.5" customHeight="1">
      <c r="A9" s="7"/>
      <c r="B9" s="39" t="s">
        <v>8</v>
      </c>
      <c r="C9" s="40"/>
      <c r="D9" s="17">
        <v>131871</v>
      </c>
      <c r="E9" s="17">
        <v>122139</v>
      </c>
      <c r="F9" s="28">
        <f t="shared" si="0"/>
        <v>-7.3799394863161725</v>
      </c>
      <c r="G9" s="29">
        <f t="shared" si="1"/>
        <v>4.0325611477131815</v>
      </c>
      <c r="H9" s="29">
        <f t="shared" si="1"/>
        <v>3.6141016809527526</v>
      </c>
      <c r="I9" s="21"/>
    </row>
    <row r="10" spans="1:9" s="4" customFormat="1" ht="13.5" customHeight="1">
      <c r="A10" s="7"/>
      <c r="B10" s="6" t="s">
        <v>9</v>
      </c>
      <c r="C10" s="6" t="s">
        <v>10</v>
      </c>
      <c r="D10" s="17">
        <v>-25222</v>
      </c>
      <c r="E10" s="17">
        <v>-34437</v>
      </c>
      <c r="F10" s="28">
        <v>-36.5</v>
      </c>
      <c r="G10" s="29">
        <f t="shared" si="1"/>
        <v>-0.7712784256403749</v>
      </c>
      <c r="H10" s="29">
        <f t="shared" si="1"/>
        <v>-1.0189932747686647</v>
      </c>
      <c r="I10" s="21"/>
    </row>
    <row r="11" spans="1:9" s="4" customFormat="1" ht="13.5" customHeight="1">
      <c r="A11" s="7"/>
      <c r="B11" s="6" t="s">
        <v>9</v>
      </c>
      <c r="C11" s="6" t="s">
        <v>24</v>
      </c>
      <c r="D11" s="17">
        <v>18903</v>
      </c>
      <c r="E11" s="17">
        <v>24043</v>
      </c>
      <c r="F11" s="28">
        <f t="shared" si="0"/>
        <v>27.191451092419193</v>
      </c>
      <c r="G11" s="29">
        <f t="shared" si="1"/>
        <v>0.5780459947617161</v>
      </c>
      <c r="H11" s="29">
        <f t="shared" si="1"/>
        <v>0.7114340768726373</v>
      </c>
      <c r="I11" s="21"/>
    </row>
    <row r="12" spans="1:9" s="4" customFormat="1" ht="13.5" customHeight="1">
      <c r="A12" s="7"/>
      <c r="B12" s="6"/>
      <c r="C12" s="15" t="s">
        <v>25</v>
      </c>
      <c r="D12" s="17">
        <v>98459</v>
      </c>
      <c r="E12" s="17">
        <v>95151</v>
      </c>
      <c r="F12" s="28">
        <f t="shared" si="0"/>
        <v>-3.35977411917651</v>
      </c>
      <c r="G12" s="29">
        <f t="shared" si="1"/>
        <v>3.0108358778100732</v>
      </c>
      <c r="H12" s="29">
        <f t="shared" si="1"/>
        <v>2.815524845007208</v>
      </c>
      <c r="I12" s="21"/>
    </row>
    <row r="13" spans="1:9" s="4" customFormat="1" ht="13.5" customHeight="1">
      <c r="A13" s="7"/>
      <c r="B13" s="6" t="s">
        <v>9</v>
      </c>
      <c r="C13" s="6" t="s">
        <v>11</v>
      </c>
      <c r="D13" s="17">
        <v>39731</v>
      </c>
      <c r="E13" s="17">
        <v>37382</v>
      </c>
      <c r="F13" s="28">
        <f t="shared" si="0"/>
        <v>-5.912259948151317</v>
      </c>
      <c r="G13" s="29">
        <f t="shared" si="1"/>
        <v>1.2149577007817671</v>
      </c>
      <c r="H13" s="29">
        <f t="shared" si="1"/>
        <v>1.1061360338415724</v>
      </c>
      <c r="I13" s="21"/>
    </row>
    <row r="14" spans="1:9" s="4" customFormat="1" ht="13.5" customHeight="1">
      <c r="A14" s="7"/>
      <c r="B14" s="39" t="s">
        <v>7</v>
      </c>
      <c r="C14" s="40"/>
      <c r="D14" s="18">
        <v>971</v>
      </c>
      <c r="E14" s="18">
        <v>1202</v>
      </c>
      <c r="F14" s="28">
        <f t="shared" si="0"/>
        <v>23.789907312049433</v>
      </c>
      <c r="G14" s="29">
        <f t="shared" si="1"/>
        <v>0.02969278214641202</v>
      </c>
      <c r="H14" s="29">
        <f t="shared" si="1"/>
        <v>0.03556726533298299</v>
      </c>
      <c r="I14" s="21"/>
    </row>
    <row r="15" spans="1:9" s="4" customFormat="1" ht="13.5" customHeight="1">
      <c r="A15" s="39" t="s">
        <v>12</v>
      </c>
      <c r="B15" s="39"/>
      <c r="C15" s="40"/>
      <c r="D15" s="17">
        <v>788686</v>
      </c>
      <c r="E15" s="17">
        <v>858000</v>
      </c>
      <c r="F15" s="28">
        <f t="shared" si="0"/>
        <v>8.78854195459283</v>
      </c>
      <c r="G15" s="29">
        <f t="shared" si="1"/>
        <v>24.117694727008356</v>
      </c>
      <c r="H15" s="29">
        <f t="shared" si="1"/>
        <v>25.388280911563566</v>
      </c>
      <c r="I15" s="21"/>
    </row>
    <row r="16" spans="1:9" s="4" customFormat="1" ht="13.5" customHeight="1">
      <c r="A16" s="7"/>
      <c r="B16" s="39" t="s">
        <v>13</v>
      </c>
      <c r="C16" s="40"/>
      <c r="D16" s="17">
        <v>293380</v>
      </c>
      <c r="E16" s="17">
        <v>309263</v>
      </c>
      <c r="F16" s="28">
        <f t="shared" si="0"/>
        <v>5.413797804894676</v>
      </c>
      <c r="G16" s="29">
        <f t="shared" si="1"/>
        <v>8.971440191672873</v>
      </c>
      <c r="H16" s="29">
        <f t="shared" si="1"/>
        <v>9.15111412535301</v>
      </c>
      <c r="I16" s="21"/>
    </row>
    <row r="17" spans="1:9" s="4" customFormat="1" ht="13.5" customHeight="1">
      <c r="A17" s="7"/>
      <c r="B17" s="39" t="s">
        <v>14</v>
      </c>
      <c r="C17" s="40"/>
      <c r="D17" s="17">
        <v>62458</v>
      </c>
      <c r="E17" s="17">
        <v>49143</v>
      </c>
      <c r="F17" s="28">
        <f t="shared" si="0"/>
        <v>-21.318325915014892</v>
      </c>
      <c r="G17" s="29">
        <f t="shared" si="1"/>
        <v>1.9099400487132872</v>
      </c>
      <c r="H17" s="29">
        <f t="shared" si="1"/>
        <v>1.454144858784345</v>
      </c>
      <c r="I17" s="21"/>
    </row>
    <row r="18" spans="1:9" s="4" customFormat="1" ht="13.5" customHeight="1">
      <c r="A18" s="7"/>
      <c r="B18" s="39" t="s">
        <v>15</v>
      </c>
      <c r="C18" s="40"/>
      <c r="D18" s="17">
        <v>432848</v>
      </c>
      <c r="E18" s="17">
        <v>499595</v>
      </c>
      <c r="F18" s="28">
        <f t="shared" si="0"/>
        <v>15.420424721842311</v>
      </c>
      <c r="G18" s="29">
        <f t="shared" si="1"/>
        <v>13.236314486622195</v>
      </c>
      <c r="H18" s="29">
        <f t="shared" si="1"/>
        <v>14.783051517497201</v>
      </c>
      <c r="I18" s="21"/>
    </row>
    <row r="19" spans="1:9" s="4" customFormat="1" ht="13.5" customHeight="1">
      <c r="A19" s="7"/>
      <c r="B19" s="6" t="s">
        <v>16</v>
      </c>
      <c r="C19" s="6" t="s">
        <v>17</v>
      </c>
      <c r="D19" s="17">
        <v>10875</v>
      </c>
      <c r="E19" s="17">
        <v>13591</v>
      </c>
      <c r="F19" s="28">
        <f t="shared" si="0"/>
        <v>24.97471264367816</v>
      </c>
      <c r="G19" s="29">
        <f t="shared" si="1"/>
        <v>0.3325530441217618</v>
      </c>
      <c r="H19" s="29">
        <f t="shared" si="1"/>
        <v>0.40215865485904473</v>
      </c>
      <c r="I19" s="21"/>
    </row>
    <row r="20" spans="1:9" s="4" customFormat="1" ht="13.5" customHeight="1">
      <c r="A20" s="7"/>
      <c r="B20" s="6" t="s">
        <v>16</v>
      </c>
      <c r="C20" s="6" t="s">
        <v>18</v>
      </c>
      <c r="D20" s="17">
        <v>226208</v>
      </c>
      <c r="E20" s="17">
        <v>287108</v>
      </c>
      <c r="F20" s="28">
        <f t="shared" si="0"/>
        <v>26.922124770123073</v>
      </c>
      <c r="G20" s="29">
        <f t="shared" si="1"/>
        <v>6.917347954454758</v>
      </c>
      <c r="H20" s="29">
        <f t="shared" si="1"/>
        <v>8.49554610251421</v>
      </c>
      <c r="I20" s="21"/>
    </row>
    <row r="21" spans="1:9" s="4" customFormat="1" ht="13.5" customHeight="1" thickBot="1">
      <c r="A21" s="47"/>
      <c r="B21" s="47" t="s">
        <v>16</v>
      </c>
      <c r="C21" s="47" t="s">
        <v>19</v>
      </c>
      <c r="D21" s="48">
        <v>195765</v>
      </c>
      <c r="E21" s="48">
        <v>198896</v>
      </c>
      <c r="F21" s="49">
        <f t="shared" si="0"/>
        <v>1.599366587490103</v>
      </c>
      <c r="G21" s="50">
        <f t="shared" si="1"/>
        <v>5.986413488045674</v>
      </c>
      <c r="H21" s="50">
        <f t="shared" si="1"/>
        <v>5.885346760123947</v>
      </c>
      <c r="I21" s="21"/>
    </row>
    <row r="22" spans="1:9" s="4" customFormat="1" ht="13.5" customHeight="1">
      <c r="A22" s="6"/>
      <c r="B22" s="6"/>
      <c r="C22" s="6"/>
      <c r="D22" s="11"/>
      <c r="E22" s="22"/>
      <c r="F22" s="12"/>
      <c r="G22" s="12"/>
      <c r="H22" s="13"/>
      <c r="I22" s="21"/>
    </row>
    <row r="23" spans="1:9" s="8" customFormat="1" ht="54" customHeight="1">
      <c r="A23" s="31" t="s">
        <v>21</v>
      </c>
      <c r="B23" s="31"/>
      <c r="C23" s="31"/>
      <c r="D23" s="31"/>
      <c r="E23" s="31"/>
      <c r="F23" s="32"/>
      <c r="G23" s="10"/>
      <c r="H23" s="10"/>
      <c r="I23" s="26"/>
    </row>
  </sheetData>
  <mergeCells count="18">
    <mergeCell ref="A7:C7"/>
    <mergeCell ref="B8:C8"/>
    <mergeCell ref="B14:C14"/>
    <mergeCell ref="B9:C9"/>
    <mergeCell ref="A3:C4"/>
    <mergeCell ref="A5:C5"/>
    <mergeCell ref="A6:C6"/>
    <mergeCell ref="D3:D4"/>
    <mergeCell ref="A1:D1"/>
    <mergeCell ref="A23:F23"/>
    <mergeCell ref="G3:H3"/>
    <mergeCell ref="F3:F4"/>
    <mergeCell ref="E3:E4"/>
    <mergeCell ref="A15:C15"/>
    <mergeCell ref="B16:C16"/>
    <mergeCell ref="B17:C17"/>
    <mergeCell ref="B18:C18"/>
    <mergeCell ref="G2:H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2006-03-08T04:33:46Z</cp:lastPrinted>
  <dcterms:created xsi:type="dcterms:W3CDTF">2000-01-12T02:20:01Z</dcterms:created>
  <dcterms:modified xsi:type="dcterms:W3CDTF">2006-03-29T00:22:51Z</dcterms:modified>
  <cp:category/>
  <cp:version/>
  <cp:contentType/>
  <cp:contentStatus/>
</cp:coreProperties>
</file>