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626" activeTab="0"/>
  </bookViews>
  <sheets>
    <sheet name="p198" sheetId="1" r:id="rId1"/>
  </sheets>
  <definedNames>
    <definedName name="_xlnm.Print_Area" localSheetId="0">'p198'!$A$1:$C$65</definedName>
  </definedNames>
  <calcPr fullCalcOnLoad="1"/>
</workbook>
</file>

<file path=xl/sharedStrings.xml><?xml version="1.0" encoding="utf-8"?>
<sst xmlns="http://schemas.openxmlformats.org/spreadsheetml/2006/main" count="69" uniqueCount="66">
  <si>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</si>
  <si>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</si>
  <si>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</si>
  <si>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</si>
  <si>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</si>
  <si>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</si>
  <si>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</si>
  <si>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</si>
  <si>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</si>
  <si>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</si>
  <si>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</si>
  <si>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</si>
  <si>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</si>
  <si>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</si>
  <si>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</si>
  <si>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</si>
  <si>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</si>
  <si>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</si>
  <si>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</si>
  <si>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</si>
  <si>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</si>
  <si>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</si>
  <si>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</si>
  <si>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</si>
  <si>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</si>
  <si>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</si>
  <si>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</si>
  <si>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</si>
  <si>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</si>
  <si>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</si>
  <si>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</si>
  <si>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</si>
  <si>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</si>
  <si>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</si>
  <si>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</si>
  <si>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</si>
  <si>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</si>
  <si>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</si>
  <si>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</si>
  <si>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</si>
  <si>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</si>
  <si>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</si>
  <si>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</si>
  <si>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</si>
  <si>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</si>
  <si>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</si>
  <si>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</si>
  <si>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</si>
  <si>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</si>
  <si>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①年少人口</t>
  </si>
  <si>
    <t>②老年人口</t>
  </si>
  <si>
    <t>③従属人口</t>
  </si>
  <si>
    <t>④老年化</t>
  </si>
  <si>
    <t>世帯</t>
  </si>
  <si>
    <t>密度</t>
  </si>
  <si>
    <t>備考</t>
  </si>
  <si>
    <t>注 ①（０～14歳人口）÷（15～64歳人口）×100</t>
  </si>
  <si>
    <t xml:space="preserve">   ②（65歳以上人口）÷（15～64歳人口）×100  </t>
  </si>
  <si>
    <t xml:space="preserve">   ③（０～14歳人口及び65歳以上人口）÷（15～  </t>
  </si>
  <si>
    <t xml:space="preserve">      64歳人口）×100</t>
  </si>
  <si>
    <t xml:space="preserve">   ④（65歳以上人口）÷（０～14歳人口）×100</t>
  </si>
  <si>
    <t>指 数</t>
  </si>
  <si>
    <t>都 道 府 県 別</t>
  </si>
  <si>
    <t>全  　　国</t>
  </si>
  <si>
    <t>資料：総務省統計局｢国勢調査｣</t>
  </si>
  <si>
    <r>
      <t>１２  年 齢 構 成 指 数</t>
    </r>
    <r>
      <rPr>
        <sz val="7"/>
        <rFont val="ＭＳ 明朝"/>
        <family val="1"/>
      </rPr>
      <t>（平 12.10.1)</t>
    </r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</si>
</sst>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"/>
    <numFmt numFmtId="179" formatCode="0.0_ "/>
    <numFmt numFmtId="180" formatCode="0.00_);[Red]\(0.00\)"/>
    <numFmt numFmtId="181" formatCode="0.000_);[Red]\(0.000\)"/>
    <numFmt numFmtId="182" formatCode="0.0000_);[Red]\(0.0000\)"/>
    <numFmt numFmtId="183" formatCode="0_ "/>
    <numFmt numFmtId="184" formatCode="0.000"/>
    <numFmt numFmtId="185" formatCode="0.00000"/>
    <numFmt numFmtId="186" formatCode="0.0000"/>
    <numFmt numFmtId="187" formatCode="0.0_);[Red]\(0.0\)"/>
    <numFmt numFmtId="188" formatCode="0_);[Red]\(0\)"/>
    <numFmt numFmtId="189" formatCode="\ \ ##0"/>
    <numFmt numFmtId="190" formatCode="\ \ ###\ ##0"/>
    <numFmt numFmtId="191" formatCode="\ \ ##\ ###\ ##0"/>
    <numFmt numFmtId="192" formatCode="#\ ##0.0"/>
    <numFmt numFmtId="193" formatCode="\ \ #\ ##0.0"/>
    <numFmt numFmtId="194" formatCode="#\ ##0"/>
    <numFmt numFmtId="195" formatCode="\ ###\ ##0"/>
    <numFmt numFmtId="196" formatCode="\ #\ \ ###\ ##0"/>
    <numFmt numFmtId="197" formatCode="\ #\ ###\ ##0"/>
    <numFmt numFmtId="198" formatCode="0.0000000000000_);[Red]\(0.0000000000000\)"/>
    <numFmt numFmtId="199" formatCode="0.00000000000000_);[Red]\(0.00000000000000\)"/>
    <numFmt numFmtId="200" formatCode="0.000000000000000_);[Red]\(0.000000000000000\)"/>
    <numFmt numFmtId="201" formatCode="0.0000000000000000_);[Red]\(0.0000000000000000\)"/>
    <numFmt numFmtId="202" formatCode="0.00000000000000000_);[Red]\(0.00000000000000000\)"/>
    <numFmt numFmtId="203" formatCode="0.000000000000000000_);[Red]\(0.000000000000000000\)"/>
    <numFmt numFmtId="204" formatCode="0.0000000000000000000_);[Red]\(0.0000000000000000000\)"/>
    <numFmt numFmtId="205" formatCode="0.00000000000000000000_);[Red]\(0.00000000000000000000\)"/>
    <numFmt numFmtId="206" formatCode="0.000000000000000000000_);[Red]\(0.000000000000000000000\)"/>
    <numFmt numFmtId="207" formatCode="0.0000000000000000000000_);[Red]\(0.0000000000000000000000\)"/>
    <numFmt numFmtId="208" formatCode="0.00000000000000000000000_);[Red]\(0.00000000000000000000000\)"/>
    <numFmt numFmtId="209" formatCode="0.000000000000_);[Red]\(0.000000000000\)"/>
    <numFmt numFmtId="210" formatCode="0.00000000000_);[Red]\(0.00000000000\)"/>
    <numFmt numFmtId="211" formatCode="0.0000000000_);[Red]\(0.0000000000\)"/>
    <numFmt numFmtId="212" formatCode="0.000000000_);[Red]\(0.000000000\)"/>
    <numFmt numFmtId="213" formatCode="0.00000000_);[Red]\(0.00000000\)"/>
    <numFmt numFmtId="214" formatCode="0.0000000_);[Red]\(0.0000000\)"/>
    <numFmt numFmtId="215" formatCode="\ \ ##.0\ ###\ ##0"/>
    <numFmt numFmtId="216" formatCode="\ \ ##.\ ###\ ##0"/>
    <numFmt numFmtId="217" formatCode="\ \ #.\ ###\ ##0"/>
  </numFmts>
  <fonts count="1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"/>
      <color indexed="8"/>
      <name val="ＭＳ ゴシック"/>
      <family val="3"/>
    </font>
    <font>
      <b/>
      <sz val="6"/>
      <name val="ＭＳ 明朝"/>
      <family val="1"/>
    </font>
    <font>
      <sz val="6"/>
      <color indexed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38" fontId="5" fillId="0" borderId="0" xfId="17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right"/>
    </xf>
    <xf numFmtId="178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8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distributed"/>
    </xf>
    <xf numFmtId="17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178" fontId="1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38" fontId="0" fillId="0" borderId="0" xfId="17" applyFont="1" applyAlignment="1">
      <alignment/>
    </xf>
    <xf numFmtId="178" fontId="0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vertical="center"/>
    </xf>
    <xf numFmtId="183" fontId="14" fillId="0" borderId="4" xfId="0" applyNumberFormat="1" applyFont="1" applyBorder="1" applyAlignment="1">
      <alignment horizontal="center" vertical="top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5" xfId="0" applyFont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7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2" fillId="0" borderId="5" xfId="0" applyFont="1" applyBorder="1" applyAlignment="1" quotePrefix="1">
      <alignment horizontal="center"/>
    </xf>
    <xf numFmtId="0" fontId="11" fillId="0" borderId="6" xfId="0" applyFont="1" applyBorder="1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150" zoomScaleNormal="150" workbookViewId="0" topLeftCell="A1">
      <pane xSplit="3" ySplit="7" topLeftCell="D8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D8" sqref="D8"/>
    </sheetView>
  </sheetViews>
  <sheetFormatPr defaultColWidth="9.00390625" defaultRowHeight="12.75"/>
  <cols>
    <col min="1" max="1" width="2.75390625" style="5" customWidth="1"/>
    <col min="2" max="2" width="8.00390625" style="33" customWidth="1"/>
    <col min="3" max="3" width="0.37109375" style="0" customWidth="1"/>
    <col min="4" max="7" width="6.75390625" style="5" customWidth="1"/>
    <col min="8" max="8" width="10.625" style="25" hidden="1" customWidth="1"/>
    <col min="9" max="11" width="11.25390625" style="0" hidden="1" customWidth="1"/>
    <col min="12" max="12" width="12.25390625" style="25" hidden="1" customWidth="1"/>
    <col min="13" max="13" width="11.25390625" style="25" hidden="1" customWidth="1"/>
    <col min="14" max="16384" width="9.125" style="25" customWidth="1"/>
  </cols>
  <sheetData>
    <row r="1" spans="1:3" ht="6.75" customHeight="1">
      <c r="A1" s="9"/>
      <c r="C1" s="37"/>
    </row>
    <row r="2" spans="1:7" ht="10.5" customHeight="1">
      <c r="A2" s="10"/>
      <c r="B2" s="35"/>
      <c r="C2" s="25"/>
      <c r="D2" s="54" t="s">
        <v>65</v>
      </c>
      <c r="E2" s="47"/>
      <c r="F2" s="47"/>
      <c r="G2" s="55"/>
    </row>
    <row r="3" spans="1:12" ht="10.5" customHeight="1">
      <c r="A3" s="46" t="s">
        <v>62</v>
      </c>
      <c r="B3" s="46"/>
      <c r="C3" s="25"/>
      <c r="D3" s="45" t="s">
        <v>49</v>
      </c>
      <c r="E3" s="45" t="s">
        <v>50</v>
      </c>
      <c r="F3" s="45" t="s">
        <v>51</v>
      </c>
      <c r="G3" s="45" t="s">
        <v>52</v>
      </c>
      <c r="L3" s="25">
        <f>G8/83451.59</f>
        <v>0.0015601859712918592</v>
      </c>
    </row>
    <row r="4" spans="1:12" ht="10.5" customHeight="1">
      <c r="A4" s="11"/>
      <c r="B4" s="36"/>
      <c r="C4" s="37"/>
      <c r="D4" s="44" t="s">
        <v>61</v>
      </c>
      <c r="E4" s="44" t="s">
        <v>61</v>
      </c>
      <c r="F4" s="44" t="s">
        <v>61</v>
      </c>
      <c r="G4" s="44" t="s">
        <v>61</v>
      </c>
      <c r="L4" s="25">
        <v>94</v>
      </c>
    </row>
    <row r="5" spans="2:12" ht="9" customHeight="1">
      <c r="B5" s="19"/>
      <c r="C5" s="25"/>
      <c r="D5" s="12"/>
      <c r="E5" s="12"/>
      <c r="F5" s="12"/>
      <c r="G5" s="12"/>
      <c r="H5" s="27"/>
      <c r="I5" s="25" t="s">
        <v>53</v>
      </c>
      <c r="L5" s="25" t="s">
        <v>54</v>
      </c>
    </row>
    <row r="6" spans="1:13" s="1" customFormat="1" ht="7.5" customHeight="1">
      <c r="A6" s="48" t="s">
        <v>63</v>
      </c>
      <c r="B6" s="48"/>
      <c r="D6" s="13">
        <v>21.4</v>
      </c>
      <c r="E6" s="14">
        <v>25.5</v>
      </c>
      <c r="F6" s="13">
        <v>46.9</v>
      </c>
      <c r="G6" s="15">
        <v>119.1</v>
      </c>
      <c r="I6" s="4">
        <f>M6/1000</f>
        <v>44107.856</v>
      </c>
      <c r="J6" s="4"/>
      <c r="K6" s="4"/>
      <c r="L6" s="2">
        <f>G6/E6</f>
        <v>4.670588235294117</v>
      </c>
      <c r="M6" s="3">
        <v>44107856</v>
      </c>
    </row>
    <row r="7" spans="2:12" ht="6" customHeight="1">
      <c r="B7" s="16"/>
      <c r="C7" s="42"/>
      <c r="D7" s="8"/>
      <c r="I7" s="4"/>
      <c r="J7" s="4"/>
      <c r="K7" s="4"/>
      <c r="L7" s="29"/>
    </row>
    <row r="8" spans="1:13" ht="7.5" customHeight="1">
      <c r="A8" s="18">
        <v>1</v>
      </c>
      <c r="B8" s="19" t="s">
        <v>0</v>
      </c>
      <c r="C8" s="25"/>
      <c r="D8" s="17">
        <v>20.7</v>
      </c>
      <c r="E8" s="6">
        <v>26.9</v>
      </c>
      <c r="F8" s="17">
        <v>47.6</v>
      </c>
      <c r="G8" s="20">
        <v>130.2</v>
      </c>
      <c r="H8" s="25">
        <f aca="true" t="shared" si="0" ref="H8:H54">RANK(G8,G$8:G$54)</f>
        <v>20</v>
      </c>
      <c r="I8" s="4">
        <f aca="true" t="shared" si="1" ref="I8:I54">M8/1000</f>
        <v>2187</v>
      </c>
      <c r="J8" s="25">
        <f aca="true" t="shared" si="2" ref="J8:J54">RANK(I8,I$8:I$54)</f>
        <v>6</v>
      </c>
      <c r="K8" s="25"/>
      <c r="L8" s="29">
        <f aca="true" t="shared" si="3" ref="L8:L54">G8/E8</f>
        <v>4.840148698884758</v>
      </c>
      <c r="M8" s="28">
        <v>2187000</v>
      </c>
    </row>
    <row r="9" spans="1:13" ht="7.5" customHeight="1">
      <c r="A9" s="21">
        <v>2</v>
      </c>
      <c r="B9" s="19" t="s">
        <v>1</v>
      </c>
      <c r="C9" s="25"/>
      <c r="D9" s="17">
        <v>23.1</v>
      </c>
      <c r="E9" s="6">
        <v>29.8</v>
      </c>
      <c r="F9" s="17">
        <v>52.9</v>
      </c>
      <c r="G9" s="20">
        <v>128.7</v>
      </c>
      <c r="H9" s="25">
        <f t="shared" si="0"/>
        <v>24</v>
      </c>
      <c r="I9" s="4">
        <f t="shared" si="1"/>
        <v>482.731</v>
      </c>
      <c r="J9" s="25">
        <f t="shared" si="2"/>
        <v>28</v>
      </c>
      <c r="K9" s="25"/>
      <c r="L9" s="29">
        <f t="shared" si="3"/>
        <v>4.318791946308725</v>
      </c>
      <c r="M9" s="28">
        <v>482731</v>
      </c>
    </row>
    <row r="10" spans="1:13" ht="7.5" customHeight="1">
      <c r="A10" s="21">
        <v>3</v>
      </c>
      <c r="B10" s="19" t="s">
        <v>2</v>
      </c>
      <c r="C10" s="25"/>
      <c r="D10" s="17">
        <v>23.6</v>
      </c>
      <c r="E10" s="6">
        <v>33.8</v>
      </c>
      <c r="F10" s="17">
        <v>57.4</v>
      </c>
      <c r="G10" s="20">
        <v>143.1</v>
      </c>
      <c r="H10" s="25">
        <f t="shared" si="0"/>
        <v>14</v>
      </c>
      <c r="I10" s="4">
        <f t="shared" si="1"/>
        <v>453.722</v>
      </c>
      <c r="J10" s="25">
        <f t="shared" si="2"/>
        <v>30</v>
      </c>
      <c r="K10" s="25"/>
      <c r="L10" s="29">
        <f t="shared" si="3"/>
        <v>4.233727810650888</v>
      </c>
      <c r="M10" s="28">
        <v>453722</v>
      </c>
    </row>
    <row r="11" spans="1:13" ht="7.5" customHeight="1">
      <c r="A11" s="21">
        <v>4</v>
      </c>
      <c r="B11" s="19" t="s">
        <v>3</v>
      </c>
      <c r="C11" s="25"/>
      <c r="D11" s="17">
        <v>22.1</v>
      </c>
      <c r="E11" s="6">
        <v>25.5</v>
      </c>
      <c r="F11" s="17">
        <v>47.6</v>
      </c>
      <c r="G11" s="20">
        <v>115.7</v>
      </c>
      <c r="H11" s="25">
        <f t="shared" si="0"/>
        <v>36</v>
      </c>
      <c r="I11" s="4">
        <f t="shared" si="1"/>
        <v>776.944</v>
      </c>
      <c r="J11" s="25">
        <f t="shared" si="2"/>
        <v>14</v>
      </c>
      <c r="K11" s="25"/>
      <c r="L11" s="29">
        <f t="shared" si="3"/>
        <v>4.537254901960784</v>
      </c>
      <c r="M11" s="28">
        <v>776944</v>
      </c>
    </row>
    <row r="12" spans="1:13" ht="7.5" customHeight="1">
      <c r="A12" s="21">
        <v>5</v>
      </c>
      <c r="B12" s="19" t="s">
        <v>4</v>
      </c>
      <c r="C12" s="25"/>
      <c r="D12" s="17">
        <v>21.9</v>
      </c>
      <c r="E12" s="6">
        <v>37.5</v>
      </c>
      <c r="F12" s="17">
        <v>59.3</v>
      </c>
      <c r="G12" s="20">
        <v>171.5</v>
      </c>
      <c r="H12" s="25">
        <f t="shared" si="0"/>
        <v>2</v>
      </c>
      <c r="I12" s="4">
        <f t="shared" si="1"/>
        <v>374.821</v>
      </c>
      <c r="J12" s="25">
        <f t="shared" si="2"/>
        <v>36</v>
      </c>
      <c r="K12" s="25"/>
      <c r="L12" s="29">
        <f t="shared" si="3"/>
        <v>4.573333333333333</v>
      </c>
      <c r="M12" s="28">
        <v>374821</v>
      </c>
    </row>
    <row r="13" spans="1:13" ht="7.5" customHeight="1">
      <c r="A13" s="21">
        <v>6</v>
      </c>
      <c r="B13" s="19" t="s">
        <v>5</v>
      </c>
      <c r="C13" s="25"/>
      <c r="D13" s="17">
        <v>24.1</v>
      </c>
      <c r="E13" s="6">
        <v>37</v>
      </c>
      <c r="F13" s="17">
        <v>61.1</v>
      </c>
      <c r="G13" s="20">
        <v>153.4</v>
      </c>
      <c r="H13" s="25">
        <f t="shared" si="0"/>
        <v>6</v>
      </c>
      <c r="I13" s="4">
        <f t="shared" si="1"/>
        <v>360.178</v>
      </c>
      <c r="J13" s="25">
        <f t="shared" si="2"/>
        <v>38</v>
      </c>
      <c r="K13" s="25"/>
      <c r="L13" s="29">
        <f t="shared" si="3"/>
        <v>4.145945945945946</v>
      </c>
      <c r="M13" s="28">
        <v>360178</v>
      </c>
    </row>
    <row r="14" spans="1:13" ht="7.5" customHeight="1">
      <c r="A14" s="21">
        <v>7</v>
      </c>
      <c r="B14" s="19" t="s">
        <v>6</v>
      </c>
      <c r="C14" s="25"/>
      <c r="D14" s="17">
        <v>25.2</v>
      </c>
      <c r="E14" s="6">
        <v>31.9</v>
      </c>
      <c r="F14" s="17">
        <v>57.1</v>
      </c>
      <c r="G14" s="20">
        <v>126.6</v>
      </c>
      <c r="H14" s="25">
        <f t="shared" si="0"/>
        <v>26</v>
      </c>
      <c r="I14" s="4">
        <f t="shared" si="1"/>
        <v>653.814</v>
      </c>
      <c r="J14" s="25">
        <f t="shared" si="2"/>
        <v>19</v>
      </c>
      <c r="K14" s="25"/>
      <c r="L14" s="29">
        <f t="shared" si="3"/>
        <v>3.968652037617555</v>
      </c>
      <c r="M14" s="28">
        <v>653814</v>
      </c>
    </row>
    <row r="15" spans="1:13" ht="7.5" customHeight="1">
      <c r="A15" s="21">
        <v>8</v>
      </c>
      <c r="B15" s="19" t="s">
        <v>7</v>
      </c>
      <c r="C15" s="25"/>
      <c r="D15" s="17">
        <v>22.6</v>
      </c>
      <c r="E15" s="6">
        <v>24.4</v>
      </c>
      <c r="F15" s="17">
        <v>47</v>
      </c>
      <c r="G15" s="20">
        <v>108.1</v>
      </c>
      <c r="H15" s="25">
        <f t="shared" si="0"/>
        <v>40</v>
      </c>
      <c r="I15" s="4">
        <f t="shared" si="1"/>
        <v>922.745</v>
      </c>
      <c r="J15" s="25">
        <f t="shared" si="2"/>
        <v>13</v>
      </c>
      <c r="K15" s="25"/>
      <c r="L15" s="29">
        <f t="shared" si="3"/>
        <v>4.430327868852459</v>
      </c>
      <c r="M15" s="28">
        <v>922745</v>
      </c>
    </row>
    <row r="16" spans="1:13" ht="7.5" customHeight="1">
      <c r="A16" s="21">
        <v>9</v>
      </c>
      <c r="B16" s="19" t="s">
        <v>8</v>
      </c>
      <c r="C16" s="25"/>
      <c r="D16" s="17">
        <v>22.7</v>
      </c>
      <c r="E16" s="6">
        <v>25.5</v>
      </c>
      <c r="F16" s="17">
        <v>48.2</v>
      </c>
      <c r="G16" s="20">
        <v>112.3</v>
      </c>
      <c r="H16" s="25">
        <f t="shared" si="0"/>
        <v>38</v>
      </c>
      <c r="I16" s="4">
        <f t="shared" si="1"/>
        <v>625.174</v>
      </c>
      <c r="J16" s="25">
        <f t="shared" si="2"/>
        <v>22</v>
      </c>
      <c r="K16" s="25"/>
      <c r="L16" s="29">
        <f t="shared" si="3"/>
        <v>4.40392156862745</v>
      </c>
      <c r="M16" s="28">
        <v>625174</v>
      </c>
    </row>
    <row r="17" spans="1:13" ht="7.5" customHeight="1">
      <c r="A17" s="21">
        <v>10</v>
      </c>
      <c r="B17" s="19" t="s">
        <v>9</v>
      </c>
      <c r="C17" s="25"/>
      <c r="D17" s="17">
        <v>22.8</v>
      </c>
      <c r="E17" s="6">
        <v>27.3</v>
      </c>
      <c r="F17" s="17">
        <v>50.1</v>
      </c>
      <c r="G17" s="20">
        <v>119.6</v>
      </c>
      <c r="H17" s="25">
        <f t="shared" si="0"/>
        <v>32</v>
      </c>
      <c r="I17" s="4">
        <f t="shared" si="1"/>
        <v>650.836</v>
      </c>
      <c r="J17" s="25">
        <f t="shared" si="2"/>
        <v>20</v>
      </c>
      <c r="K17" s="25"/>
      <c r="L17" s="29">
        <f t="shared" si="3"/>
        <v>4.3809523809523805</v>
      </c>
      <c r="M17" s="28">
        <v>650836</v>
      </c>
    </row>
    <row r="18" spans="1:13" ht="7.5" customHeight="1">
      <c r="A18" s="21">
        <v>11</v>
      </c>
      <c r="B18" s="19" t="s">
        <v>10</v>
      </c>
      <c r="C18" s="25"/>
      <c r="D18" s="17">
        <v>20.4</v>
      </c>
      <c r="E18" s="6">
        <v>17.7</v>
      </c>
      <c r="F18" s="17">
        <v>38.2</v>
      </c>
      <c r="G18" s="20">
        <v>86.8</v>
      </c>
      <c r="H18" s="25">
        <f t="shared" si="0"/>
        <v>46</v>
      </c>
      <c r="I18" s="4">
        <f t="shared" si="1"/>
        <v>2289.138</v>
      </c>
      <c r="J18" s="25">
        <f t="shared" si="2"/>
        <v>5</v>
      </c>
      <c r="K18" s="25"/>
      <c r="L18" s="29">
        <f t="shared" si="3"/>
        <v>4.903954802259887</v>
      </c>
      <c r="M18" s="28">
        <v>2289138</v>
      </c>
    </row>
    <row r="19" spans="1:13" ht="7.5" customHeight="1">
      <c r="A19" s="21">
        <v>12</v>
      </c>
      <c r="B19" s="19" t="s">
        <v>11</v>
      </c>
      <c r="C19" s="25"/>
      <c r="D19" s="17">
        <v>19.9</v>
      </c>
      <c r="E19" s="6">
        <v>19.8</v>
      </c>
      <c r="F19" s="17">
        <v>39.7</v>
      </c>
      <c r="G19" s="20">
        <v>99.3</v>
      </c>
      <c r="H19" s="25">
        <f t="shared" si="0"/>
        <v>42</v>
      </c>
      <c r="I19" s="4">
        <f t="shared" si="1"/>
        <v>2015.296</v>
      </c>
      <c r="J19" s="25">
        <f t="shared" si="2"/>
        <v>7</v>
      </c>
      <c r="K19" s="25"/>
      <c r="L19" s="29">
        <f t="shared" si="3"/>
        <v>5.015151515151515</v>
      </c>
      <c r="M19" s="28">
        <v>2015296</v>
      </c>
    </row>
    <row r="20" spans="1:13" ht="7.5" customHeight="1">
      <c r="A20" s="21">
        <v>13</v>
      </c>
      <c r="B20" s="19" t="s">
        <v>12</v>
      </c>
      <c r="C20" s="25"/>
      <c r="D20" s="17">
        <v>16.4</v>
      </c>
      <c r="E20" s="6">
        <v>22</v>
      </c>
      <c r="F20" s="17">
        <v>38.4</v>
      </c>
      <c r="G20" s="20">
        <v>134.5</v>
      </c>
      <c r="H20" s="25">
        <f t="shared" si="0"/>
        <v>19</v>
      </c>
      <c r="I20" s="4">
        <f t="shared" si="1"/>
        <v>4998.492</v>
      </c>
      <c r="J20" s="25">
        <f t="shared" si="2"/>
        <v>1</v>
      </c>
      <c r="K20" s="25"/>
      <c r="L20" s="29">
        <f t="shared" si="3"/>
        <v>6.113636363636363</v>
      </c>
      <c r="M20" s="28">
        <v>4998492</v>
      </c>
    </row>
    <row r="21" spans="1:13" ht="7.5" customHeight="1">
      <c r="A21" s="21">
        <v>14</v>
      </c>
      <c r="B21" s="19" t="s">
        <v>13</v>
      </c>
      <c r="C21" s="25"/>
      <c r="D21" s="17">
        <v>19.3</v>
      </c>
      <c r="E21" s="6">
        <v>19.1</v>
      </c>
      <c r="F21" s="17">
        <v>38.5</v>
      </c>
      <c r="G21" s="20">
        <v>98.8</v>
      </c>
      <c r="H21" s="25">
        <f t="shared" si="0"/>
        <v>43</v>
      </c>
      <c r="I21" s="4">
        <f t="shared" si="1"/>
        <v>3093.998</v>
      </c>
      <c r="J21" s="25">
        <f t="shared" si="2"/>
        <v>3</v>
      </c>
      <c r="K21" s="25"/>
      <c r="L21" s="29">
        <f t="shared" si="3"/>
        <v>5.172774869109947</v>
      </c>
      <c r="M21" s="28">
        <v>3093998</v>
      </c>
    </row>
    <row r="22" spans="1:13" ht="7.5" customHeight="1">
      <c r="A22" s="21">
        <v>15</v>
      </c>
      <c r="B22" s="19" t="s">
        <v>14</v>
      </c>
      <c r="C22" s="25"/>
      <c r="D22" s="17">
        <v>23.1</v>
      </c>
      <c r="E22" s="6">
        <v>33.3</v>
      </c>
      <c r="F22" s="17">
        <v>56.4</v>
      </c>
      <c r="G22" s="20">
        <v>143.9</v>
      </c>
      <c r="H22" s="25">
        <f t="shared" si="0"/>
        <v>12</v>
      </c>
      <c r="I22" s="4">
        <f t="shared" si="1"/>
        <v>757.341</v>
      </c>
      <c r="J22" s="25">
        <f t="shared" si="2"/>
        <v>15</v>
      </c>
      <c r="K22" s="25"/>
      <c r="L22" s="29">
        <f t="shared" si="3"/>
        <v>4.321321321321322</v>
      </c>
      <c r="M22" s="3">
        <v>757341</v>
      </c>
    </row>
    <row r="23" spans="1:13" s="1" customFormat="1" ht="7.5" customHeight="1">
      <c r="A23" s="22">
        <v>16</v>
      </c>
      <c r="B23" s="23" t="s">
        <v>15</v>
      </c>
      <c r="D23" s="13">
        <v>21.5</v>
      </c>
      <c r="E23" s="14">
        <v>31.9</v>
      </c>
      <c r="F23" s="13">
        <v>53.4</v>
      </c>
      <c r="G23" s="15">
        <v>148.1</v>
      </c>
      <c r="H23" s="25">
        <f t="shared" si="0"/>
        <v>8</v>
      </c>
      <c r="I23" s="4">
        <f t="shared" si="1"/>
        <v>337.29</v>
      </c>
      <c r="J23" s="25">
        <f t="shared" si="2"/>
        <v>40</v>
      </c>
      <c r="K23" s="25"/>
      <c r="L23" s="2">
        <f t="shared" si="3"/>
        <v>4.6426332288401255</v>
      </c>
      <c r="M23" s="28">
        <v>337290</v>
      </c>
    </row>
    <row r="24" spans="1:13" ht="7.5" customHeight="1">
      <c r="A24" s="21">
        <v>17</v>
      </c>
      <c r="B24" s="19" t="s">
        <v>16</v>
      </c>
      <c r="C24" s="25"/>
      <c r="D24" s="17">
        <v>22.5</v>
      </c>
      <c r="E24" s="6">
        <v>28.1</v>
      </c>
      <c r="F24" s="17">
        <v>50.6</v>
      </c>
      <c r="G24" s="20">
        <v>125.1</v>
      </c>
      <c r="H24" s="25">
        <f t="shared" si="0"/>
        <v>28</v>
      </c>
      <c r="I24" s="4">
        <f t="shared" si="1"/>
        <v>390.212</v>
      </c>
      <c r="J24" s="25">
        <f t="shared" si="2"/>
        <v>35</v>
      </c>
      <c r="K24" s="25"/>
      <c r="L24" s="29">
        <f t="shared" si="3"/>
        <v>4.451957295373665</v>
      </c>
      <c r="M24" s="28">
        <v>390212</v>
      </c>
    </row>
    <row r="25" spans="1:13" ht="7.5" customHeight="1">
      <c r="A25" s="21">
        <v>18</v>
      </c>
      <c r="B25" s="19" t="s">
        <v>17</v>
      </c>
      <c r="C25" s="25"/>
      <c r="D25" s="17">
        <v>24.6</v>
      </c>
      <c r="E25" s="6">
        <v>32</v>
      </c>
      <c r="F25" s="17">
        <v>56.6</v>
      </c>
      <c r="G25" s="20">
        <v>130.2</v>
      </c>
      <c r="H25" s="25">
        <f t="shared" si="0"/>
        <v>20</v>
      </c>
      <c r="I25" s="4">
        <f t="shared" si="1"/>
        <v>246.911</v>
      </c>
      <c r="J25" s="25">
        <f t="shared" si="2"/>
        <v>45</v>
      </c>
      <c r="K25" s="25"/>
      <c r="L25" s="29">
        <f t="shared" si="3"/>
        <v>4.06875</v>
      </c>
      <c r="M25" s="28">
        <v>246911</v>
      </c>
    </row>
    <row r="26" spans="1:13" ht="7.5" customHeight="1">
      <c r="A26" s="21">
        <v>19</v>
      </c>
      <c r="B26" s="19" t="s">
        <v>18</v>
      </c>
      <c r="C26" s="25"/>
      <c r="D26" s="17">
        <v>23.9</v>
      </c>
      <c r="E26" s="6">
        <v>30.1</v>
      </c>
      <c r="F26" s="17">
        <v>54</v>
      </c>
      <c r="G26" s="20">
        <v>126.2</v>
      </c>
      <c r="H26" s="25">
        <f t="shared" si="0"/>
        <v>27</v>
      </c>
      <c r="I26" s="4">
        <f t="shared" si="1"/>
        <v>292.336</v>
      </c>
      <c r="J26" s="25">
        <f t="shared" si="2"/>
        <v>42</v>
      </c>
      <c r="K26" s="25"/>
      <c r="L26" s="29">
        <f t="shared" si="3"/>
        <v>4.192691029900332</v>
      </c>
      <c r="M26" s="28">
        <v>292336</v>
      </c>
    </row>
    <row r="27" spans="1:13" ht="7.5" customHeight="1">
      <c r="A27" s="21">
        <v>20</v>
      </c>
      <c r="B27" s="19" t="s">
        <v>19</v>
      </c>
      <c r="C27" s="25"/>
      <c r="D27" s="17">
        <v>23.8</v>
      </c>
      <c r="E27" s="6">
        <v>33.8</v>
      </c>
      <c r="F27" s="17">
        <v>57.6</v>
      </c>
      <c r="G27" s="20">
        <v>142.1</v>
      </c>
      <c r="H27" s="25">
        <f t="shared" si="0"/>
        <v>15</v>
      </c>
      <c r="I27" s="4">
        <f t="shared" si="1"/>
        <v>713.414</v>
      </c>
      <c r="J27" s="25">
        <f t="shared" si="2"/>
        <v>16</v>
      </c>
      <c r="K27" s="25"/>
      <c r="L27" s="29">
        <f t="shared" si="3"/>
        <v>4.204142011834319</v>
      </c>
      <c r="M27" s="28">
        <v>713414</v>
      </c>
    </row>
    <row r="28" spans="1:13" ht="7.5" customHeight="1">
      <c r="A28" s="21">
        <v>21</v>
      </c>
      <c r="B28" s="19" t="s">
        <v>20</v>
      </c>
      <c r="C28" s="25"/>
      <c r="D28" s="17">
        <v>23</v>
      </c>
      <c r="E28" s="6">
        <v>27.3</v>
      </c>
      <c r="F28" s="17">
        <v>50.4</v>
      </c>
      <c r="G28" s="20">
        <v>118.7</v>
      </c>
      <c r="H28" s="25">
        <f t="shared" si="0"/>
        <v>33</v>
      </c>
      <c r="I28" s="4">
        <f t="shared" si="1"/>
        <v>645.341</v>
      </c>
      <c r="J28" s="25">
        <f t="shared" si="2"/>
        <v>21</v>
      </c>
      <c r="K28" s="25"/>
      <c r="L28" s="29">
        <f t="shared" si="3"/>
        <v>4.347985347985348</v>
      </c>
      <c r="M28" s="28">
        <v>645341</v>
      </c>
    </row>
    <row r="29" spans="1:13" ht="7.5" customHeight="1">
      <c r="A29" s="21">
        <v>22</v>
      </c>
      <c r="B29" s="19" t="s">
        <v>21</v>
      </c>
      <c r="C29" s="25"/>
      <c r="D29" s="17">
        <v>22.5</v>
      </c>
      <c r="E29" s="6">
        <v>26.3</v>
      </c>
      <c r="F29" s="17">
        <v>48.8</v>
      </c>
      <c r="G29" s="20">
        <v>117</v>
      </c>
      <c r="H29" s="25">
        <f t="shared" si="0"/>
        <v>35</v>
      </c>
      <c r="I29" s="4">
        <f t="shared" si="1"/>
        <v>1204.189</v>
      </c>
      <c r="J29" s="25">
        <f t="shared" si="2"/>
        <v>10</v>
      </c>
      <c r="K29" s="25"/>
      <c r="L29" s="29">
        <f t="shared" si="3"/>
        <v>4.448669201520913</v>
      </c>
      <c r="M29" s="28">
        <v>1204189</v>
      </c>
    </row>
    <row r="30" spans="1:13" ht="7.5" customHeight="1">
      <c r="A30" s="21">
        <v>23</v>
      </c>
      <c r="B30" s="19" t="s">
        <v>22</v>
      </c>
      <c r="C30" s="25"/>
      <c r="D30" s="17">
        <v>22</v>
      </c>
      <c r="E30" s="6">
        <v>20.8</v>
      </c>
      <c r="F30" s="17">
        <v>42.8</v>
      </c>
      <c r="G30" s="20">
        <v>94.3</v>
      </c>
      <c r="H30" s="25">
        <f t="shared" si="0"/>
        <v>45</v>
      </c>
      <c r="I30" s="4">
        <f t="shared" si="1"/>
        <v>2358.519</v>
      </c>
      <c r="J30" s="25">
        <f t="shared" si="2"/>
        <v>4</v>
      </c>
      <c r="K30" s="25"/>
      <c r="L30" s="29">
        <f t="shared" si="3"/>
        <v>4.533653846153846</v>
      </c>
      <c r="M30" s="28">
        <v>2358519</v>
      </c>
    </row>
    <row r="31" spans="1:13" ht="7.5" customHeight="1">
      <c r="A31" s="21">
        <v>24</v>
      </c>
      <c r="B31" s="19" t="s">
        <v>23</v>
      </c>
      <c r="C31" s="25"/>
      <c r="D31" s="17">
        <v>23.2</v>
      </c>
      <c r="E31" s="6">
        <v>28.7</v>
      </c>
      <c r="F31" s="17">
        <v>51.9</v>
      </c>
      <c r="G31" s="20">
        <v>124</v>
      </c>
      <c r="H31" s="25">
        <f t="shared" si="0"/>
        <v>31</v>
      </c>
      <c r="I31" s="4">
        <f t="shared" si="1"/>
        <v>596.909</v>
      </c>
      <c r="J31" s="25">
        <f t="shared" si="2"/>
        <v>24</v>
      </c>
      <c r="K31" s="25"/>
      <c r="L31" s="29">
        <f t="shared" si="3"/>
        <v>4.320557491289199</v>
      </c>
      <c r="M31" s="28">
        <v>596909</v>
      </c>
    </row>
    <row r="32" spans="1:13" ht="7.5" customHeight="1">
      <c r="A32" s="21">
        <v>25</v>
      </c>
      <c r="B32" s="19" t="s">
        <v>24</v>
      </c>
      <c r="C32" s="25"/>
      <c r="D32" s="17">
        <v>24.3</v>
      </c>
      <c r="E32" s="6">
        <v>23.8</v>
      </c>
      <c r="F32" s="17">
        <v>48</v>
      </c>
      <c r="G32" s="20">
        <v>97.9</v>
      </c>
      <c r="H32" s="25">
        <f t="shared" si="0"/>
        <v>44</v>
      </c>
      <c r="I32" s="4">
        <f t="shared" si="1"/>
        <v>394.848</v>
      </c>
      <c r="J32" s="25">
        <f t="shared" si="2"/>
        <v>34</v>
      </c>
      <c r="K32" s="25"/>
      <c r="L32" s="29">
        <f t="shared" si="3"/>
        <v>4.113445378151261</v>
      </c>
      <c r="M32" s="28">
        <v>394848</v>
      </c>
    </row>
    <row r="33" spans="1:13" ht="7.5" customHeight="1">
      <c r="A33" s="21">
        <v>26</v>
      </c>
      <c r="B33" s="19" t="s">
        <v>25</v>
      </c>
      <c r="C33" s="25"/>
      <c r="D33" s="17">
        <v>19.9</v>
      </c>
      <c r="E33" s="6">
        <v>25.4</v>
      </c>
      <c r="F33" s="17">
        <v>45.3</v>
      </c>
      <c r="G33" s="20">
        <v>127.4</v>
      </c>
      <c r="H33" s="25">
        <f t="shared" si="0"/>
        <v>25</v>
      </c>
      <c r="I33" s="4">
        <f t="shared" si="1"/>
        <v>966.598</v>
      </c>
      <c r="J33" s="25">
        <f t="shared" si="2"/>
        <v>12</v>
      </c>
      <c r="K33" s="25"/>
      <c r="L33" s="29">
        <f t="shared" si="3"/>
        <v>5.015748031496064</v>
      </c>
      <c r="M33" s="28">
        <v>966598</v>
      </c>
    </row>
    <row r="34" spans="1:13" ht="7.5" customHeight="1">
      <c r="A34" s="21">
        <v>27</v>
      </c>
      <c r="B34" s="19" t="s">
        <v>26</v>
      </c>
      <c r="C34" s="25"/>
      <c r="D34" s="17">
        <v>20.1</v>
      </c>
      <c r="E34" s="6">
        <v>21.1</v>
      </c>
      <c r="F34" s="17">
        <v>41.2</v>
      </c>
      <c r="G34" s="20">
        <v>105.2</v>
      </c>
      <c r="H34" s="25">
        <f t="shared" si="0"/>
        <v>41</v>
      </c>
      <c r="I34" s="4">
        <f t="shared" si="1"/>
        <v>3300.335</v>
      </c>
      <c r="J34" s="25">
        <f t="shared" si="2"/>
        <v>2</v>
      </c>
      <c r="K34" s="25"/>
      <c r="L34" s="29">
        <f t="shared" si="3"/>
        <v>4.9857819905213265</v>
      </c>
      <c r="M34" s="28">
        <v>3300335</v>
      </c>
    </row>
    <row r="35" spans="1:13" ht="7.5" customHeight="1">
      <c r="A35" s="21">
        <v>28</v>
      </c>
      <c r="B35" s="19" t="s">
        <v>27</v>
      </c>
      <c r="C35" s="25"/>
      <c r="D35" s="17">
        <v>22</v>
      </c>
      <c r="E35" s="6">
        <v>24.9</v>
      </c>
      <c r="F35" s="17">
        <v>46.9</v>
      </c>
      <c r="G35" s="20">
        <v>113.2</v>
      </c>
      <c r="H35" s="25">
        <f t="shared" si="0"/>
        <v>37</v>
      </c>
      <c r="I35" s="4">
        <f t="shared" si="1"/>
        <v>1871.922</v>
      </c>
      <c r="J35" s="25">
        <f t="shared" si="2"/>
        <v>8</v>
      </c>
      <c r="K35" s="25"/>
      <c r="L35" s="29">
        <f t="shared" si="3"/>
        <v>4.546184738955824</v>
      </c>
      <c r="M35" s="28">
        <v>1871922</v>
      </c>
    </row>
    <row r="36" spans="1:13" ht="7.5" customHeight="1">
      <c r="A36" s="21">
        <v>29</v>
      </c>
      <c r="B36" s="19" t="s">
        <v>28</v>
      </c>
      <c r="C36" s="25"/>
      <c r="D36" s="17">
        <v>21.7</v>
      </c>
      <c r="E36" s="6">
        <v>24.2</v>
      </c>
      <c r="F36" s="17">
        <v>45.9</v>
      </c>
      <c r="G36" s="20">
        <v>112</v>
      </c>
      <c r="H36" s="25">
        <f t="shared" si="0"/>
        <v>39</v>
      </c>
      <c r="I36" s="4">
        <f t="shared" si="1"/>
        <v>456.849</v>
      </c>
      <c r="J36" s="25">
        <f t="shared" si="2"/>
        <v>29</v>
      </c>
      <c r="K36" s="25"/>
      <c r="L36" s="29">
        <f t="shared" si="3"/>
        <v>4.62809917355372</v>
      </c>
      <c r="M36" s="28">
        <v>456849</v>
      </c>
    </row>
    <row r="37" spans="1:13" ht="7.5" customHeight="1">
      <c r="A37" s="21">
        <v>30</v>
      </c>
      <c r="B37" s="19" t="s">
        <v>29</v>
      </c>
      <c r="C37" s="25"/>
      <c r="D37" s="17">
        <v>23.3</v>
      </c>
      <c r="E37" s="6">
        <v>33.1</v>
      </c>
      <c r="F37" s="17">
        <v>56.4</v>
      </c>
      <c r="G37" s="20">
        <v>141.9</v>
      </c>
      <c r="H37" s="25">
        <f t="shared" si="0"/>
        <v>16</v>
      </c>
      <c r="I37" s="4">
        <f t="shared" si="1"/>
        <v>366.141</v>
      </c>
      <c r="J37" s="25">
        <f t="shared" si="2"/>
        <v>37</v>
      </c>
      <c r="K37" s="25"/>
      <c r="L37" s="29">
        <f t="shared" si="3"/>
        <v>4.287009063444109</v>
      </c>
      <c r="M37" s="28">
        <v>366141</v>
      </c>
    </row>
    <row r="38" spans="1:13" ht="7.5" customHeight="1">
      <c r="A38" s="21">
        <v>31</v>
      </c>
      <c r="B38" s="19" t="s">
        <v>30</v>
      </c>
      <c r="C38" s="25"/>
      <c r="D38" s="17">
        <v>24.4</v>
      </c>
      <c r="E38" s="6">
        <v>35.2</v>
      </c>
      <c r="F38" s="17">
        <v>59.5</v>
      </c>
      <c r="G38" s="20">
        <v>144.2</v>
      </c>
      <c r="H38" s="25">
        <f t="shared" si="0"/>
        <v>11</v>
      </c>
      <c r="I38" s="4">
        <f t="shared" si="1"/>
        <v>189.405</v>
      </c>
      <c r="J38" s="25">
        <f t="shared" si="2"/>
        <v>47</v>
      </c>
      <c r="K38" s="25"/>
      <c r="L38" s="29">
        <f t="shared" si="3"/>
        <v>4.096590909090908</v>
      </c>
      <c r="M38" s="28">
        <v>189405</v>
      </c>
    </row>
    <row r="39" spans="1:13" ht="7.5" customHeight="1">
      <c r="A39" s="21">
        <v>32</v>
      </c>
      <c r="B39" s="19" t="s">
        <v>31</v>
      </c>
      <c r="C39" s="25"/>
      <c r="D39" s="17">
        <v>24.3</v>
      </c>
      <c r="E39" s="6">
        <v>41.1</v>
      </c>
      <c r="F39" s="17">
        <v>65.4</v>
      </c>
      <c r="G39" s="20">
        <v>168.8</v>
      </c>
      <c r="H39" s="25">
        <f t="shared" si="0"/>
        <v>3</v>
      </c>
      <c r="I39" s="4">
        <f t="shared" si="1"/>
        <v>246.476</v>
      </c>
      <c r="J39" s="25">
        <f t="shared" si="2"/>
        <v>46</v>
      </c>
      <c r="K39" s="25"/>
      <c r="L39" s="29">
        <f t="shared" si="3"/>
        <v>4.10705596107056</v>
      </c>
      <c r="M39" s="28">
        <v>246476</v>
      </c>
    </row>
    <row r="40" spans="1:13" ht="7.5" customHeight="1">
      <c r="A40" s="21">
        <v>33</v>
      </c>
      <c r="B40" s="19" t="s">
        <v>32</v>
      </c>
      <c r="C40" s="25"/>
      <c r="D40" s="17">
        <v>23</v>
      </c>
      <c r="E40" s="6">
        <v>31.1</v>
      </c>
      <c r="F40" s="17">
        <v>54.1</v>
      </c>
      <c r="G40" s="20">
        <v>135.1</v>
      </c>
      <c r="H40" s="25">
        <f t="shared" si="0"/>
        <v>18</v>
      </c>
      <c r="I40" s="4">
        <f t="shared" si="1"/>
        <v>659.078</v>
      </c>
      <c r="J40" s="25">
        <f t="shared" si="2"/>
        <v>18</v>
      </c>
      <c r="K40" s="25"/>
      <c r="L40" s="29">
        <f t="shared" si="3"/>
        <v>4.344051446945337</v>
      </c>
      <c r="M40" s="28">
        <v>659078</v>
      </c>
    </row>
    <row r="41" spans="1:13" ht="7.5" customHeight="1">
      <c r="A41" s="21">
        <v>34</v>
      </c>
      <c r="B41" s="19" t="s">
        <v>33</v>
      </c>
      <c r="C41" s="25"/>
      <c r="D41" s="17">
        <v>22.3</v>
      </c>
      <c r="E41" s="6">
        <v>27.7</v>
      </c>
      <c r="F41" s="17">
        <v>50.1</v>
      </c>
      <c r="G41" s="20">
        <v>124.2</v>
      </c>
      <c r="H41" s="25">
        <f t="shared" si="0"/>
        <v>30</v>
      </c>
      <c r="I41" s="4">
        <f t="shared" si="1"/>
        <v>1049.588</v>
      </c>
      <c r="J41" s="25">
        <f t="shared" si="2"/>
        <v>11</v>
      </c>
      <c r="K41" s="25"/>
      <c r="L41" s="29">
        <f t="shared" si="3"/>
        <v>4.48375451263538</v>
      </c>
      <c r="M41" s="28">
        <v>1049588</v>
      </c>
    </row>
    <row r="42" spans="1:13" ht="7.5" customHeight="1">
      <c r="A42" s="21">
        <v>35</v>
      </c>
      <c r="B42" s="19" t="s">
        <v>34</v>
      </c>
      <c r="C42" s="25"/>
      <c r="D42" s="17">
        <v>21.9</v>
      </c>
      <c r="E42" s="6">
        <v>34.9</v>
      </c>
      <c r="F42" s="17">
        <v>56.8</v>
      </c>
      <c r="G42" s="20">
        <v>159.1</v>
      </c>
      <c r="H42" s="25">
        <f t="shared" si="0"/>
        <v>4</v>
      </c>
      <c r="I42" s="4">
        <f t="shared" si="1"/>
        <v>564.21</v>
      </c>
      <c r="J42" s="25">
        <f t="shared" si="2"/>
        <v>25</v>
      </c>
      <c r="K42" s="25"/>
      <c r="L42" s="29">
        <f t="shared" si="3"/>
        <v>4.558739255014327</v>
      </c>
      <c r="M42" s="28">
        <v>564210</v>
      </c>
    </row>
    <row r="43" spans="1:13" ht="7.5" customHeight="1">
      <c r="A43" s="21">
        <v>36</v>
      </c>
      <c r="B43" s="19" t="s">
        <v>35</v>
      </c>
      <c r="C43" s="25"/>
      <c r="D43" s="8">
        <v>22.3</v>
      </c>
      <c r="E43" s="6">
        <v>34.4</v>
      </c>
      <c r="F43" s="8">
        <v>56.7</v>
      </c>
      <c r="G43" s="20">
        <v>154.1</v>
      </c>
      <c r="H43" s="25">
        <f t="shared" si="0"/>
        <v>5</v>
      </c>
      <c r="I43" s="4">
        <f t="shared" si="1"/>
        <v>274.953</v>
      </c>
      <c r="J43" s="25">
        <f t="shared" si="2"/>
        <v>43</v>
      </c>
      <c r="K43" s="25"/>
      <c r="L43" s="29">
        <f t="shared" si="3"/>
        <v>4.479651162790698</v>
      </c>
      <c r="M43" s="28">
        <v>274953</v>
      </c>
    </row>
    <row r="44" spans="1:13" ht="7.5" customHeight="1">
      <c r="A44" s="21">
        <v>37</v>
      </c>
      <c r="B44" s="19" t="s">
        <v>36</v>
      </c>
      <c r="C44" s="25"/>
      <c r="D44" s="8">
        <v>22.5</v>
      </c>
      <c r="E44" s="6">
        <v>32.5</v>
      </c>
      <c r="F44" s="8">
        <v>54.9</v>
      </c>
      <c r="G44" s="20">
        <v>144.5</v>
      </c>
      <c r="H44" s="25">
        <f t="shared" si="0"/>
        <v>10</v>
      </c>
      <c r="I44" s="4">
        <f t="shared" si="1"/>
        <v>346.147</v>
      </c>
      <c r="J44" s="25">
        <f t="shared" si="2"/>
        <v>39</v>
      </c>
      <c r="K44" s="25"/>
      <c r="L44" s="29">
        <f t="shared" si="3"/>
        <v>4.446153846153846</v>
      </c>
      <c r="M44" s="28">
        <v>346147</v>
      </c>
    </row>
    <row r="45" spans="1:13" ht="7.5" customHeight="1">
      <c r="A45" s="21">
        <v>38</v>
      </c>
      <c r="B45" s="19" t="s">
        <v>37</v>
      </c>
      <c r="C45" s="25"/>
      <c r="D45" s="8">
        <v>23</v>
      </c>
      <c r="E45" s="6">
        <v>33.6</v>
      </c>
      <c r="F45" s="8">
        <v>56.6</v>
      </c>
      <c r="G45" s="20">
        <v>145.9</v>
      </c>
      <c r="H45" s="25">
        <f t="shared" si="0"/>
        <v>9</v>
      </c>
      <c r="I45" s="4">
        <f t="shared" si="1"/>
        <v>541.701</v>
      </c>
      <c r="J45" s="25">
        <f t="shared" si="2"/>
        <v>26</v>
      </c>
      <c r="K45" s="25"/>
      <c r="L45" s="29">
        <f t="shared" si="3"/>
        <v>4.342261904761905</v>
      </c>
      <c r="M45" s="28">
        <v>541701</v>
      </c>
    </row>
    <row r="46" spans="1:13" ht="7.5" customHeight="1">
      <c r="A46" s="21">
        <v>39</v>
      </c>
      <c r="B46" s="19" t="s">
        <v>38</v>
      </c>
      <c r="C46" s="25"/>
      <c r="D46" s="8">
        <v>22</v>
      </c>
      <c r="E46" s="6">
        <v>37.7</v>
      </c>
      <c r="F46" s="8">
        <v>59.6</v>
      </c>
      <c r="G46" s="20">
        <v>171.6</v>
      </c>
      <c r="H46" s="25">
        <f t="shared" si="0"/>
        <v>1</v>
      </c>
      <c r="I46" s="4">
        <f t="shared" si="1"/>
        <v>304.237</v>
      </c>
      <c r="J46" s="25">
        <f t="shared" si="2"/>
        <v>41</v>
      </c>
      <c r="K46" s="25"/>
      <c r="L46" s="29">
        <f t="shared" si="3"/>
        <v>4.551724137931034</v>
      </c>
      <c r="M46" s="28">
        <v>304237</v>
      </c>
    </row>
    <row r="47" spans="1:13" ht="7.5" customHeight="1">
      <c r="A47" s="21">
        <v>40</v>
      </c>
      <c r="B47" s="19" t="s">
        <v>39</v>
      </c>
      <c r="C47" s="25"/>
      <c r="D47" s="8">
        <v>21.9</v>
      </c>
      <c r="E47" s="6">
        <v>25.6</v>
      </c>
      <c r="F47" s="8">
        <v>47.5</v>
      </c>
      <c r="G47" s="20">
        <v>117.2</v>
      </c>
      <c r="H47" s="25">
        <f t="shared" si="0"/>
        <v>34</v>
      </c>
      <c r="I47" s="4">
        <f t="shared" si="1"/>
        <v>1782.911</v>
      </c>
      <c r="J47" s="25">
        <f t="shared" si="2"/>
        <v>9</v>
      </c>
      <c r="K47" s="25"/>
      <c r="L47" s="29">
        <f t="shared" si="3"/>
        <v>4.578125</v>
      </c>
      <c r="M47" s="28">
        <v>1782911</v>
      </c>
    </row>
    <row r="48" spans="1:13" ht="7.5" customHeight="1">
      <c r="A48" s="21">
        <v>41</v>
      </c>
      <c r="B48" s="19" t="s">
        <v>40</v>
      </c>
      <c r="C48" s="25"/>
      <c r="D48" s="8">
        <v>26</v>
      </c>
      <c r="E48" s="6">
        <v>32.4</v>
      </c>
      <c r="F48" s="8">
        <v>58.4</v>
      </c>
      <c r="G48" s="20">
        <v>124.4</v>
      </c>
      <c r="H48" s="25">
        <f t="shared" si="0"/>
        <v>29</v>
      </c>
      <c r="I48" s="4">
        <f t="shared" si="1"/>
        <v>267.862</v>
      </c>
      <c r="J48" s="25">
        <f t="shared" si="2"/>
        <v>44</v>
      </c>
      <c r="K48" s="25"/>
      <c r="L48" s="29">
        <f t="shared" si="3"/>
        <v>3.8395061728395063</v>
      </c>
      <c r="M48" s="28">
        <v>267862</v>
      </c>
    </row>
    <row r="49" spans="1:13" ht="7.5" customHeight="1">
      <c r="A49" s="21">
        <v>42</v>
      </c>
      <c r="B49" s="19" t="s">
        <v>41</v>
      </c>
      <c r="C49" s="25"/>
      <c r="D49" s="8">
        <v>25.4</v>
      </c>
      <c r="E49" s="6">
        <v>33</v>
      </c>
      <c r="F49" s="8">
        <v>58.4</v>
      </c>
      <c r="G49" s="20">
        <v>130</v>
      </c>
      <c r="H49" s="25">
        <f t="shared" si="0"/>
        <v>22</v>
      </c>
      <c r="I49" s="4">
        <f t="shared" si="1"/>
        <v>529.872</v>
      </c>
      <c r="J49" s="25">
        <f t="shared" si="2"/>
        <v>27</v>
      </c>
      <c r="K49" s="25"/>
      <c r="L49" s="29">
        <f t="shared" si="3"/>
        <v>3.9393939393939394</v>
      </c>
      <c r="M49" s="28">
        <v>529872</v>
      </c>
    </row>
    <row r="50" spans="1:13" ht="7.5" customHeight="1">
      <c r="A50" s="21">
        <v>43</v>
      </c>
      <c r="B50" s="19" t="s">
        <v>42</v>
      </c>
      <c r="C50" s="25"/>
      <c r="D50" s="8">
        <v>24.6</v>
      </c>
      <c r="E50" s="6">
        <v>33.7</v>
      </c>
      <c r="F50" s="8">
        <v>58.3</v>
      </c>
      <c r="G50" s="20">
        <v>137.2</v>
      </c>
      <c r="H50" s="25">
        <f t="shared" si="0"/>
        <v>17</v>
      </c>
      <c r="I50" s="4">
        <f t="shared" si="1"/>
        <v>618.211</v>
      </c>
      <c r="J50" s="25">
        <f t="shared" si="2"/>
        <v>23</v>
      </c>
      <c r="K50" s="25"/>
      <c r="L50" s="29">
        <f t="shared" si="3"/>
        <v>4.071216617210681</v>
      </c>
      <c r="M50" s="28">
        <v>618211</v>
      </c>
    </row>
    <row r="51" spans="1:13" ht="7.5" customHeight="1">
      <c r="A51" s="21">
        <v>44</v>
      </c>
      <c r="B51" s="19" t="s">
        <v>43</v>
      </c>
      <c r="C51" s="25"/>
      <c r="D51" s="8">
        <v>23.2</v>
      </c>
      <c r="E51" s="6">
        <v>34.3</v>
      </c>
      <c r="F51" s="8">
        <v>57.5</v>
      </c>
      <c r="G51" s="20">
        <v>148.2</v>
      </c>
      <c r="H51" s="25">
        <f t="shared" si="0"/>
        <v>7</v>
      </c>
      <c r="I51" s="4">
        <f t="shared" si="1"/>
        <v>435.04</v>
      </c>
      <c r="J51" s="25">
        <f t="shared" si="2"/>
        <v>31</v>
      </c>
      <c r="K51" s="25"/>
      <c r="L51" s="29">
        <f t="shared" si="3"/>
        <v>4.320699708454811</v>
      </c>
      <c r="M51" s="28">
        <v>435040</v>
      </c>
    </row>
    <row r="52" spans="1:13" ht="7.5" customHeight="1">
      <c r="A52" s="21">
        <v>45</v>
      </c>
      <c r="B52" s="19" t="s">
        <v>44</v>
      </c>
      <c r="C52" s="25"/>
      <c r="D52" s="8">
        <v>25.3</v>
      </c>
      <c r="E52" s="6">
        <v>32.7</v>
      </c>
      <c r="F52" s="8">
        <v>58</v>
      </c>
      <c r="G52" s="20">
        <v>129</v>
      </c>
      <c r="H52" s="25">
        <f t="shared" si="0"/>
        <v>23</v>
      </c>
      <c r="I52" s="4">
        <f t="shared" si="1"/>
        <v>421.222</v>
      </c>
      <c r="J52" s="25">
        <f t="shared" si="2"/>
        <v>32</v>
      </c>
      <c r="K52" s="25"/>
      <c r="L52" s="29">
        <f t="shared" si="3"/>
        <v>3.9449541284403664</v>
      </c>
      <c r="M52" s="28">
        <v>421222</v>
      </c>
    </row>
    <row r="53" spans="1:13" ht="7.5" customHeight="1">
      <c r="A53" s="21">
        <v>46</v>
      </c>
      <c r="B53" s="19" t="s">
        <v>45</v>
      </c>
      <c r="C53" s="25"/>
      <c r="D53" s="8">
        <v>25.5</v>
      </c>
      <c r="E53" s="6">
        <v>36.6</v>
      </c>
      <c r="F53" s="8">
        <v>62.1</v>
      </c>
      <c r="G53" s="20">
        <v>143.6</v>
      </c>
      <c r="H53" s="25">
        <f t="shared" si="0"/>
        <v>13</v>
      </c>
      <c r="I53" s="4">
        <f t="shared" si="1"/>
        <v>688.646</v>
      </c>
      <c r="J53" s="25">
        <f t="shared" si="2"/>
        <v>17</v>
      </c>
      <c r="K53" s="25"/>
      <c r="L53" s="29">
        <f t="shared" si="3"/>
        <v>3.9234972677595623</v>
      </c>
      <c r="M53" s="28">
        <v>688646</v>
      </c>
    </row>
    <row r="54" spans="1:13" ht="7.5" customHeight="1">
      <c r="A54" s="21">
        <v>47</v>
      </c>
      <c r="B54" s="19" t="s">
        <v>46</v>
      </c>
      <c r="C54" s="25"/>
      <c r="D54" s="8">
        <v>30.7</v>
      </c>
      <c r="E54" s="6">
        <v>21.2</v>
      </c>
      <c r="F54" s="8">
        <v>51.8</v>
      </c>
      <c r="G54" s="20">
        <v>69.1</v>
      </c>
      <c r="H54" s="25">
        <f t="shared" si="0"/>
        <v>47</v>
      </c>
      <c r="I54" s="4">
        <f t="shared" si="1"/>
        <v>404.253</v>
      </c>
      <c r="J54" s="25">
        <f t="shared" si="2"/>
        <v>33</v>
      </c>
      <c r="K54" s="25"/>
      <c r="L54" s="29">
        <f t="shared" si="3"/>
        <v>3.2594339622641506</v>
      </c>
      <c r="M54" s="28">
        <v>404253</v>
      </c>
    </row>
    <row r="55" spans="2:5" ht="4.5" customHeight="1">
      <c r="B55" s="19"/>
      <c r="C55" s="25"/>
      <c r="E55" s="7"/>
    </row>
    <row r="56" spans="1:7" s="1" customFormat="1" ht="7.5" customHeight="1">
      <c r="A56" s="51" t="s">
        <v>47</v>
      </c>
      <c r="B56" s="51"/>
      <c r="C56" s="38"/>
      <c r="D56" s="24">
        <f>RANK(D23,D8:D54)</f>
        <v>40</v>
      </c>
      <c r="E56" s="24">
        <f>RANK(E23,E8:E54)</f>
        <v>21</v>
      </c>
      <c r="F56" s="24">
        <f>RANK(F23,F8:F54)</f>
        <v>24</v>
      </c>
      <c r="G56" s="24">
        <f>RANK(G23,G8:G54)</f>
        <v>8</v>
      </c>
    </row>
    <row r="57" spans="1:7" s="1" customFormat="1" ht="0.75" customHeight="1">
      <c r="A57" s="30"/>
      <c r="B57" s="30"/>
      <c r="D57" s="31"/>
      <c r="E57" s="31"/>
      <c r="F57" s="31"/>
      <c r="G57" s="31"/>
    </row>
    <row r="58" spans="1:11" s="26" customFormat="1" ht="8.25" customHeight="1">
      <c r="A58" s="52" t="s">
        <v>48</v>
      </c>
      <c r="B58" s="53"/>
      <c r="C58" s="43"/>
      <c r="D58" s="9"/>
      <c r="I58" s="32"/>
      <c r="J58" s="32"/>
      <c r="K58" s="32"/>
    </row>
    <row r="59" spans="1:7" ht="1.5" customHeight="1">
      <c r="A59" s="9"/>
      <c r="C59" s="25"/>
      <c r="D59" s="9"/>
      <c r="E59" s="9"/>
      <c r="F59" s="9"/>
      <c r="G59" s="9"/>
    </row>
    <row r="60" spans="1:7" ht="7.5" customHeight="1">
      <c r="A60" s="49" t="s">
        <v>55</v>
      </c>
      <c r="B60" s="50"/>
      <c r="C60" s="25"/>
      <c r="D60" s="39" t="s">
        <v>56</v>
      </c>
      <c r="E60" s="40"/>
      <c r="F60" s="40"/>
      <c r="G60" s="40"/>
    </row>
    <row r="61" spans="1:7" ht="7.5" customHeight="1">
      <c r="A61" s="50"/>
      <c r="B61" s="50"/>
      <c r="C61" s="25"/>
      <c r="D61" s="39" t="s">
        <v>57</v>
      </c>
      <c r="E61" s="40"/>
      <c r="F61" s="40"/>
      <c r="G61" s="40"/>
    </row>
    <row r="62" spans="3:7" ht="7.5" customHeight="1">
      <c r="C62" s="25"/>
      <c r="D62" s="39" t="s">
        <v>58</v>
      </c>
      <c r="E62" s="40"/>
      <c r="F62" s="40"/>
      <c r="G62" s="40"/>
    </row>
    <row r="63" spans="3:7" ht="7.5" customHeight="1">
      <c r="C63" s="25"/>
      <c r="D63" s="39" t="s">
        <v>59</v>
      </c>
      <c r="E63" s="40"/>
      <c r="F63" s="40"/>
      <c r="G63" s="40"/>
    </row>
    <row r="64" spans="1:7" ht="7.5" customHeight="1">
      <c r="A64" s="9"/>
      <c r="C64" s="26"/>
      <c r="D64" s="39" t="s">
        <v>60</v>
      </c>
      <c r="E64" s="40"/>
      <c r="F64" s="40"/>
      <c r="G64" s="40"/>
    </row>
    <row r="65" spans="1:11" s="26" customFormat="1" ht="7.5" customHeight="1">
      <c r="A65" s="11"/>
      <c r="B65" s="34"/>
      <c r="C65" s="37"/>
      <c r="D65" s="41" t="s">
        <v>64</v>
      </c>
      <c r="E65" s="41"/>
      <c r="F65" s="41"/>
      <c r="G65" s="41"/>
      <c r="I65" s="32"/>
      <c r="J65" s="32"/>
      <c r="K65" s="32"/>
    </row>
    <row r="66" ht="12">
      <c r="C66" s="25"/>
    </row>
  </sheetData>
  <mergeCells count="6">
    <mergeCell ref="D2:G2"/>
    <mergeCell ref="A6:B6"/>
    <mergeCell ref="A60:B61"/>
    <mergeCell ref="A56:B56"/>
    <mergeCell ref="A58:B58"/>
    <mergeCell ref="A3:B3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統計課</cp:lastModifiedBy>
  <cp:lastPrinted>2004-07-12T07:27:26Z</cp:lastPrinted>
  <dcterms:modified xsi:type="dcterms:W3CDTF">2004-08-31T06:39:52Z</dcterms:modified>
  <cp:category/>
  <cp:version/>
  <cp:contentType/>
  <cp:contentStatus/>
</cp:coreProperties>
</file>