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426" activeTab="0"/>
  </bookViews>
  <sheets>
    <sheet name="ci_77" sheetId="1" r:id="rId1"/>
  </sheets>
  <definedNames>
    <definedName name="_xlnm.Print_Area" localSheetId="0">'ci_77'!$A$1:$L$60</definedName>
  </definedNames>
  <calcPr fullCalcOnLoad="1"/>
</workbook>
</file>

<file path=xl/sharedStrings.xml><?xml version="1.0" encoding="utf-8"?>
<sst xmlns="http://schemas.openxmlformats.org/spreadsheetml/2006/main" count="59" uniqueCount="57">
  <si>
    <t>市町村別</t>
  </si>
  <si>
    <t>諸教</t>
  </si>
  <si>
    <t>総数</t>
  </si>
  <si>
    <t>その他</t>
  </si>
  <si>
    <t>曹洞宗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</si>
  <si>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</si>
  <si>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</si>
  <si>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</si>
  <si>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</si>
  <si>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</si>
  <si>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</si>
  <si>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</si>
  <si>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</si>
  <si>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</si>
  <si>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</si>
  <si>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</si>
  <si>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</si>
  <si>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</si>
  <si>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</si>
  <si>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</si>
  <si>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</si>
  <si>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</si>
  <si>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</si>
  <si>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</si>
  <si>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</si>
  <si>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</si>
  <si>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</si>
  <si>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</si>
  <si>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</si>
  <si>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</si>
  <si>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</si>
  <si>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</si>
  <si>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</si>
  <si>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</si>
  <si>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</si>
  <si>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</si>
  <si>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</si>
  <si>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</si>
  <si>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</si>
  <si>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</si>
  <si>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</si>
  <si>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</si>
  <si>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</si>
  <si>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</si>
  <si>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</si>
  <si>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</si>
  <si>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</si>
  <si>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</si>
  <si>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キリスト教系</t>
  </si>
  <si>
    <t>神  道  系</t>
  </si>
  <si>
    <t>仏    教    系</t>
  </si>
  <si>
    <t>総 数</t>
  </si>
  <si>
    <t>神社
本庁</t>
  </si>
  <si>
    <t>浄土真宗
本願寺派</t>
  </si>
  <si>
    <t>真宗
大谷派</t>
  </si>
  <si>
    <t>富    山    県    文    書    総    務    課</t>
  </si>
  <si>
    <r>
      <t xml:space="preserve">77     宗   教   法   人   数 </t>
    </r>
    <r>
      <rPr>
        <sz val="8"/>
        <rFont val="ＭＳ 明朝"/>
        <family val="1"/>
      </rPr>
      <t xml:space="preserve">       （ 平31.4.1 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</si>
</sst>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 "/>
    <numFmt numFmtId="178" formatCode="#\ ##0"/>
    <numFmt numFmtId="179" formatCode="_ * #\ ##0_ ;_ * \-#\ ##0_ ;_ * &quot;-&quot;_ ;_ @_ "/>
    <numFmt numFmtId="180" formatCode="_ * #\ ##0\ ;_ * \-#\ ##0\ ;_ * &quot;-&quot;_ ;_ @_ "/>
    <numFmt numFmtId="181" formatCode="#\ ##0\ ;#\ ##0\ ;&quot;-&quot;\ ;\ @\ "/>
    <numFmt numFmtId="182" formatCode="_ * #\ ##0;_ * \-#\ ##0;_ * &quot;-&quot;;_ @"/>
    <numFmt numFmtId="183" formatCode="#\ ##0;;\-"/>
    <numFmt numFmtId="184" formatCode="\(###\)"/>
    <numFmt numFmtId="185" formatCode="#,##0;[Red]#,##0"/>
    <numFmt numFmtId="186" formatCode="#,##0_);[Red]\(#,##0\)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178" fontId="6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/>
    </xf>
    <xf numFmtId="183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8" fontId="9" fillId="0" borderId="12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13" fillId="0" borderId="12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0" fillId="0" borderId="12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10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="130" zoomScaleNormal="130" zoomScalePageLayoutView="0" workbookViewId="0" topLeftCell="A1">
      <pane xSplit="2" ySplit="8" topLeftCell="C30" activePane="bottomRight" state="frozen"/>
      <selection pane="topLeft" activeCell="H15" sqref="H15:I16"/>
      <selection pane="topRight" activeCell="H15" sqref="H15:I16"/>
      <selection pane="bottomLeft" activeCell="H15" sqref="H15:I16"/>
      <selection pane="bottomRight" activeCell="K54" sqref="K54"/>
    </sheetView>
  </sheetViews>
  <sheetFormatPr defaultColWidth="9.00390625" defaultRowHeight="12.75"/>
  <cols>
    <col min="1" max="1" width="8.625" style="4" customWidth="1"/>
    <col min="2" max="2" width="0.37109375" style="11" customWidth="1"/>
    <col min="3" max="3" width="5.75390625" style="6" customWidth="1"/>
    <col min="4" max="4" width="5.875" style="6" customWidth="1"/>
    <col min="5" max="12" width="5.375" style="6" customWidth="1"/>
    <col min="13" max="14" width="9.125" style="10" customWidth="1"/>
    <col min="15" max="16384" width="9.125" style="11" customWidth="1"/>
  </cols>
  <sheetData>
    <row r="1" spans="2:12" ht="6.75" customHeight="1">
      <c r="B1" s="5"/>
      <c r="D1" s="7"/>
      <c r="E1" s="8"/>
      <c r="F1" s="8"/>
      <c r="G1" s="8"/>
      <c r="H1" s="8"/>
      <c r="I1" s="8"/>
      <c r="J1" s="8"/>
      <c r="K1" s="8"/>
      <c r="L1" s="9"/>
    </row>
    <row r="2" spans="1:14" s="14" customFormat="1" ht="10.5" customHeight="1">
      <c r="A2" s="45" t="s">
        <v>0</v>
      </c>
      <c r="B2" s="12"/>
      <c r="C2" s="57" t="s">
        <v>56</v>
      </c>
      <c r="D2" s="58"/>
      <c r="E2" s="58"/>
      <c r="F2" s="58"/>
      <c r="G2" s="58"/>
      <c r="H2" s="58"/>
      <c r="I2" s="58"/>
      <c r="J2" s="58"/>
      <c r="K2" s="58"/>
      <c r="L2" s="58"/>
      <c r="M2" s="13"/>
      <c r="N2" s="13"/>
    </row>
    <row r="3" spans="1:14" s="14" customFormat="1" ht="10.5" customHeight="1">
      <c r="A3" s="46"/>
      <c r="B3" s="15"/>
      <c r="C3" s="48" t="s">
        <v>49</v>
      </c>
      <c r="D3" s="49"/>
      <c r="E3" s="50"/>
      <c r="F3" s="48" t="s">
        <v>50</v>
      </c>
      <c r="G3" s="49"/>
      <c r="H3" s="49"/>
      <c r="I3" s="49"/>
      <c r="J3" s="50"/>
      <c r="K3" s="37" t="s">
        <v>48</v>
      </c>
      <c r="L3" s="52" t="s">
        <v>1</v>
      </c>
      <c r="M3" s="13"/>
      <c r="N3" s="13"/>
    </row>
    <row r="4" spans="1:14" s="14" customFormat="1" ht="10.5" customHeight="1">
      <c r="A4" s="46"/>
      <c r="B4" s="15"/>
      <c r="C4" s="35" t="s">
        <v>51</v>
      </c>
      <c r="D4" s="55" t="s">
        <v>52</v>
      </c>
      <c r="E4" s="35" t="s">
        <v>3</v>
      </c>
      <c r="F4" s="35" t="s">
        <v>51</v>
      </c>
      <c r="G4" s="37" t="s">
        <v>53</v>
      </c>
      <c r="H4" s="39" t="s">
        <v>54</v>
      </c>
      <c r="I4" s="35" t="s">
        <v>4</v>
      </c>
      <c r="J4" s="35" t="s">
        <v>3</v>
      </c>
      <c r="K4" s="51"/>
      <c r="L4" s="53"/>
      <c r="M4" s="13"/>
      <c r="N4" s="13"/>
    </row>
    <row r="5" spans="1:14" s="14" customFormat="1" ht="10.5" customHeight="1">
      <c r="A5" s="47"/>
      <c r="B5" s="16"/>
      <c r="C5" s="36"/>
      <c r="D5" s="56"/>
      <c r="E5" s="36"/>
      <c r="F5" s="36"/>
      <c r="G5" s="38"/>
      <c r="H5" s="40"/>
      <c r="I5" s="36"/>
      <c r="J5" s="36"/>
      <c r="K5" s="38"/>
      <c r="L5" s="54"/>
      <c r="M5" s="13"/>
      <c r="N5" s="13"/>
    </row>
    <row r="6" spans="1:12" s="13" customFormat="1" ht="9.75" customHeight="1">
      <c r="A6" s="17"/>
      <c r="C6" s="18"/>
      <c r="D6" s="19"/>
      <c r="E6" s="19"/>
      <c r="F6" s="19"/>
      <c r="G6" s="20"/>
      <c r="H6" s="19"/>
      <c r="I6" s="19"/>
      <c r="J6" s="19"/>
      <c r="K6" s="19"/>
      <c r="L6" s="19"/>
    </row>
    <row r="7" spans="1:14" s="2" customFormat="1" ht="11.25" customHeight="1">
      <c r="A7" s="1" t="s">
        <v>2</v>
      </c>
      <c r="C7" s="59">
        <v>2289</v>
      </c>
      <c r="D7" s="60">
        <v>2188</v>
      </c>
      <c r="E7" s="60">
        <f>C7-D7</f>
        <v>101</v>
      </c>
      <c r="F7" s="60">
        <v>1570</v>
      </c>
      <c r="G7" s="60">
        <v>565</v>
      </c>
      <c r="H7" s="60">
        <v>482</v>
      </c>
      <c r="I7" s="60">
        <v>227</v>
      </c>
      <c r="J7" s="60">
        <f>F7-G7-H7-I7</f>
        <v>296</v>
      </c>
      <c r="K7" s="60">
        <v>31</v>
      </c>
      <c r="L7" s="60">
        <v>50</v>
      </c>
      <c r="M7" s="3"/>
      <c r="N7" s="3"/>
    </row>
    <row r="8" spans="1:14" s="13" customFormat="1" ht="7.5" customHeight="1">
      <c r="A8" s="21"/>
      <c r="C8" s="61"/>
      <c r="D8" s="62"/>
      <c r="E8" s="63"/>
      <c r="F8" s="62"/>
      <c r="G8" s="62"/>
      <c r="H8" s="62"/>
      <c r="I8" s="62"/>
      <c r="J8" s="63"/>
      <c r="K8" s="62"/>
      <c r="L8" s="62"/>
      <c r="M8" s="3"/>
      <c r="N8" s="3"/>
    </row>
    <row r="9" spans="1:14" s="14" customFormat="1" ht="9" customHeight="1">
      <c r="A9" s="17" t="s">
        <v>5</v>
      </c>
      <c r="B9" s="22"/>
      <c r="C9" s="64">
        <f>SUM(C10:C16)</f>
        <v>623</v>
      </c>
      <c r="D9" s="63">
        <f aca="true" t="shared" si="0" ref="D9:L9">SUM(D10:D16)</f>
        <v>614</v>
      </c>
      <c r="E9" s="63">
        <f t="shared" si="0"/>
        <v>9</v>
      </c>
      <c r="F9" s="63">
        <f t="shared" si="0"/>
        <v>452</v>
      </c>
      <c r="G9" s="63">
        <f t="shared" si="0"/>
        <v>203</v>
      </c>
      <c r="H9" s="63">
        <f t="shared" si="0"/>
        <v>77</v>
      </c>
      <c r="I9" s="63">
        <f t="shared" si="0"/>
        <v>89</v>
      </c>
      <c r="J9" s="63">
        <f t="shared" si="0"/>
        <v>83</v>
      </c>
      <c r="K9" s="63">
        <f t="shared" si="0"/>
        <v>12</v>
      </c>
      <c r="L9" s="63">
        <f t="shared" si="0"/>
        <v>17</v>
      </c>
      <c r="M9" s="23"/>
      <c r="N9" s="23"/>
    </row>
    <row r="10" spans="1:14" s="14" customFormat="1" ht="9" customHeight="1">
      <c r="A10" s="17" t="s">
        <v>29</v>
      </c>
      <c r="B10" s="22"/>
      <c r="C10" s="64">
        <v>310</v>
      </c>
      <c r="D10" s="63">
        <v>302</v>
      </c>
      <c r="E10" s="63">
        <f>C10-D10</f>
        <v>8</v>
      </c>
      <c r="F10" s="63">
        <v>316</v>
      </c>
      <c r="G10" s="65">
        <v>138</v>
      </c>
      <c r="H10" s="65">
        <v>53</v>
      </c>
      <c r="I10" s="65">
        <v>65</v>
      </c>
      <c r="J10" s="63">
        <f aca="true" t="shared" si="1" ref="J10:J51">F10-G10-H10-I10</f>
        <v>60</v>
      </c>
      <c r="K10" s="65">
        <v>11</v>
      </c>
      <c r="L10" s="65">
        <v>15</v>
      </c>
      <c r="M10" s="23"/>
      <c r="N10" s="23"/>
    </row>
    <row r="11" spans="1:14" s="14" customFormat="1" ht="9" customHeight="1">
      <c r="A11" s="24" t="s">
        <v>30</v>
      </c>
      <c r="B11" s="22"/>
      <c r="C11" s="64">
        <v>54</v>
      </c>
      <c r="D11" s="63">
        <v>53</v>
      </c>
      <c r="E11" s="63">
        <f>C11-D11</f>
        <v>1</v>
      </c>
      <c r="F11" s="63">
        <v>19</v>
      </c>
      <c r="G11" s="65">
        <v>11</v>
      </c>
      <c r="H11" s="65">
        <v>1</v>
      </c>
      <c r="I11" s="65">
        <v>4</v>
      </c>
      <c r="J11" s="63">
        <f t="shared" si="1"/>
        <v>3</v>
      </c>
      <c r="K11" s="65">
        <v>0</v>
      </c>
      <c r="L11" s="65">
        <v>1</v>
      </c>
      <c r="M11" s="23"/>
      <c r="N11" s="23"/>
    </row>
    <row r="12" spans="1:14" s="14" customFormat="1" ht="9" customHeight="1">
      <c r="A12" s="17" t="s">
        <v>31</v>
      </c>
      <c r="B12" s="22"/>
      <c r="C12" s="64">
        <v>43</v>
      </c>
      <c r="D12" s="63">
        <v>43</v>
      </c>
      <c r="E12" s="65">
        <v>0</v>
      </c>
      <c r="F12" s="63">
        <v>26</v>
      </c>
      <c r="G12" s="65">
        <v>7</v>
      </c>
      <c r="H12" s="65">
        <v>7</v>
      </c>
      <c r="I12" s="65">
        <v>9</v>
      </c>
      <c r="J12" s="63">
        <f t="shared" si="1"/>
        <v>3</v>
      </c>
      <c r="K12" s="65">
        <v>0</v>
      </c>
      <c r="L12" s="65">
        <v>0</v>
      </c>
      <c r="M12" s="23"/>
      <c r="N12" s="23"/>
    </row>
    <row r="13" spans="1:14" s="14" customFormat="1" ht="9" customHeight="1">
      <c r="A13" s="17" t="s">
        <v>32</v>
      </c>
      <c r="B13" s="22"/>
      <c r="C13" s="64">
        <v>118</v>
      </c>
      <c r="D13" s="63">
        <v>118</v>
      </c>
      <c r="E13" s="65">
        <v>0</v>
      </c>
      <c r="F13" s="63">
        <v>38</v>
      </c>
      <c r="G13" s="65">
        <v>26</v>
      </c>
      <c r="H13" s="65">
        <v>0</v>
      </c>
      <c r="I13" s="65">
        <v>5</v>
      </c>
      <c r="J13" s="63">
        <f t="shared" si="1"/>
        <v>7</v>
      </c>
      <c r="K13" s="65">
        <v>0</v>
      </c>
      <c r="L13" s="65">
        <v>1</v>
      </c>
      <c r="M13" s="23"/>
      <c r="N13" s="23"/>
    </row>
    <row r="14" spans="1:14" s="14" customFormat="1" ht="9" customHeight="1">
      <c r="A14" s="17" t="s">
        <v>33</v>
      </c>
      <c r="B14" s="22"/>
      <c r="C14" s="64">
        <v>68</v>
      </c>
      <c r="D14" s="63">
        <v>68</v>
      </c>
      <c r="E14" s="65">
        <v>0</v>
      </c>
      <c r="F14" s="63">
        <v>42</v>
      </c>
      <c r="G14" s="65">
        <v>18</v>
      </c>
      <c r="H14" s="65">
        <v>13</v>
      </c>
      <c r="I14" s="65">
        <v>3</v>
      </c>
      <c r="J14" s="63">
        <f t="shared" si="1"/>
        <v>8</v>
      </c>
      <c r="K14" s="65">
        <v>1</v>
      </c>
      <c r="L14" s="65">
        <v>0</v>
      </c>
      <c r="M14" s="23"/>
      <c r="N14" s="23"/>
    </row>
    <row r="15" spans="1:14" s="14" customFormat="1" ht="9" customHeight="1">
      <c r="A15" s="17" t="s">
        <v>34</v>
      </c>
      <c r="B15" s="22"/>
      <c r="C15" s="64">
        <v>21</v>
      </c>
      <c r="D15" s="63">
        <v>21</v>
      </c>
      <c r="E15" s="65">
        <v>0</v>
      </c>
      <c r="F15" s="63">
        <v>5</v>
      </c>
      <c r="G15" s="65">
        <v>2</v>
      </c>
      <c r="H15" s="65">
        <v>2</v>
      </c>
      <c r="I15" s="65">
        <v>0</v>
      </c>
      <c r="J15" s="63">
        <f t="shared" si="1"/>
        <v>1</v>
      </c>
      <c r="K15" s="65">
        <v>0</v>
      </c>
      <c r="L15" s="65">
        <v>0</v>
      </c>
      <c r="M15" s="23"/>
      <c r="N15" s="23"/>
    </row>
    <row r="16" spans="1:14" s="14" customFormat="1" ht="9" customHeight="1">
      <c r="A16" s="17" t="s">
        <v>35</v>
      </c>
      <c r="B16" s="22"/>
      <c r="C16" s="64">
        <v>9</v>
      </c>
      <c r="D16" s="63">
        <v>9</v>
      </c>
      <c r="E16" s="65">
        <v>0</v>
      </c>
      <c r="F16" s="63">
        <v>6</v>
      </c>
      <c r="G16" s="65">
        <v>1</v>
      </c>
      <c r="H16" s="65">
        <v>1</v>
      </c>
      <c r="I16" s="65">
        <v>3</v>
      </c>
      <c r="J16" s="63">
        <f t="shared" si="1"/>
        <v>1</v>
      </c>
      <c r="K16" s="65">
        <v>0</v>
      </c>
      <c r="L16" s="65">
        <v>0</v>
      </c>
      <c r="M16" s="23"/>
      <c r="N16" s="23"/>
    </row>
    <row r="17" spans="1:14" s="14" customFormat="1" ht="9" customHeight="1">
      <c r="A17" s="17" t="s">
        <v>6</v>
      </c>
      <c r="B17" s="22"/>
      <c r="C17" s="64">
        <f aca="true" t="shared" si="2" ref="C17:L17">SUM(C18:C19)</f>
        <v>253</v>
      </c>
      <c r="D17" s="63">
        <f t="shared" si="2"/>
        <v>203</v>
      </c>
      <c r="E17" s="63">
        <f t="shared" si="2"/>
        <v>50</v>
      </c>
      <c r="F17" s="63">
        <f t="shared" si="2"/>
        <v>258</v>
      </c>
      <c r="G17" s="63">
        <f t="shared" si="2"/>
        <v>111</v>
      </c>
      <c r="H17" s="63">
        <f t="shared" si="2"/>
        <v>53</v>
      </c>
      <c r="I17" s="63">
        <f t="shared" si="2"/>
        <v>43</v>
      </c>
      <c r="J17" s="63">
        <f t="shared" si="2"/>
        <v>51</v>
      </c>
      <c r="K17" s="63">
        <f t="shared" si="2"/>
        <v>4</v>
      </c>
      <c r="L17" s="63">
        <f t="shared" si="2"/>
        <v>8</v>
      </c>
      <c r="M17" s="23"/>
      <c r="N17" s="23"/>
    </row>
    <row r="18" spans="1:14" s="14" customFormat="1" ht="9" customHeight="1">
      <c r="A18" s="17" t="s">
        <v>36</v>
      </c>
      <c r="B18" s="22"/>
      <c r="C18" s="64">
        <v>209</v>
      </c>
      <c r="D18" s="63">
        <v>175</v>
      </c>
      <c r="E18" s="63">
        <f>C18-D18</f>
        <v>34</v>
      </c>
      <c r="F18" s="63">
        <v>237</v>
      </c>
      <c r="G18" s="65">
        <v>104</v>
      </c>
      <c r="H18" s="65">
        <v>44</v>
      </c>
      <c r="I18" s="65">
        <v>39</v>
      </c>
      <c r="J18" s="63">
        <f t="shared" si="1"/>
        <v>50</v>
      </c>
      <c r="K18" s="65">
        <v>4</v>
      </c>
      <c r="L18" s="65">
        <v>7</v>
      </c>
      <c r="M18" s="23"/>
      <c r="N18" s="23"/>
    </row>
    <row r="19" spans="1:14" s="14" customFormat="1" ht="9" customHeight="1">
      <c r="A19" s="17" t="s">
        <v>37</v>
      </c>
      <c r="B19" s="22"/>
      <c r="C19" s="64">
        <v>44</v>
      </c>
      <c r="D19" s="63">
        <v>28</v>
      </c>
      <c r="E19" s="63">
        <f>C19-D19</f>
        <v>16</v>
      </c>
      <c r="F19" s="63">
        <v>21</v>
      </c>
      <c r="G19" s="65">
        <v>7</v>
      </c>
      <c r="H19" s="65">
        <v>9</v>
      </c>
      <c r="I19" s="65">
        <v>4</v>
      </c>
      <c r="J19" s="63">
        <f t="shared" si="1"/>
        <v>1</v>
      </c>
      <c r="K19" s="65">
        <v>0</v>
      </c>
      <c r="L19" s="65">
        <v>1</v>
      </c>
      <c r="M19" s="23"/>
      <c r="N19" s="23"/>
    </row>
    <row r="20" spans="1:14" s="14" customFormat="1" ht="9" customHeight="1">
      <c r="A20" s="17" t="s">
        <v>7</v>
      </c>
      <c r="B20" s="22"/>
      <c r="C20" s="64">
        <v>97</v>
      </c>
      <c r="D20" s="63">
        <v>97</v>
      </c>
      <c r="E20" s="65">
        <v>0</v>
      </c>
      <c r="F20" s="63">
        <v>58</v>
      </c>
      <c r="G20" s="63">
        <v>6</v>
      </c>
      <c r="H20" s="63">
        <v>31</v>
      </c>
      <c r="I20" s="63">
        <v>5</v>
      </c>
      <c r="J20" s="63">
        <f t="shared" si="1"/>
        <v>16</v>
      </c>
      <c r="K20" s="63">
        <v>2</v>
      </c>
      <c r="L20" s="63">
        <v>2</v>
      </c>
      <c r="M20" s="23"/>
      <c r="N20" s="23"/>
    </row>
    <row r="21" spans="1:14" s="14" customFormat="1" ht="9" customHeight="1">
      <c r="A21" s="17" t="s">
        <v>8</v>
      </c>
      <c r="B21" s="22"/>
      <c r="C21" s="64">
        <v>173</v>
      </c>
      <c r="D21" s="63">
        <v>162</v>
      </c>
      <c r="E21" s="63">
        <f>C21-D21</f>
        <v>11</v>
      </c>
      <c r="F21" s="63">
        <v>134</v>
      </c>
      <c r="G21" s="65">
        <v>55</v>
      </c>
      <c r="H21" s="65">
        <v>46</v>
      </c>
      <c r="I21" s="65">
        <v>16</v>
      </c>
      <c r="J21" s="63">
        <f t="shared" si="1"/>
        <v>17</v>
      </c>
      <c r="K21" s="65">
        <v>0</v>
      </c>
      <c r="L21" s="63">
        <v>3</v>
      </c>
      <c r="M21" s="23"/>
      <c r="N21" s="23"/>
    </row>
    <row r="22" spans="1:14" s="14" customFormat="1" ht="9" customHeight="1">
      <c r="A22" s="17" t="s">
        <v>9</v>
      </c>
      <c r="B22" s="22"/>
      <c r="C22" s="64">
        <v>90</v>
      </c>
      <c r="D22" s="63">
        <v>90</v>
      </c>
      <c r="E22" s="65">
        <v>0</v>
      </c>
      <c r="F22" s="63">
        <v>44</v>
      </c>
      <c r="G22" s="63">
        <v>11</v>
      </c>
      <c r="H22" s="63">
        <v>20</v>
      </c>
      <c r="I22" s="63">
        <v>7</v>
      </c>
      <c r="J22" s="63">
        <f t="shared" si="1"/>
        <v>6</v>
      </c>
      <c r="K22" s="63">
        <v>1</v>
      </c>
      <c r="L22" s="65">
        <v>0</v>
      </c>
      <c r="M22" s="23"/>
      <c r="N22" s="23"/>
    </row>
    <row r="23" spans="1:14" s="14" customFormat="1" ht="9" customHeight="1">
      <c r="A23" s="17" t="s">
        <v>10</v>
      </c>
      <c r="B23" s="22"/>
      <c r="C23" s="64">
        <f>SUM(C24:C25)</f>
        <v>77</v>
      </c>
      <c r="D23" s="63">
        <f>SUM(D24:D25)</f>
        <v>77</v>
      </c>
      <c r="E23" s="65">
        <v>0</v>
      </c>
      <c r="F23" s="63">
        <f aca="true" t="shared" si="3" ref="F23:L23">SUM(F24:F25)</f>
        <v>52</v>
      </c>
      <c r="G23" s="63">
        <f t="shared" si="3"/>
        <v>7</v>
      </c>
      <c r="H23" s="63">
        <f t="shared" si="3"/>
        <v>19</v>
      </c>
      <c r="I23" s="63">
        <f t="shared" si="3"/>
        <v>8</v>
      </c>
      <c r="J23" s="63">
        <f t="shared" si="3"/>
        <v>18</v>
      </c>
      <c r="K23" s="63">
        <f t="shared" si="3"/>
        <v>1</v>
      </c>
      <c r="L23" s="63">
        <f t="shared" si="3"/>
        <v>3</v>
      </c>
      <c r="M23" s="23"/>
      <c r="N23" s="23"/>
    </row>
    <row r="24" spans="1:14" s="14" customFormat="1" ht="9" customHeight="1">
      <c r="A24" s="17" t="s">
        <v>38</v>
      </c>
      <c r="B24" s="22"/>
      <c r="C24" s="64">
        <v>65</v>
      </c>
      <c r="D24" s="63">
        <v>65</v>
      </c>
      <c r="E24" s="65">
        <v>0</v>
      </c>
      <c r="F24" s="63">
        <v>40</v>
      </c>
      <c r="G24" s="65">
        <v>4</v>
      </c>
      <c r="H24" s="65">
        <v>17</v>
      </c>
      <c r="I24" s="65">
        <v>6</v>
      </c>
      <c r="J24" s="63">
        <f t="shared" si="1"/>
        <v>13</v>
      </c>
      <c r="K24" s="65">
        <v>1</v>
      </c>
      <c r="L24" s="65">
        <v>2</v>
      </c>
      <c r="M24" s="23"/>
      <c r="N24" s="23"/>
    </row>
    <row r="25" spans="1:14" s="14" customFormat="1" ht="9" customHeight="1">
      <c r="A25" s="24" t="s">
        <v>39</v>
      </c>
      <c r="B25" s="22"/>
      <c r="C25" s="64">
        <v>12</v>
      </c>
      <c r="D25" s="63">
        <v>12</v>
      </c>
      <c r="E25" s="65">
        <v>0</v>
      </c>
      <c r="F25" s="63">
        <v>12</v>
      </c>
      <c r="G25" s="65">
        <v>3</v>
      </c>
      <c r="H25" s="65">
        <v>2</v>
      </c>
      <c r="I25" s="65">
        <v>2</v>
      </c>
      <c r="J25" s="63">
        <f t="shared" si="1"/>
        <v>5</v>
      </c>
      <c r="K25" s="65">
        <v>0</v>
      </c>
      <c r="L25" s="65">
        <v>1</v>
      </c>
      <c r="M25" s="23"/>
      <c r="N25" s="23"/>
    </row>
    <row r="26" spans="1:14" s="14" customFormat="1" ht="9" customHeight="1">
      <c r="A26" s="17" t="s">
        <v>40</v>
      </c>
      <c r="B26" s="22"/>
      <c r="C26" s="64">
        <f>SUM(C27:C28)</f>
        <v>141</v>
      </c>
      <c r="D26" s="63">
        <f>SUM(D27:D28)</f>
        <v>141</v>
      </c>
      <c r="E26" s="65">
        <v>0</v>
      </c>
      <c r="F26" s="63">
        <f aca="true" t="shared" si="4" ref="F26:L26">SUM(F27:F28)</f>
        <v>84</v>
      </c>
      <c r="G26" s="63">
        <f t="shared" si="4"/>
        <v>22</v>
      </c>
      <c r="H26" s="63">
        <f t="shared" si="4"/>
        <v>35</v>
      </c>
      <c r="I26" s="63">
        <f t="shared" si="4"/>
        <v>11</v>
      </c>
      <c r="J26" s="63">
        <f t="shared" si="4"/>
        <v>16</v>
      </c>
      <c r="K26" s="63">
        <f t="shared" si="4"/>
        <v>2</v>
      </c>
      <c r="L26" s="63">
        <f t="shared" si="4"/>
        <v>0</v>
      </c>
      <c r="M26" s="23"/>
      <c r="N26" s="23"/>
    </row>
    <row r="27" spans="1:14" s="14" customFormat="1" ht="9" customHeight="1">
      <c r="A27" s="17" t="s">
        <v>19</v>
      </c>
      <c r="B27" s="22"/>
      <c r="C27" s="64">
        <v>116</v>
      </c>
      <c r="D27" s="63">
        <v>116</v>
      </c>
      <c r="E27" s="65">
        <v>0</v>
      </c>
      <c r="F27" s="63">
        <v>72</v>
      </c>
      <c r="G27" s="65">
        <v>18</v>
      </c>
      <c r="H27" s="65">
        <v>30</v>
      </c>
      <c r="I27" s="65">
        <v>11</v>
      </c>
      <c r="J27" s="63">
        <f t="shared" si="1"/>
        <v>13</v>
      </c>
      <c r="K27" s="65">
        <v>2</v>
      </c>
      <c r="L27" s="65">
        <v>0</v>
      </c>
      <c r="M27" s="23"/>
      <c r="N27" s="23"/>
    </row>
    <row r="28" spans="1:14" s="14" customFormat="1" ht="9" customHeight="1">
      <c r="A28" s="17" t="s">
        <v>20</v>
      </c>
      <c r="B28" s="22"/>
      <c r="C28" s="64">
        <v>25</v>
      </c>
      <c r="D28" s="63">
        <v>25</v>
      </c>
      <c r="E28" s="65">
        <v>0</v>
      </c>
      <c r="F28" s="63">
        <v>12</v>
      </c>
      <c r="G28" s="65">
        <v>4</v>
      </c>
      <c r="H28" s="65">
        <v>5</v>
      </c>
      <c r="I28" s="65">
        <v>0</v>
      </c>
      <c r="J28" s="63">
        <f t="shared" si="1"/>
        <v>3</v>
      </c>
      <c r="K28" s="65">
        <v>0</v>
      </c>
      <c r="L28" s="65">
        <v>0</v>
      </c>
      <c r="M28" s="23"/>
      <c r="N28" s="23"/>
    </row>
    <row r="29" spans="1:14" s="14" customFormat="1" ht="9" customHeight="1">
      <c r="A29" s="17" t="s">
        <v>11</v>
      </c>
      <c r="B29" s="22"/>
      <c r="C29" s="64">
        <v>117</v>
      </c>
      <c r="D29" s="63">
        <v>114</v>
      </c>
      <c r="E29" s="63">
        <f>C29-D29</f>
        <v>3</v>
      </c>
      <c r="F29" s="63">
        <v>75</v>
      </c>
      <c r="G29" s="63">
        <v>17</v>
      </c>
      <c r="H29" s="63">
        <v>40</v>
      </c>
      <c r="I29" s="63">
        <v>7</v>
      </c>
      <c r="J29" s="63">
        <f t="shared" si="1"/>
        <v>11</v>
      </c>
      <c r="K29" s="63">
        <v>2</v>
      </c>
      <c r="L29" s="63">
        <v>1</v>
      </c>
      <c r="M29" s="23"/>
      <c r="N29" s="23"/>
    </row>
    <row r="30" spans="1:14" s="14" customFormat="1" ht="9" customHeight="1">
      <c r="A30" s="17" t="s">
        <v>41</v>
      </c>
      <c r="B30" s="22"/>
      <c r="C30" s="64">
        <f>SUM(C31:C38)</f>
        <v>260</v>
      </c>
      <c r="D30" s="63">
        <f>SUM(D31:D38)</f>
        <v>259</v>
      </c>
      <c r="E30" s="63">
        <f aca="true" t="shared" si="5" ref="E30:L30">SUM(E31:E38)</f>
        <v>1</v>
      </c>
      <c r="F30" s="63">
        <f t="shared" si="5"/>
        <v>123</v>
      </c>
      <c r="G30" s="63">
        <f t="shared" si="5"/>
        <v>30</v>
      </c>
      <c r="H30" s="63">
        <f t="shared" si="5"/>
        <v>75</v>
      </c>
      <c r="I30" s="63">
        <f t="shared" si="5"/>
        <v>8</v>
      </c>
      <c r="J30" s="63">
        <f t="shared" si="5"/>
        <v>10</v>
      </c>
      <c r="K30" s="63">
        <f t="shared" si="5"/>
        <v>2</v>
      </c>
      <c r="L30" s="63">
        <f t="shared" si="5"/>
        <v>2</v>
      </c>
      <c r="M30" s="23"/>
      <c r="N30" s="23"/>
    </row>
    <row r="31" spans="1:14" s="14" customFormat="1" ht="9" customHeight="1">
      <c r="A31" s="17" t="s">
        <v>21</v>
      </c>
      <c r="B31" s="22"/>
      <c r="C31" s="64">
        <v>32</v>
      </c>
      <c r="D31" s="63">
        <v>32</v>
      </c>
      <c r="E31" s="65">
        <v>0</v>
      </c>
      <c r="F31" s="63">
        <v>26</v>
      </c>
      <c r="G31" s="65">
        <v>4</v>
      </c>
      <c r="H31" s="65">
        <v>19</v>
      </c>
      <c r="I31" s="65">
        <v>2</v>
      </c>
      <c r="J31" s="63">
        <f t="shared" si="1"/>
        <v>1</v>
      </c>
      <c r="K31" s="65">
        <v>0</v>
      </c>
      <c r="L31" s="65">
        <v>0</v>
      </c>
      <c r="M31" s="23"/>
      <c r="N31" s="23"/>
    </row>
    <row r="32" spans="1:14" s="14" customFormat="1" ht="8.25" customHeight="1">
      <c r="A32" s="17" t="s">
        <v>22</v>
      </c>
      <c r="B32" s="22"/>
      <c r="C32" s="64">
        <v>23</v>
      </c>
      <c r="D32" s="63">
        <v>23</v>
      </c>
      <c r="E32" s="65">
        <v>0</v>
      </c>
      <c r="F32" s="63">
        <v>8</v>
      </c>
      <c r="G32" s="65">
        <v>0</v>
      </c>
      <c r="H32" s="65">
        <v>8</v>
      </c>
      <c r="I32" s="65">
        <v>0</v>
      </c>
      <c r="J32" s="65">
        <v>0</v>
      </c>
      <c r="K32" s="65">
        <v>0</v>
      </c>
      <c r="L32" s="65">
        <v>0</v>
      </c>
      <c r="M32" s="23"/>
      <c r="N32" s="23"/>
    </row>
    <row r="33" spans="1:14" s="14" customFormat="1" ht="9" customHeight="1">
      <c r="A33" s="17" t="s">
        <v>23</v>
      </c>
      <c r="B33" s="22"/>
      <c r="C33" s="64">
        <v>13</v>
      </c>
      <c r="D33" s="63">
        <v>13</v>
      </c>
      <c r="E33" s="65">
        <v>0</v>
      </c>
      <c r="F33" s="63">
        <v>4</v>
      </c>
      <c r="G33" s="65">
        <v>0</v>
      </c>
      <c r="H33" s="65">
        <v>4</v>
      </c>
      <c r="I33" s="65">
        <v>0</v>
      </c>
      <c r="J33" s="65">
        <v>0</v>
      </c>
      <c r="K33" s="65">
        <v>0</v>
      </c>
      <c r="L33" s="65">
        <v>0</v>
      </c>
      <c r="M33" s="23"/>
      <c r="N33" s="23"/>
    </row>
    <row r="34" spans="1:14" s="14" customFormat="1" ht="9" customHeight="1">
      <c r="A34" s="17" t="s">
        <v>24</v>
      </c>
      <c r="B34" s="22"/>
      <c r="C34" s="64">
        <v>26</v>
      </c>
      <c r="D34" s="63">
        <v>26</v>
      </c>
      <c r="E34" s="65">
        <v>0</v>
      </c>
      <c r="F34" s="63">
        <v>3</v>
      </c>
      <c r="G34" s="65">
        <v>2</v>
      </c>
      <c r="H34" s="65">
        <v>1</v>
      </c>
      <c r="I34" s="65">
        <v>0</v>
      </c>
      <c r="J34" s="65">
        <v>0</v>
      </c>
      <c r="K34" s="65">
        <v>0</v>
      </c>
      <c r="L34" s="65">
        <v>0</v>
      </c>
      <c r="M34" s="23"/>
      <c r="N34" s="23"/>
    </row>
    <row r="35" spans="1:14" s="14" customFormat="1" ht="9" customHeight="1">
      <c r="A35" s="17" t="s">
        <v>25</v>
      </c>
      <c r="B35" s="22"/>
      <c r="C35" s="64">
        <v>29</v>
      </c>
      <c r="D35" s="63">
        <v>29</v>
      </c>
      <c r="E35" s="65">
        <v>0</v>
      </c>
      <c r="F35" s="63">
        <v>22</v>
      </c>
      <c r="G35" s="65">
        <v>7</v>
      </c>
      <c r="H35" s="65">
        <v>9</v>
      </c>
      <c r="I35" s="65">
        <v>2</v>
      </c>
      <c r="J35" s="63">
        <f t="shared" si="1"/>
        <v>4</v>
      </c>
      <c r="K35" s="65">
        <v>0</v>
      </c>
      <c r="L35" s="65">
        <v>0</v>
      </c>
      <c r="M35" s="23"/>
      <c r="N35" s="23"/>
    </row>
    <row r="36" spans="1:14" s="14" customFormat="1" ht="8.25" customHeight="1">
      <c r="A36" s="17" t="s">
        <v>26</v>
      </c>
      <c r="B36" s="22"/>
      <c r="C36" s="64">
        <v>9</v>
      </c>
      <c r="D36" s="63">
        <v>9</v>
      </c>
      <c r="E36" s="65">
        <v>0</v>
      </c>
      <c r="F36" s="63">
        <v>5</v>
      </c>
      <c r="G36" s="65">
        <v>3</v>
      </c>
      <c r="H36" s="65">
        <v>2</v>
      </c>
      <c r="I36" s="65">
        <v>0</v>
      </c>
      <c r="J36" s="65">
        <v>0</v>
      </c>
      <c r="K36" s="65">
        <v>0</v>
      </c>
      <c r="L36" s="65">
        <v>0</v>
      </c>
      <c r="M36" s="23"/>
      <c r="N36" s="23"/>
    </row>
    <row r="37" spans="1:14" s="14" customFormat="1" ht="9" customHeight="1">
      <c r="A37" s="17" t="s">
        <v>27</v>
      </c>
      <c r="B37" s="22"/>
      <c r="C37" s="64">
        <v>44</v>
      </c>
      <c r="D37" s="63">
        <v>43</v>
      </c>
      <c r="E37" s="63">
        <f>C37-D37</f>
        <v>1</v>
      </c>
      <c r="F37" s="63">
        <v>27</v>
      </c>
      <c r="G37" s="65">
        <v>10</v>
      </c>
      <c r="H37" s="65">
        <v>10</v>
      </c>
      <c r="I37" s="65">
        <v>4</v>
      </c>
      <c r="J37" s="63">
        <f t="shared" si="1"/>
        <v>3</v>
      </c>
      <c r="K37" s="65">
        <v>0</v>
      </c>
      <c r="L37" s="65">
        <v>2</v>
      </c>
      <c r="M37" s="23"/>
      <c r="N37" s="23"/>
    </row>
    <row r="38" spans="1:14" s="14" customFormat="1" ht="9" customHeight="1">
      <c r="A38" s="17" t="s">
        <v>28</v>
      </c>
      <c r="B38" s="22"/>
      <c r="C38" s="64">
        <v>84</v>
      </c>
      <c r="D38" s="63">
        <v>84</v>
      </c>
      <c r="E38" s="65">
        <v>0</v>
      </c>
      <c r="F38" s="63">
        <v>28</v>
      </c>
      <c r="G38" s="65">
        <v>4</v>
      </c>
      <c r="H38" s="65">
        <v>22</v>
      </c>
      <c r="I38" s="65">
        <v>0</v>
      </c>
      <c r="J38" s="63">
        <f t="shared" si="1"/>
        <v>2</v>
      </c>
      <c r="K38" s="65">
        <v>2</v>
      </c>
      <c r="L38" s="65">
        <v>0</v>
      </c>
      <c r="M38" s="23"/>
      <c r="N38" s="23"/>
    </row>
    <row r="39" spans="1:14" s="14" customFormat="1" ht="9" customHeight="1">
      <c r="A39" s="17" t="s">
        <v>42</v>
      </c>
      <c r="B39" s="22"/>
      <c r="C39" s="64">
        <f>SUM(C40:C44)</f>
        <v>147</v>
      </c>
      <c r="D39" s="63">
        <f aca="true" t="shared" si="6" ref="D39:L39">SUM(D40:D44)</f>
        <v>120</v>
      </c>
      <c r="E39" s="63">
        <f t="shared" si="6"/>
        <v>27</v>
      </c>
      <c r="F39" s="63">
        <f t="shared" si="6"/>
        <v>134</v>
      </c>
      <c r="G39" s="63">
        <f t="shared" si="6"/>
        <v>57</v>
      </c>
      <c r="H39" s="63">
        <f t="shared" si="6"/>
        <v>20</v>
      </c>
      <c r="I39" s="63">
        <f t="shared" si="6"/>
        <v>13</v>
      </c>
      <c r="J39" s="63">
        <f t="shared" si="6"/>
        <v>44</v>
      </c>
      <c r="K39" s="63">
        <f t="shared" si="6"/>
        <v>3</v>
      </c>
      <c r="L39" s="63">
        <f t="shared" si="6"/>
        <v>11</v>
      </c>
      <c r="M39" s="23"/>
      <c r="N39" s="23"/>
    </row>
    <row r="40" spans="1:14" s="14" customFormat="1" ht="8.25" customHeight="1">
      <c r="A40" s="17" t="s">
        <v>43</v>
      </c>
      <c r="B40" s="22"/>
      <c r="C40" s="64">
        <v>69</v>
      </c>
      <c r="D40" s="63">
        <v>48</v>
      </c>
      <c r="E40" s="63">
        <f>C40-D40</f>
        <v>21</v>
      </c>
      <c r="F40" s="63">
        <v>65</v>
      </c>
      <c r="G40" s="65">
        <v>32</v>
      </c>
      <c r="H40" s="65">
        <v>9</v>
      </c>
      <c r="I40" s="65">
        <v>5</v>
      </c>
      <c r="J40" s="63">
        <f t="shared" si="1"/>
        <v>19</v>
      </c>
      <c r="K40" s="65">
        <v>2</v>
      </c>
      <c r="L40" s="65">
        <v>5</v>
      </c>
      <c r="M40" s="23"/>
      <c r="N40" s="23"/>
    </row>
    <row r="41" spans="1:14" s="14" customFormat="1" ht="9" customHeight="1">
      <c r="A41" s="17" t="s">
        <v>44</v>
      </c>
      <c r="B41" s="22"/>
      <c r="C41" s="64">
        <v>24</v>
      </c>
      <c r="D41" s="63">
        <v>23</v>
      </c>
      <c r="E41" s="63">
        <f>C41-D41</f>
        <v>1</v>
      </c>
      <c r="F41" s="63">
        <v>33</v>
      </c>
      <c r="G41" s="65">
        <v>7</v>
      </c>
      <c r="H41" s="65">
        <v>7</v>
      </c>
      <c r="I41" s="65">
        <v>4</v>
      </c>
      <c r="J41" s="63">
        <f t="shared" si="1"/>
        <v>15</v>
      </c>
      <c r="K41" s="65">
        <v>1</v>
      </c>
      <c r="L41" s="65">
        <v>3</v>
      </c>
      <c r="M41" s="23"/>
      <c r="N41" s="23"/>
    </row>
    <row r="42" spans="1:14" s="14" customFormat="1" ht="9" customHeight="1">
      <c r="A42" s="17" t="s">
        <v>45</v>
      </c>
      <c r="B42" s="22"/>
      <c r="C42" s="64">
        <v>32</v>
      </c>
      <c r="D42" s="63">
        <v>32</v>
      </c>
      <c r="E42" s="65">
        <v>0</v>
      </c>
      <c r="F42" s="63">
        <v>21</v>
      </c>
      <c r="G42" s="65">
        <v>13</v>
      </c>
      <c r="H42" s="65">
        <v>3</v>
      </c>
      <c r="I42" s="65">
        <v>0</v>
      </c>
      <c r="J42" s="63">
        <f t="shared" si="1"/>
        <v>5</v>
      </c>
      <c r="K42" s="65">
        <v>0</v>
      </c>
      <c r="L42" s="65">
        <v>3</v>
      </c>
      <c r="M42" s="23"/>
      <c r="N42" s="23"/>
    </row>
    <row r="43" spans="1:14" s="14" customFormat="1" ht="9" customHeight="1">
      <c r="A43" s="17" t="s">
        <v>46</v>
      </c>
      <c r="B43" s="22"/>
      <c r="C43" s="64">
        <v>9</v>
      </c>
      <c r="D43" s="63">
        <v>9</v>
      </c>
      <c r="E43" s="65">
        <v>0</v>
      </c>
      <c r="F43" s="63">
        <v>8</v>
      </c>
      <c r="G43" s="65">
        <v>0</v>
      </c>
      <c r="H43" s="65">
        <v>1</v>
      </c>
      <c r="I43" s="65">
        <v>3</v>
      </c>
      <c r="J43" s="63">
        <f t="shared" si="1"/>
        <v>4</v>
      </c>
      <c r="K43" s="65">
        <v>0</v>
      </c>
      <c r="L43" s="65">
        <v>0</v>
      </c>
      <c r="M43" s="23"/>
      <c r="N43" s="23"/>
    </row>
    <row r="44" spans="1:14" s="14" customFormat="1" ht="9" customHeight="1">
      <c r="A44" s="17" t="s">
        <v>47</v>
      </c>
      <c r="B44" s="22"/>
      <c r="C44" s="64">
        <v>13</v>
      </c>
      <c r="D44" s="63">
        <v>8</v>
      </c>
      <c r="E44" s="63">
        <f>C44-D44</f>
        <v>5</v>
      </c>
      <c r="F44" s="63">
        <v>7</v>
      </c>
      <c r="G44" s="65">
        <v>5</v>
      </c>
      <c r="H44" s="65">
        <v>0</v>
      </c>
      <c r="I44" s="65">
        <v>1</v>
      </c>
      <c r="J44" s="63">
        <f t="shared" si="1"/>
        <v>1</v>
      </c>
      <c r="K44" s="65">
        <v>0</v>
      </c>
      <c r="L44" s="65">
        <v>0</v>
      </c>
      <c r="M44" s="23"/>
      <c r="N44" s="23"/>
    </row>
    <row r="45" spans="1:14" s="14" customFormat="1" ht="7.5" customHeight="1">
      <c r="A45" s="17"/>
      <c r="B45" s="22"/>
      <c r="C45" s="64"/>
      <c r="D45" s="63"/>
      <c r="E45" s="65"/>
      <c r="F45" s="63"/>
      <c r="G45" s="63"/>
      <c r="H45" s="63"/>
      <c r="I45" s="63"/>
      <c r="J45" s="63"/>
      <c r="K45" s="63"/>
      <c r="L45" s="66"/>
      <c r="M45" s="23"/>
      <c r="N45" s="23"/>
    </row>
    <row r="46" spans="1:14" s="14" customFormat="1" ht="9" customHeight="1">
      <c r="A46" s="17" t="s">
        <v>12</v>
      </c>
      <c r="B46" s="22"/>
      <c r="C46" s="64">
        <v>7</v>
      </c>
      <c r="D46" s="63">
        <v>7</v>
      </c>
      <c r="E46" s="65">
        <v>0</v>
      </c>
      <c r="F46" s="63">
        <v>4</v>
      </c>
      <c r="G46" s="65">
        <v>0</v>
      </c>
      <c r="H46" s="65">
        <v>3</v>
      </c>
      <c r="I46" s="65">
        <v>0</v>
      </c>
      <c r="J46" s="63">
        <f t="shared" si="1"/>
        <v>1</v>
      </c>
      <c r="K46" s="65">
        <v>0</v>
      </c>
      <c r="L46" s="65">
        <v>0</v>
      </c>
      <c r="M46" s="23"/>
      <c r="N46" s="23"/>
    </row>
    <row r="47" spans="1:14" s="14" customFormat="1" ht="9" customHeight="1">
      <c r="A47" s="17" t="s">
        <v>13</v>
      </c>
      <c r="B47" s="22"/>
      <c r="C47" s="64">
        <v>91</v>
      </c>
      <c r="D47" s="63">
        <v>91</v>
      </c>
      <c r="E47" s="65">
        <v>0</v>
      </c>
      <c r="F47" s="63">
        <v>49</v>
      </c>
      <c r="G47" s="65">
        <v>17</v>
      </c>
      <c r="H47" s="65">
        <v>13</v>
      </c>
      <c r="I47" s="65">
        <v>8</v>
      </c>
      <c r="J47" s="63">
        <f t="shared" si="1"/>
        <v>11</v>
      </c>
      <c r="K47" s="65">
        <v>0</v>
      </c>
      <c r="L47" s="65">
        <v>1</v>
      </c>
      <c r="M47" s="23"/>
      <c r="N47" s="23"/>
    </row>
    <row r="48" spans="1:14" s="14" customFormat="1" ht="9" customHeight="1">
      <c r="A48" s="17" t="s">
        <v>14</v>
      </c>
      <c r="B48" s="22"/>
      <c r="C48" s="64">
        <v>116</v>
      </c>
      <c r="D48" s="63">
        <v>116</v>
      </c>
      <c r="E48" s="65">
        <v>0</v>
      </c>
      <c r="F48" s="63">
        <v>39</v>
      </c>
      <c r="G48" s="65">
        <v>18</v>
      </c>
      <c r="H48" s="65">
        <v>9</v>
      </c>
      <c r="I48" s="65">
        <v>9</v>
      </c>
      <c r="J48" s="63">
        <f t="shared" si="1"/>
        <v>3</v>
      </c>
      <c r="K48" s="65">
        <v>0</v>
      </c>
      <c r="L48" s="65">
        <v>0</v>
      </c>
      <c r="M48" s="23"/>
      <c r="N48" s="23"/>
    </row>
    <row r="49" spans="1:14" s="14" customFormat="1" ht="9" customHeight="1">
      <c r="A49" s="17"/>
      <c r="B49" s="22"/>
      <c r="C49" s="64"/>
      <c r="D49" s="63"/>
      <c r="E49" s="65"/>
      <c r="F49" s="63"/>
      <c r="G49" s="65"/>
      <c r="H49" s="65"/>
      <c r="I49" s="65"/>
      <c r="J49" s="63"/>
      <c r="K49" s="65"/>
      <c r="L49" s="66"/>
      <c r="M49" s="23"/>
      <c r="N49" s="23"/>
    </row>
    <row r="50" spans="1:14" s="14" customFormat="1" ht="8.25" customHeight="1">
      <c r="A50" s="17" t="s">
        <v>15</v>
      </c>
      <c r="B50" s="22"/>
      <c r="C50" s="64">
        <v>53</v>
      </c>
      <c r="D50" s="63">
        <v>53</v>
      </c>
      <c r="E50" s="65">
        <v>0</v>
      </c>
      <c r="F50" s="63">
        <v>33</v>
      </c>
      <c r="G50" s="65">
        <v>10</v>
      </c>
      <c r="H50" s="65">
        <v>20</v>
      </c>
      <c r="I50" s="65">
        <v>0</v>
      </c>
      <c r="J50" s="63">
        <f t="shared" si="1"/>
        <v>3</v>
      </c>
      <c r="K50" s="65">
        <v>2</v>
      </c>
      <c r="L50" s="65">
        <v>0</v>
      </c>
      <c r="M50" s="23"/>
      <c r="N50" s="23"/>
    </row>
    <row r="51" spans="1:14" s="14" customFormat="1" ht="9" customHeight="1">
      <c r="A51" s="25" t="s">
        <v>16</v>
      </c>
      <c r="B51" s="26"/>
      <c r="C51" s="64">
        <v>44</v>
      </c>
      <c r="D51" s="67">
        <v>44</v>
      </c>
      <c r="E51" s="65">
        <v>0</v>
      </c>
      <c r="F51" s="63">
        <v>31</v>
      </c>
      <c r="G51" s="65">
        <v>1</v>
      </c>
      <c r="H51" s="65">
        <v>21</v>
      </c>
      <c r="I51" s="65">
        <v>3</v>
      </c>
      <c r="J51" s="63">
        <f t="shared" si="1"/>
        <v>6</v>
      </c>
      <c r="K51" s="65">
        <v>0</v>
      </c>
      <c r="L51" s="65">
        <v>2</v>
      </c>
      <c r="M51" s="23"/>
      <c r="N51" s="23"/>
    </row>
    <row r="52" spans="1:14" s="14" customFormat="1" ht="9" customHeight="1">
      <c r="A52" s="25" t="s">
        <v>17</v>
      </c>
      <c r="B52" s="16"/>
      <c r="C52" s="41" t="s">
        <v>55</v>
      </c>
      <c r="D52" s="42"/>
      <c r="E52" s="43"/>
      <c r="F52" s="43"/>
      <c r="G52" s="43"/>
      <c r="H52" s="43"/>
      <c r="I52" s="43"/>
      <c r="J52" s="43"/>
      <c r="K52" s="43"/>
      <c r="L52" s="43"/>
      <c r="M52" s="13"/>
      <c r="N52" s="13"/>
    </row>
    <row r="53" spans="1:14" s="14" customFormat="1" ht="1.5" customHeight="1">
      <c r="A53" s="17"/>
      <c r="B53" s="15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13"/>
      <c r="N53" s="13"/>
    </row>
    <row r="54" spans="1:14" s="14" customFormat="1" ht="7.5" customHeight="1">
      <c r="A54" s="44" t="s">
        <v>18</v>
      </c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13"/>
      <c r="N54" s="13"/>
    </row>
    <row r="55" spans="1:14" s="14" customFormat="1" ht="7.5" customHeight="1">
      <c r="A55" s="44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13"/>
      <c r="N55" s="13"/>
    </row>
    <row r="56" spans="1:14" s="14" customFormat="1" ht="7.5" customHeight="1">
      <c r="A56" s="31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13"/>
      <c r="N56" s="13"/>
    </row>
    <row r="57" spans="1:14" s="14" customFormat="1" ht="7.5" customHeight="1">
      <c r="A57" s="31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13"/>
      <c r="N57" s="13"/>
    </row>
    <row r="58" spans="1:14" s="14" customFormat="1" ht="7.5" customHeight="1">
      <c r="A58" s="31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13"/>
      <c r="N58" s="13"/>
    </row>
    <row r="59" spans="1:14" s="14" customFormat="1" ht="7.5" customHeight="1">
      <c r="A59" s="31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13"/>
      <c r="N59" s="13"/>
    </row>
    <row r="60" spans="1:14" s="14" customFormat="1" ht="7.5" customHeight="1">
      <c r="A60" s="32"/>
      <c r="B60" s="16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13"/>
      <c r="N60" s="13"/>
    </row>
  </sheetData>
  <sheetProtection/>
  <mergeCells count="16">
    <mergeCell ref="C52:L52"/>
    <mergeCell ref="A54:A55"/>
    <mergeCell ref="A2:A5"/>
    <mergeCell ref="C2:L2"/>
    <mergeCell ref="C3:E3"/>
    <mergeCell ref="F3:J3"/>
    <mergeCell ref="K3:K5"/>
    <mergeCell ref="L3:L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937007874015748" right="0.1968503937007874" top="0.3937007874015748" bottom="0.1968503937007874" header="0.3937007874015748" footer="0"/>
  <pageSetup horizontalDpi="600" verticalDpi="600" orientation="portrait" paperSize="9" scale="135" r:id="rId1"/>
  <ignoredErrors>
    <ignoredError sqref="C17:I17 K17:L17 C26:I26 K26:L26" formulaRange="1"/>
    <ignoredError sqref="J17 J26" formula="1" formulaRange="1"/>
    <ignoredError sqref="J23 J30 J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2019-11-05T05:33:38Z</cp:lastPrinted>
  <dcterms:created xsi:type="dcterms:W3CDTF">1996-06-07T02:08:39Z</dcterms:created>
  <dcterms:modified xsi:type="dcterms:W3CDTF">2020-04-28T07:00:32Z</dcterms:modified>
  <cp:category/>
  <cp:version/>
  <cp:contentType/>
  <cp:contentStatus/>
</cp:coreProperties>
</file>