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activeTab="0"/>
  </bookViews>
  <sheets>
    <sheet name="145 富山県一般会計当初予算" sheetId="1" r:id="rId1"/>
  </sheets>
  <definedNames>
    <definedName name="_xlnm.Print_Area" localSheetId="0">'145 富山県一般会計当初予算'!$A$1:$F$69</definedName>
  </definedNames>
  <calcPr fullCalcOnLoad="1"/>
</workbook>
</file>

<file path=xl/sharedStrings.xml><?xml version="1.0" encoding="utf-8"?>
<sst xmlns="http://schemas.openxmlformats.org/spreadsheetml/2006/main" count="59" uniqueCount="45">
  <si>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</si>
  <si>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</si>
  <si>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</si>
  <si>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</si>
  <si>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</si>
  <si>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</si>
  <si>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</si>
  <si>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</si>
  <si>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</si>
  <si>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</si>
  <si>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</si>
  <si>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</si>
  <si>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</si>
  <si>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</si>
  <si>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</si>
  <si>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</si>
  <si>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</si>
  <si>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</si>
  <si>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</si>
  <si>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</si>
  <si>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</si>
  <si>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</si>
  <si>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</si>
  <si>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</si>
  <si>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</si>
  <si>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</si>
  <si>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</si>
  <si>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</si>
  <si>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</si>
  <si>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</si>
  <si>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</si>
  <si>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</si>
  <si>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</si>
  <si>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地方交付税</t>
  </si>
  <si>
    <t xml:space="preserve">- </t>
  </si>
  <si>
    <t>交通安全対策</t>
  </si>
  <si>
    <t>特別交付金</t>
  </si>
  <si>
    <t>資料出所：富山県財政課</t>
  </si>
  <si>
    <t>13－１　富山県一般会計当初予算</t>
  </si>
  <si>
    <t>30</t>
  </si>
  <si>
    <t>29</t>
  </si>
  <si>
    <t>平成27年度</t>
  </si>
  <si>
    <t>28</t>
  </si>
  <si>
    <t>29</t>
  </si>
  <si>
    <t>　令 和 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</si>
</sst>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  <numFmt numFmtId="188" formatCode="0.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2" xfId="0" applyFont="1" applyFill="1" applyBorder="1" applyAlignment="1" quotePrefix="1">
      <alignment horizontal="distributed" vertical="center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 quotePrefix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/>
    </xf>
    <xf numFmtId="0" fontId="1" fillId="33" borderId="0" xfId="0" applyFont="1" applyFill="1" applyBorder="1" applyAlignment="1">
      <alignment horizontal="distributed"/>
    </xf>
    <xf numFmtId="0" fontId="4" fillId="33" borderId="0" xfId="0" applyFont="1" applyFill="1" applyAlignment="1">
      <alignment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distributed" vertical="center"/>
    </xf>
    <xf numFmtId="188" fontId="3" fillId="0" borderId="12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 quotePrefix="1">
      <alignment horizontal="distributed" vertical="center"/>
    </xf>
    <xf numFmtId="181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top"/>
    </xf>
    <xf numFmtId="0" fontId="1" fillId="0" borderId="17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88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view="pageBreakPreview" zoomScale="80" zoomScaleNormal="90" zoomScaleSheetLayoutView="80" zoomScalePageLayoutView="0" workbookViewId="0" topLeftCell="A1">
      <selection activeCell="D55" sqref="D55"/>
    </sheetView>
  </sheetViews>
  <sheetFormatPr defaultColWidth="9.00390625" defaultRowHeight="13.5"/>
  <cols>
    <col min="1" max="1" width="17.50390625" style="4" customWidth="1"/>
    <col min="2" max="2" width="15.125" style="50" bestFit="1" customWidth="1"/>
    <col min="3" max="3" width="11.125" style="50" bestFit="1" customWidth="1"/>
    <col min="4" max="4" width="16.125" style="50" customWidth="1"/>
    <col min="5" max="5" width="15.75390625" style="50" customWidth="1"/>
    <col min="6" max="6" width="11.125" style="50" bestFit="1" customWidth="1"/>
    <col min="7" max="7" width="8.875" style="4" customWidth="1"/>
    <col min="8" max="8" width="10.50390625" style="4" bestFit="1" customWidth="1"/>
    <col min="9" max="16384" width="9.00390625" style="4" customWidth="1"/>
  </cols>
  <sheetData>
    <row r="1" spans="1:6" s="2" customFormat="1" ht="18.75" customHeight="1">
      <c r="A1" s="1" t="s">
        <v>38</v>
      </c>
      <c r="B1" s="24"/>
      <c r="C1" s="24"/>
      <c r="D1" s="22"/>
      <c r="E1" s="22"/>
      <c r="F1" s="22"/>
    </row>
    <row r="2" spans="1:6" ht="14.25" thickBot="1">
      <c r="A2" s="3"/>
      <c r="B2" s="25"/>
      <c r="C2" s="25"/>
      <c r="D2" s="25"/>
      <c r="E2" s="65" t="s">
        <v>0</v>
      </c>
      <c r="F2" s="65"/>
    </row>
    <row r="3" spans="1:6" ht="15.75" customHeight="1">
      <c r="A3" s="66" t="s">
        <v>1</v>
      </c>
      <c r="B3" s="66"/>
      <c r="C3" s="67"/>
      <c r="D3" s="68" t="s">
        <v>2</v>
      </c>
      <c r="E3" s="69"/>
      <c r="F3" s="69"/>
    </row>
    <row r="4" spans="1:6" ht="15.75" customHeight="1">
      <c r="A4" s="5" t="s">
        <v>3</v>
      </c>
      <c r="B4" s="26" t="s">
        <v>4</v>
      </c>
      <c r="C4" s="26" t="s">
        <v>5</v>
      </c>
      <c r="D4" s="26" t="s">
        <v>3</v>
      </c>
      <c r="E4" s="26" t="s">
        <v>4</v>
      </c>
      <c r="F4" s="27" t="s">
        <v>5</v>
      </c>
    </row>
    <row r="5" spans="1:6" ht="15.75" customHeight="1">
      <c r="A5" s="6" t="s">
        <v>41</v>
      </c>
      <c r="B5" s="51">
        <v>560616356</v>
      </c>
      <c r="C5" s="29" t="s">
        <v>34</v>
      </c>
      <c r="D5" s="30" t="s">
        <v>41</v>
      </c>
      <c r="E5" s="51">
        <v>560616356</v>
      </c>
      <c r="F5" s="31" t="s">
        <v>34</v>
      </c>
    </row>
    <row r="6" spans="1:7" ht="15.75" customHeight="1">
      <c r="A6" s="7" t="s">
        <v>42</v>
      </c>
      <c r="B6" s="51">
        <v>558216520</v>
      </c>
      <c r="C6" s="29" t="s">
        <v>34</v>
      </c>
      <c r="D6" s="32" t="s">
        <v>42</v>
      </c>
      <c r="E6" s="51">
        <v>558216520</v>
      </c>
      <c r="F6" s="31" t="s">
        <v>34</v>
      </c>
      <c r="G6" s="8"/>
    </row>
    <row r="7" spans="1:6" ht="15.75" customHeight="1">
      <c r="A7" s="7" t="s">
        <v>43</v>
      </c>
      <c r="B7" s="51">
        <v>547441880</v>
      </c>
      <c r="C7" s="29" t="s">
        <v>34</v>
      </c>
      <c r="D7" s="32" t="s">
        <v>40</v>
      </c>
      <c r="E7" s="51">
        <v>547441880</v>
      </c>
      <c r="F7" s="31" t="s">
        <v>34</v>
      </c>
    </row>
    <row r="8" spans="1:6" ht="15.75" customHeight="1">
      <c r="A8" s="7" t="s">
        <v>39</v>
      </c>
      <c r="B8" s="51">
        <v>548754840</v>
      </c>
      <c r="C8" s="29" t="s">
        <v>34</v>
      </c>
      <c r="D8" s="32" t="s">
        <v>39</v>
      </c>
      <c r="E8" s="51">
        <v>548754840</v>
      </c>
      <c r="F8" s="31" t="s">
        <v>34</v>
      </c>
    </row>
    <row r="9" spans="1:6" s="22" customFormat="1" ht="15.75" customHeight="1">
      <c r="A9" s="23" t="s">
        <v>44</v>
      </c>
      <c r="B9" s="52">
        <f>SUM(B11,B15,B21,B19,B23,B26,B29,B33,B37,B41,B45,B49,B53,B57,B61)</f>
        <v>554849911</v>
      </c>
      <c r="C9" s="20">
        <v>100</v>
      </c>
      <c r="D9" s="23" t="s">
        <v>44</v>
      </c>
      <c r="E9" s="52">
        <f>SUM(E11,E15,E19,E21,E25,E29,E33,E37,E41,E45,E49,E53,E57,E61)</f>
        <v>554849911</v>
      </c>
      <c r="F9" s="21">
        <v>100</v>
      </c>
    </row>
    <row r="10" spans="1:6" s="2" customFormat="1" ht="1.5" customHeight="1">
      <c r="A10" s="9"/>
      <c r="B10" s="40"/>
      <c r="C10" s="33"/>
      <c r="D10" s="54" t="s">
        <v>6</v>
      </c>
      <c r="E10" s="40"/>
      <c r="F10" s="34"/>
    </row>
    <row r="11" spans="1:6" ht="9" customHeight="1">
      <c r="A11" s="55" t="s">
        <v>7</v>
      </c>
      <c r="B11" s="60">
        <v>140601000</v>
      </c>
      <c r="C11" s="57">
        <f>B11/$B$9*100</f>
        <v>25.340366324759128</v>
      </c>
      <c r="D11" s="54"/>
      <c r="E11" s="56">
        <v>1076693</v>
      </c>
      <c r="F11" s="59">
        <f>E11/$E$9*100</f>
        <v>0.19405121613149182</v>
      </c>
    </row>
    <row r="12" spans="1:6" ht="9" customHeight="1">
      <c r="A12" s="55"/>
      <c r="B12" s="60"/>
      <c r="C12" s="57"/>
      <c r="D12" s="54"/>
      <c r="E12" s="56"/>
      <c r="F12" s="59"/>
    </row>
    <row r="13" spans="1:6" ht="9" customHeight="1" hidden="1">
      <c r="A13" s="19"/>
      <c r="B13" s="40"/>
      <c r="C13" s="33"/>
      <c r="D13" s="37"/>
      <c r="E13" s="40"/>
      <c r="F13" s="38"/>
    </row>
    <row r="14" spans="1:6" ht="5.25" customHeight="1">
      <c r="A14" s="55" t="s">
        <v>8</v>
      </c>
      <c r="B14" s="40"/>
      <c r="C14" s="33"/>
      <c r="D14" s="54" t="s">
        <v>9</v>
      </c>
      <c r="E14" s="40"/>
      <c r="F14" s="38"/>
    </row>
    <row r="15" spans="1:6" ht="9" customHeight="1">
      <c r="A15" s="55"/>
      <c r="B15" s="60">
        <v>40645147</v>
      </c>
      <c r="C15" s="57">
        <f>B15/$B$9*100</f>
        <v>7.3254309308161725</v>
      </c>
      <c r="D15" s="54"/>
      <c r="E15" s="56">
        <v>26332525</v>
      </c>
      <c r="F15" s="58">
        <f>E15/$E$9*100</f>
        <v>4.745882531104885</v>
      </c>
    </row>
    <row r="16" spans="1:6" ht="8.25" customHeight="1">
      <c r="A16" s="55"/>
      <c r="B16" s="60"/>
      <c r="C16" s="57"/>
      <c r="D16" s="54"/>
      <c r="E16" s="56"/>
      <c r="F16" s="58"/>
    </row>
    <row r="17" spans="1:6" ht="9" customHeight="1" hidden="1">
      <c r="A17" s="19"/>
      <c r="B17" s="40"/>
      <c r="C17" s="33"/>
      <c r="D17" s="37"/>
      <c r="E17" s="40"/>
      <c r="F17" s="38"/>
    </row>
    <row r="18" spans="1:6" ht="4.5" customHeight="1">
      <c r="A18" s="19"/>
      <c r="B18" s="40"/>
      <c r="C18" s="33"/>
      <c r="D18" s="54" t="s">
        <v>10</v>
      </c>
      <c r="E18" s="40"/>
      <c r="F18" s="38"/>
    </row>
    <row r="19" spans="1:6" ht="9" customHeight="1">
      <c r="A19" s="55" t="s">
        <v>11</v>
      </c>
      <c r="B19" s="56">
        <v>20757100</v>
      </c>
      <c r="C19" s="57">
        <f>B19/$B$9*100</f>
        <v>3.7410297070409007</v>
      </c>
      <c r="D19" s="54"/>
      <c r="E19" s="56">
        <v>51286129</v>
      </c>
      <c r="F19" s="58">
        <f>E19/$E$9*100</f>
        <v>9.243243620165238</v>
      </c>
    </row>
    <row r="20" spans="1:6" ht="9" customHeight="1">
      <c r="A20" s="55"/>
      <c r="B20" s="56"/>
      <c r="C20" s="57"/>
      <c r="D20" s="54"/>
      <c r="E20" s="56"/>
      <c r="F20" s="58"/>
    </row>
    <row r="21" spans="1:6" ht="20.25" customHeight="1">
      <c r="A21" s="19" t="s">
        <v>12</v>
      </c>
      <c r="B21" s="40">
        <v>1250336</v>
      </c>
      <c r="C21" s="57">
        <f>B21/$B$9*100</f>
        <v>0.22534670641769283</v>
      </c>
      <c r="D21" s="54" t="s">
        <v>13</v>
      </c>
      <c r="E21" s="56">
        <v>32551697</v>
      </c>
      <c r="F21" s="58">
        <f>E21/$E$9*100</f>
        <v>5.8667571814749735</v>
      </c>
    </row>
    <row r="22" spans="1:6" ht="4.5" customHeight="1">
      <c r="A22" s="19"/>
      <c r="B22" s="40"/>
      <c r="C22" s="57"/>
      <c r="D22" s="54"/>
      <c r="E22" s="64"/>
      <c r="F22" s="63"/>
    </row>
    <row r="23" spans="1:6" ht="9" customHeight="1">
      <c r="A23" s="55" t="s">
        <v>33</v>
      </c>
      <c r="B23" s="60">
        <v>128000000</v>
      </c>
      <c r="C23" s="57">
        <f>B23/$B$9*100</f>
        <v>23.069301708872402</v>
      </c>
      <c r="D23" s="54"/>
      <c r="E23" s="64"/>
      <c r="F23" s="63"/>
    </row>
    <row r="24" spans="1:6" ht="11.25" customHeight="1">
      <c r="A24" s="55"/>
      <c r="B24" s="60"/>
      <c r="C24" s="57"/>
      <c r="D24" s="37"/>
      <c r="E24" s="40"/>
      <c r="F24" s="39"/>
    </row>
    <row r="25" spans="1:6" ht="7.5" customHeight="1">
      <c r="A25" s="10"/>
      <c r="B25" s="34"/>
      <c r="C25" s="34"/>
      <c r="D25" s="54" t="s">
        <v>14</v>
      </c>
      <c r="E25" s="56">
        <v>2335055</v>
      </c>
      <c r="F25" s="59">
        <f>E25/$E$9*100</f>
        <v>0.42084443985789877</v>
      </c>
    </row>
    <row r="26" spans="1:6" ht="14.25" customHeight="1">
      <c r="A26" s="11" t="s">
        <v>35</v>
      </c>
      <c r="B26" s="60">
        <v>261000</v>
      </c>
      <c r="C26" s="57">
        <f>B26/$B$9*100</f>
        <v>0.04703974801574763</v>
      </c>
      <c r="D26" s="62"/>
      <c r="E26" s="56"/>
      <c r="F26" s="63"/>
    </row>
    <row r="27" spans="1:6" s="8" customFormat="1" ht="14.25" customHeight="1">
      <c r="A27" s="11" t="s">
        <v>36</v>
      </c>
      <c r="B27" s="61"/>
      <c r="C27" s="57"/>
      <c r="D27" s="62"/>
      <c r="E27" s="56"/>
      <c r="F27" s="63"/>
    </row>
    <row r="28" spans="1:6" ht="4.5" customHeight="1">
      <c r="A28" s="19"/>
      <c r="B28" s="40"/>
      <c r="C28" s="41"/>
      <c r="D28" s="62" t="s">
        <v>15</v>
      </c>
      <c r="E28" s="34"/>
      <c r="F28" s="38"/>
    </row>
    <row r="29" spans="1:6" ht="9" customHeight="1">
      <c r="A29" s="55" t="s">
        <v>16</v>
      </c>
      <c r="B29" s="56">
        <v>3954671</v>
      </c>
      <c r="C29" s="57">
        <f>B29/$B$9*100</f>
        <v>0.7127460817056885</v>
      </c>
      <c r="D29" s="54"/>
      <c r="E29" s="56">
        <v>40499364</v>
      </c>
      <c r="F29" s="59">
        <f>E29/$E$9*100</f>
        <v>7.299156618230042</v>
      </c>
    </row>
    <row r="30" spans="1:6" ht="9" customHeight="1">
      <c r="A30" s="55"/>
      <c r="B30" s="56"/>
      <c r="C30" s="57"/>
      <c r="D30" s="54"/>
      <c r="E30" s="56"/>
      <c r="F30" s="59"/>
    </row>
    <row r="31" spans="1:6" ht="9" customHeight="1">
      <c r="A31" s="19"/>
      <c r="B31" s="36"/>
      <c r="C31" s="41"/>
      <c r="D31" s="37"/>
      <c r="E31" s="40"/>
      <c r="F31" s="34"/>
    </row>
    <row r="32" spans="1:6" ht="0.75" customHeight="1">
      <c r="A32" s="19"/>
      <c r="B32" s="40"/>
      <c r="C32" s="33"/>
      <c r="D32" s="54" t="s">
        <v>17</v>
      </c>
      <c r="E32" s="40"/>
      <c r="F32" s="38"/>
    </row>
    <row r="33" spans="1:6" ht="9" customHeight="1">
      <c r="A33" s="55" t="s">
        <v>18</v>
      </c>
      <c r="B33" s="56">
        <v>9862085</v>
      </c>
      <c r="C33" s="57">
        <f>B33/$B$9*100</f>
        <v>1.7774329245589442</v>
      </c>
      <c r="D33" s="54"/>
      <c r="E33" s="56">
        <v>49949003</v>
      </c>
      <c r="F33" s="59">
        <f>E33/$E$9*100</f>
        <v>9.002254845815411</v>
      </c>
    </row>
    <row r="34" spans="1:6" ht="9" customHeight="1">
      <c r="A34" s="55"/>
      <c r="B34" s="56"/>
      <c r="C34" s="57"/>
      <c r="D34" s="54"/>
      <c r="E34" s="56"/>
      <c r="F34" s="59"/>
    </row>
    <row r="35" spans="1:6" ht="9" customHeight="1">
      <c r="A35" s="19"/>
      <c r="B35" s="40"/>
      <c r="C35" s="33"/>
      <c r="D35" s="37"/>
      <c r="E35" s="40"/>
      <c r="F35" s="38"/>
    </row>
    <row r="36" spans="1:6" ht="9" customHeight="1" hidden="1">
      <c r="A36" s="19"/>
      <c r="B36" s="40"/>
      <c r="C36" s="33"/>
      <c r="D36" s="54" t="s">
        <v>19</v>
      </c>
      <c r="E36" s="40"/>
      <c r="F36" s="38"/>
    </row>
    <row r="37" spans="1:6" ht="9" customHeight="1">
      <c r="A37" s="55" t="s">
        <v>20</v>
      </c>
      <c r="B37" s="56">
        <v>61515238</v>
      </c>
      <c r="C37" s="57">
        <f>B37/$B$9*100</f>
        <v>11.08682488371166</v>
      </c>
      <c r="D37" s="54"/>
      <c r="E37" s="56">
        <v>65730015</v>
      </c>
      <c r="F37" s="59">
        <f>E37/$E$9*100</f>
        <v>11.846449588778974</v>
      </c>
    </row>
    <row r="38" spans="1:6" ht="9" customHeight="1">
      <c r="A38" s="55"/>
      <c r="B38" s="56"/>
      <c r="C38" s="57"/>
      <c r="D38" s="54"/>
      <c r="E38" s="56"/>
      <c r="F38" s="59"/>
    </row>
    <row r="39" spans="1:6" ht="9" customHeight="1">
      <c r="A39" s="19"/>
      <c r="B39" s="35"/>
      <c r="C39" s="33"/>
      <c r="D39" s="41"/>
      <c r="E39" s="34"/>
      <c r="F39" s="38"/>
    </row>
    <row r="40" spans="1:6" ht="0.75" customHeight="1">
      <c r="A40" s="19"/>
      <c r="B40" s="40"/>
      <c r="C40" s="33"/>
      <c r="D40" s="54" t="s">
        <v>21</v>
      </c>
      <c r="E40" s="34"/>
      <c r="F40" s="38"/>
    </row>
    <row r="41" spans="1:6" ht="9" customHeight="1">
      <c r="A41" s="55" t="s">
        <v>22</v>
      </c>
      <c r="B41" s="56">
        <v>1312236</v>
      </c>
      <c r="C41" s="57">
        <f>B41/$B$9*100</f>
        <v>0.23650287654096788</v>
      </c>
      <c r="D41" s="54"/>
      <c r="E41" s="56">
        <v>25729404</v>
      </c>
      <c r="F41" s="58">
        <f>E41/$E$9*100</f>
        <v>4.637182684886472</v>
      </c>
    </row>
    <row r="42" spans="1:6" ht="9" customHeight="1">
      <c r="A42" s="55"/>
      <c r="B42" s="56"/>
      <c r="C42" s="57"/>
      <c r="D42" s="54"/>
      <c r="E42" s="56"/>
      <c r="F42" s="58"/>
    </row>
    <row r="43" spans="1:6" ht="9" customHeight="1">
      <c r="A43" s="19"/>
      <c r="B43" s="35"/>
      <c r="C43" s="33"/>
      <c r="D43" s="37"/>
      <c r="E43" s="40"/>
      <c r="F43" s="38"/>
    </row>
    <row r="44" spans="1:6" ht="0.75" customHeight="1">
      <c r="A44" s="19"/>
      <c r="B44" s="40"/>
      <c r="C44" s="33"/>
      <c r="D44" s="54" t="s">
        <v>23</v>
      </c>
      <c r="E44" s="40"/>
      <c r="F44" s="38"/>
    </row>
    <row r="45" spans="1:6" ht="9" customHeight="1">
      <c r="A45" s="55" t="s">
        <v>24</v>
      </c>
      <c r="B45" s="56">
        <v>123008</v>
      </c>
      <c r="C45" s="57">
        <f>B45/$B$9*100</f>
        <v>0.02216959894222638</v>
      </c>
      <c r="D45" s="54"/>
      <c r="E45" s="56">
        <v>110662089</v>
      </c>
      <c r="F45" s="58">
        <f>E45/$E$9*100</f>
        <v>19.94450874121164</v>
      </c>
    </row>
    <row r="46" spans="1:6" ht="9" customHeight="1">
      <c r="A46" s="55"/>
      <c r="B46" s="56"/>
      <c r="C46" s="57"/>
      <c r="D46" s="54"/>
      <c r="E46" s="56"/>
      <c r="F46" s="58"/>
    </row>
    <row r="47" spans="1:6" ht="9" customHeight="1">
      <c r="A47" s="19"/>
      <c r="B47" s="40"/>
      <c r="C47" s="33"/>
      <c r="D47" s="37"/>
      <c r="E47" s="35"/>
      <c r="F47" s="38"/>
    </row>
    <row r="48" spans="1:6" ht="0.75" customHeight="1">
      <c r="A48" s="19"/>
      <c r="B48" s="40"/>
      <c r="C48" s="33"/>
      <c r="D48" s="54" t="s">
        <v>25</v>
      </c>
      <c r="E48" s="40"/>
      <c r="F48" s="38"/>
    </row>
    <row r="49" spans="1:6" ht="9" customHeight="1">
      <c r="A49" s="55" t="s">
        <v>26</v>
      </c>
      <c r="B49" s="56">
        <v>13145978</v>
      </c>
      <c r="C49" s="57">
        <f>B49/$B$9*100</f>
        <v>2.3692854120328044</v>
      </c>
      <c r="D49" s="54"/>
      <c r="E49" s="56">
        <v>5239385</v>
      </c>
      <c r="F49" s="58">
        <f>E49/$E$9*100</f>
        <v>0.9442886979214096</v>
      </c>
    </row>
    <row r="50" spans="1:6" ht="9" customHeight="1">
      <c r="A50" s="55"/>
      <c r="B50" s="56"/>
      <c r="C50" s="57"/>
      <c r="D50" s="54"/>
      <c r="E50" s="56"/>
      <c r="F50" s="58"/>
    </row>
    <row r="51" spans="1:6" ht="9" customHeight="1">
      <c r="A51" s="19"/>
      <c r="B51" s="35"/>
      <c r="C51" s="33"/>
      <c r="D51" s="41"/>
      <c r="E51" s="34"/>
      <c r="F51" s="38"/>
    </row>
    <row r="52" spans="1:6" ht="0.75" customHeight="1">
      <c r="A52" s="19"/>
      <c r="B52" s="40"/>
      <c r="C52" s="33"/>
      <c r="D52" s="54" t="s">
        <v>27</v>
      </c>
      <c r="E52" s="34"/>
      <c r="F52" s="38"/>
    </row>
    <row r="53" spans="1:6" ht="9" customHeight="1">
      <c r="A53" s="55" t="s">
        <v>28</v>
      </c>
      <c r="B53" s="56">
        <v>1</v>
      </c>
      <c r="C53" s="57">
        <f>B53/$B$9*100</f>
        <v>1.8022891960056565E-07</v>
      </c>
      <c r="D53" s="54"/>
      <c r="E53" s="56">
        <v>90329183</v>
      </c>
      <c r="F53" s="58">
        <f>E53/$E$9*100</f>
        <v>16.27993106049178</v>
      </c>
    </row>
    <row r="54" spans="1:6" ht="9" customHeight="1">
      <c r="A54" s="55"/>
      <c r="B54" s="56"/>
      <c r="C54" s="57"/>
      <c r="D54" s="54"/>
      <c r="E54" s="56"/>
      <c r="F54" s="58"/>
    </row>
    <row r="55" spans="1:6" ht="9" customHeight="1">
      <c r="A55" s="19"/>
      <c r="B55" s="40"/>
      <c r="C55" s="33"/>
      <c r="D55" s="37"/>
      <c r="E55" s="40"/>
      <c r="F55" s="38"/>
    </row>
    <row r="56" spans="1:6" ht="0.75" customHeight="1">
      <c r="A56" s="19"/>
      <c r="B56" s="40"/>
      <c r="C56" s="33"/>
      <c r="D56" s="54" t="s">
        <v>29</v>
      </c>
      <c r="E56" s="40"/>
      <c r="F56" s="38"/>
    </row>
    <row r="57" spans="1:6" ht="9" customHeight="1">
      <c r="A57" s="55" t="s">
        <v>30</v>
      </c>
      <c r="B57" s="56">
        <v>63228711</v>
      </c>
      <c r="C57" s="57">
        <f>B57/$B$9*100</f>
        <v>11.3956422712664</v>
      </c>
      <c r="D57" s="54"/>
      <c r="E57" s="56">
        <v>52929369</v>
      </c>
      <c r="F57" s="58">
        <f>E57/$E$9*100</f>
        <v>9.539402990009672</v>
      </c>
    </row>
    <row r="58" spans="1:6" ht="9" customHeight="1">
      <c r="A58" s="55"/>
      <c r="B58" s="56"/>
      <c r="C58" s="57"/>
      <c r="D58" s="54"/>
      <c r="E58" s="56"/>
      <c r="F58" s="58"/>
    </row>
    <row r="59" spans="1:6" ht="9" customHeight="1">
      <c r="A59" s="19"/>
      <c r="B59" s="40"/>
      <c r="C59" s="33"/>
      <c r="D59" s="37"/>
      <c r="E59" s="35"/>
      <c r="F59" s="38"/>
    </row>
    <row r="60" spans="1:6" ht="0.75" customHeight="1">
      <c r="A60" s="19"/>
      <c r="B60" s="40"/>
      <c r="C60" s="33"/>
      <c r="D60" s="54" t="s">
        <v>31</v>
      </c>
      <c r="E60" s="40"/>
      <c r="F60" s="38"/>
    </row>
    <row r="61" spans="1:6" ht="9" customHeight="1">
      <c r="A61" s="55" t="s">
        <v>32</v>
      </c>
      <c r="B61" s="56">
        <v>70193400</v>
      </c>
      <c r="C61" s="57">
        <f>B61/$B$9*100</f>
        <v>12.650880645090343</v>
      </c>
      <c r="D61" s="54"/>
      <c r="E61" s="56">
        <v>200000</v>
      </c>
      <c r="F61" s="58">
        <f>E61/$E$9*100</f>
        <v>0.03604578392011313</v>
      </c>
    </row>
    <row r="62" spans="1:6" ht="9" customHeight="1">
      <c r="A62" s="55"/>
      <c r="B62" s="56"/>
      <c r="C62" s="57"/>
      <c r="D62" s="54"/>
      <c r="E62" s="56"/>
      <c r="F62" s="58"/>
    </row>
    <row r="63" spans="1:6" ht="9" customHeight="1" thickBot="1">
      <c r="A63" s="12"/>
      <c r="B63" s="15"/>
      <c r="C63" s="16"/>
      <c r="D63" s="42"/>
      <c r="E63" s="17"/>
      <c r="F63" s="18"/>
    </row>
    <row r="64" spans="1:6" ht="9" customHeight="1">
      <c r="A64" s="13"/>
      <c r="B64" s="43"/>
      <c r="C64" s="43"/>
      <c r="D64" s="44"/>
      <c r="E64" s="43"/>
      <c r="F64" s="45"/>
    </row>
    <row r="65" spans="1:6" ht="14.25" customHeight="1">
      <c r="A65" s="53" t="s">
        <v>37</v>
      </c>
      <c r="B65" s="53"/>
      <c r="C65" s="53"/>
      <c r="D65" s="46"/>
      <c r="E65" s="47"/>
      <c r="F65" s="46"/>
    </row>
    <row r="66" spans="2:6" s="14" customFormat="1" ht="17.25" customHeight="1">
      <c r="B66" s="47"/>
      <c r="C66" s="48"/>
      <c r="D66" s="47"/>
      <c r="E66" s="47"/>
      <c r="F66" s="49"/>
    </row>
    <row r="67" spans="2:6" s="14" customFormat="1" ht="17.25" customHeight="1">
      <c r="B67" s="46"/>
      <c r="C67" s="46"/>
      <c r="D67" s="46"/>
      <c r="E67" s="46"/>
      <c r="F67" s="46"/>
    </row>
    <row r="68" spans="1:6" s="14" customFormat="1" ht="7.5" customHeight="1">
      <c r="A68" s="4"/>
      <c r="B68" s="50"/>
      <c r="C68" s="50"/>
      <c r="D68" s="50"/>
      <c r="E68" s="50"/>
      <c r="F68" s="50"/>
    </row>
    <row r="69" ht="13.5">
      <c r="B69" s="28"/>
    </row>
  </sheetData>
  <sheetProtection/>
  <mergeCells count="88">
    <mergeCell ref="F25:F27"/>
    <mergeCell ref="E21:E23"/>
    <mergeCell ref="F21:F23"/>
    <mergeCell ref="E2:F2"/>
    <mergeCell ref="A3:C3"/>
    <mergeCell ref="D3:F3"/>
    <mergeCell ref="D10:D12"/>
    <mergeCell ref="A11:A12"/>
    <mergeCell ref="B11:B12"/>
    <mergeCell ref="C11:C12"/>
    <mergeCell ref="E11:E12"/>
    <mergeCell ref="F11:F12"/>
    <mergeCell ref="A14:A16"/>
    <mergeCell ref="D14:D16"/>
    <mergeCell ref="B15:B16"/>
    <mergeCell ref="C15:C16"/>
    <mergeCell ref="E15:E16"/>
    <mergeCell ref="F15:F16"/>
    <mergeCell ref="D18:D20"/>
    <mergeCell ref="A19:A20"/>
    <mergeCell ref="B19:B20"/>
    <mergeCell ref="C19:C20"/>
    <mergeCell ref="E19:E20"/>
    <mergeCell ref="F19:F20"/>
    <mergeCell ref="D21:D23"/>
    <mergeCell ref="A23:A24"/>
    <mergeCell ref="B23:B24"/>
    <mergeCell ref="C23:C24"/>
    <mergeCell ref="C21:C22"/>
    <mergeCell ref="D25:D27"/>
    <mergeCell ref="E25:E27"/>
    <mergeCell ref="B26:B27"/>
    <mergeCell ref="C26:C27"/>
    <mergeCell ref="D28:D30"/>
    <mergeCell ref="A29:A30"/>
    <mergeCell ref="B29:B30"/>
    <mergeCell ref="C29:C30"/>
    <mergeCell ref="E29:E30"/>
    <mergeCell ref="F29:F30"/>
    <mergeCell ref="D32:D34"/>
    <mergeCell ref="A33:A34"/>
    <mergeCell ref="B33:B34"/>
    <mergeCell ref="C33:C34"/>
    <mergeCell ref="E33:E34"/>
    <mergeCell ref="F33:F34"/>
    <mergeCell ref="D36:D38"/>
    <mergeCell ref="A37:A38"/>
    <mergeCell ref="B37:B38"/>
    <mergeCell ref="C37:C38"/>
    <mergeCell ref="E37:E38"/>
    <mergeCell ref="F37:F38"/>
    <mergeCell ref="D40:D42"/>
    <mergeCell ref="A41:A42"/>
    <mergeCell ref="B41:B42"/>
    <mergeCell ref="C41:C42"/>
    <mergeCell ref="E41:E42"/>
    <mergeCell ref="F41:F42"/>
    <mergeCell ref="D44:D46"/>
    <mergeCell ref="A45:A46"/>
    <mergeCell ref="B45:B46"/>
    <mergeCell ref="C45:C46"/>
    <mergeCell ref="E45:E46"/>
    <mergeCell ref="F45:F46"/>
    <mergeCell ref="D48:D50"/>
    <mergeCell ref="A49:A50"/>
    <mergeCell ref="B49:B50"/>
    <mergeCell ref="C49:C50"/>
    <mergeCell ref="E49:E50"/>
    <mergeCell ref="F49:F50"/>
    <mergeCell ref="D52:D54"/>
    <mergeCell ref="A53:A54"/>
    <mergeCell ref="B53:B54"/>
    <mergeCell ref="C53:C54"/>
    <mergeCell ref="E53:E54"/>
    <mergeCell ref="F53:F54"/>
    <mergeCell ref="F61:F62"/>
    <mergeCell ref="D56:D58"/>
    <mergeCell ref="A57:A58"/>
    <mergeCell ref="B57:B58"/>
    <mergeCell ref="C57:C58"/>
    <mergeCell ref="E57:E58"/>
    <mergeCell ref="F57:F58"/>
    <mergeCell ref="A65:C65"/>
    <mergeCell ref="D60:D62"/>
    <mergeCell ref="A61:A62"/>
    <mergeCell ref="B61:B62"/>
    <mergeCell ref="C61:C62"/>
    <mergeCell ref="E61:E6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6:A8 D6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2019-11-07T02:52:55Z</cp:lastPrinted>
  <dcterms:created xsi:type="dcterms:W3CDTF">2000-01-11T00:02:14Z</dcterms:created>
  <dcterms:modified xsi:type="dcterms:W3CDTF">2020-04-24T07:04:08Z</dcterms:modified>
  <cp:category/>
  <cp:version/>
  <cp:contentType/>
  <cp:contentStatus/>
</cp:coreProperties>
</file>