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00" windowHeight="6660" tabRatio="719" activeTab="0"/>
  </bookViews>
  <sheets>
    <sheet name="13" sheetId="1" r:id="rId1"/>
  </sheets>
  <definedNames>
    <definedName name="_xlnm.Print_Area" localSheetId="0">'13'!$A$1:$T$27</definedName>
  </definedNames>
  <calcPr fullCalcOnLoad="1"/>
</workbook>
</file>

<file path=xl/sharedStrings.xml><?xml version="1.0" encoding="utf-8"?>
<sst xmlns="http://schemas.openxmlformats.org/spreadsheetml/2006/main" count="60" uniqueCount="40">
  <si>
    <t>計</t>
  </si>
  <si>
    <t>小計</t>
  </si>
  <si>
    <t>0.3ha未満</t>
  </si>
  <si>
    <t>富山県</t>
  </si>
  <si>
    <t>市町村名</t>
  </si>
  <si>
    <t>今回</t>
  </si>
  <si>
    <t>前回</t>
  </si>
  <si>
    <t>-</t>
  </si>
  <si>
    <t>増減率</t>
  </si>
  <si>
    <t>0.3～0.5ha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</si>
  <si>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</si>
  <si>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</si>
  <si>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</si>
  <si>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</si>
  <si>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</si>
  <si>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</si>
  <si>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</si>
  <si>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</si>
  <si>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</si>
  <si>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</si>
  <si>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100.0ha　　　　以上</t>
  </si>
  <si>
    <t>-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</si>
  <si>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</si>
  <si>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</si>
  <si>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</si>
  <si>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</si>
  <si>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</si>
  <si>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</si>
  <si>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</si>
  <si>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</si>
  <si>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</si>
  <si>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</si>
  <si>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</si>
  <si>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</si>
  <si>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</si>
  <si>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</si>
  <si>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</si>
  <si>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経営耕地なし</t>
  </si>
  <si>
    <t>単位：経営体</t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</si>
  <si>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　経営耕地面積規模別経営体数（農業経営体）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</si>
</sst>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"/>
    <numFmt numFmtId="177" formatCode="0;&quot;△ &quot;0"/>
    <numFmt numFmtId="178" formatCode="0.0_ "/>
    <numFmt numFmtId="179" formatCode="#\ ###\ ###"/>
    <numFmt numFmtId="180" formatCode="0.0;&quot;△ &quot;0.0"/>
    <numFmt numFmtId="181" formatCode="0_);[Red]\(0\)"/>
    <numFmt numFmtId="182" formatCode="#\ ###\ ##0"/>
    <numFmt numFmtId="183" formatCode="#\ ###\ ##0\ "/>
    <numFmt numFmtId="184" formatCode="#\ ###\ ###\ ##0"/>
    <numFmt numFmtId="185" formatCode="#\ ###\ ###\ ##"/>
    <numFmt numFmtId="186" formatCode="#,##0_ "/>
    <numFmt numFmtId="187" formatCode="#,##0_);[Red]\(#,##0\)"/>
    <numFmt numFmtId="188" formatCode="0_ "/>
    <numFmt numFmtId="189" formatCode="#,##0.0_ "/>
    <numFmt numFmtId="190" formatCode="#,##0.0;&quot;△ &quot;#,##0.0"/>
    <numFmt numFmtId="191" formatCode="#,##0;&quot;△ &quot;#,##0"/>
    <numFmt numFmtId="192" formatCode="#,##0.0_);[Red]\(#,##0.0\)"/>
    <numFmt numFmtId="193" formatCode="0.0_);[Red]\(0.0\)"/>
    <numFmt numFmtId="194" formatCode="###\ ###\ ###\ ###\ ###\ ###\ ##0"/>
    <numFmt numFmtId="195" formatCode="###\ ###\ ##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 style="thin"/>
      <right style="thin"/>
      <top style="hair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dashed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</cellStyleXfs>
  <cellXfs count="94"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 wrapText="1"/>
    </xf>
    <xf numFmtId="187" fontId="9" fillId="2" borderId="0" xfId="0" applyNumberFormat="1" applyFont="1" applyFill="1" applyBorder="1" applyAlignment="1">
      <alignment vertical="center" wrapText="1"/>
    </xf>
    <xf numFmtId="187" fontId="9" fillId="2" borderId="0" xfId="0" applyNumberFormat="1" applyFont="1" applyFill="1" applyBorder="1" applyAlignment="1">
      <alignment horizontal="right" vertical="center" wrapText="1"/>
    </xf>
    <xf numFmtId="49" fontId="0" fillId="2" borderId="0" xfId="0" applyNumberFormat="1" applyFont="1" applyFill="1" applyAlignment="1">
      <alignment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horizontal="right"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187" fontId="10" fillId="2" borderId="0" xfId="0" applyNumberFormat="1" applyFont="1" applyFill="1" applyAlignment="1">
      <alignment horizontal="right" vertical="center" wrapText="1"/>
    </xf>
    <xf numFmtId="187" fontId="10" fillId="2" borderId="0" xfId="0" applyNumberFormat="1" applyFont="1" applyFill="1" applyAlignment="1">
      <alignment vertical="center" wrapText="1"/>
    </xf>
    <xf numFmtId="187" fontId="10" fillId="2" borderId="0" xfId="0" applyNumberFormat="1" applyFont="1" applyFill="1" applyAlignment="1">
      <alignment horizontal="right" vertical="center"/>
    </xf>
    <xf numFmtId="187" fontId="10" fillId="2" borderId="0" xfId="0" applyNumberFormat="1" applyFont="1" applyFill="1" applyAlignment="1">
      <alignment horizontal="left" vertical="center"/>
    </xf>
    <xf numFmtId="187" fontId="7" fillId="2" borderId="0" xfId="0" applyNumberFormat="1" applyFont="1" applyFill="1" applyBorder="1" applyAlignment="1">
      <alignment vertical="center" wrapText="1"/>
    </xf>
    <xf numFmtId="187" fontId="11" fillId="0" borderId="0" xfId="0" applyNumberFormat="1" applyFont="1" applyFill="1" applyBorder="1" applyAlignment="1">
      <alignment horizontal="right" vertical="center"/>
    </xf>
    <xf numFmtId="187" fontId="11" fillId="0" borderId="1" xfId="0" applyNumberFormat="1" applyFont="1" applyFill="1" applyBorder="1" applyAlignment="1">
      <alignment horizontal="right" vertical="center"/>
    </xf>
    <xf numFmtId="187" fontId="11" fillId="0" borderId="2" xfId="0" applyNumberFormat="1" applyFont="1" applyFill="1" applyBorder="1" applyAlignment="1">
      <alignment horizontal="right" vertical="center"/>
    </xf>
    <xf numFmtId="187" fontId="11" fillId="3" borderId="3" xfId="0" applyNumberFormat="1" applyFont="1" applyFill="1" applyBorder="1" applyAlignment="1">
      <alignment horizontal="right" vertical="center"/>
    </xf>
    <xf numFmtId="187" fontId="11" fillId="3" borderId="4" xfId="0" applyNumberFormat="1" applyFont="1" applyFill="1" applyBorder="1" applyAlignment="1">
      <alignment horizontal="right" vertical="center"/>
    </xf>
    <xf numFmtId="187" fontId="11" fillId="3" borderId="0" xfId="0" applyNumberFormat="1" applyFont="1" applyFill="1" applyBorder="1" applyAlignment="1">
      <alignment horizontal="right" vertical="center"/>
    </xf>
    <xf numFmtId="187" fontId="11" fillId="3" borderId="2" xfId="0" applyNumberFormat="1" applyFont="1" applyFill="1" applyBorder="1" applyAlignment="1">
      <alignment horizontal="right" vertical="center"/>
    </xf>
    <xf numFmtId="187" fontId="11" fillId="3" borderId="1" xfId="0" applyNumberFormat="1" applyFont="1" applyFill="1" applyBorder="1" applyAlignment="1">
      <alignment horizontal="right" vertical="center"/>
    </xf>
    <xf numFmtId="187" fontId="7" fillId="0" borderId="0" xfId="21" applyNumberFormat="1" applyFont="1" applyFill="1" applyBorder="1" applyAlignment="1">
      <alignment horizontal="distributed" vertical="center"/>
      <protection/>
    </xf>
    <xf numFmtId="187" fontId="7" fillId="2" borderId="0" xfId="0" applyNumberFormat="1" applyFont="1" applyFill="1" applyAlignment="1">
      <alignment vertical="center" wrapText="1"/>
    </xf>
    <xf numFmtId="187" fontId="7" fillId="2" borderId="0" xfId="0" applyNumberFormat="1" applyFont="1" applyFill="1" applyBorder="1" applyAlignment="1">
      <alignment horizontal="right" vertical="center"/>
    </xf>
    <xf numFmtId="187" fontId="7" fillId="3" borderId="0" xfId="21" applyNumberFormat="1" applyFont="1" applyFill="1" applyBorder="1" applyAlignment="1">
      <alignment horizontal="distributed" vertical="center"/>
      <protection/>
    </xf>
    <xf numFmtId="187" fontId="7" fillId="3" borderId="0" xfId="0" applyNumberFormat="1" applyFont="1" applyFill="1" applyBorder="1" applyAlignment="1">
      <alignment vertical="center" wrapText="1"/>
    </xf>
    <xf numFmtId="187" fontId="7" fillId="3" borderId="0" xfId="0" applyNumberFormat="1" applyFont="1" applyFill="1" applyBorder="1" applyAlignment="1">
      <alignment horizontal="center" vertical="center"/>
    </xf>
    <xf numFmtId="187" fontId="11" fillId="3" borderId="5" xfId="0" applyNumberFormat="1" applyFont="1" applyFill="1" applyBorder="1" applyAlignment="1">
      <alignment horizontal="right" vertical="center"/>
    </xf>
    <xf numFmtId="187" fontId="11" fillId="3" borderId="6" xfId="0" applyNumberFormat="1" applyFont="1" applyFill="1" applyBorder="1" applyAlignment="1">
      <alignment horizontal="right" vertical="center"/>
    </xf>
    <xf numFmtId="187" fontId="7" fillId="3" borderId="7" xfId="20" applyNumberFormat="1" applyFont="1" applyFill="1" applyBorder="1" applyAlignment="1">
      <alignment vertical="center"/>
      <protection/>
    </xf>
    <xf numFmtId="187" fontId="7" fillId="2" borderId="7" xfId="20" applyNumberFormat="1" applyFont="1" applyFill="1" applyBorder="1" applyAlignment="1">
      <alignment vertical="center"/>
      <protection/>
    </xf>
    <xf numFmtId="187" fontId="7" fillId="3" borderId="8" xfId="20" applyNumberFormat="1" applyFont="1" applyFill="1" applyBorder="1" applyAlignment="1">
      <alignment vertical="center"/>
      <protection/>
    </xf>
    <xf numFmtId="187" fontId="7" fillId="3" borderId="9" xfId="21" applyNumberFormat="1" applyFont="1" applyFill="1" applyBorder="1" applyAlignment="1">
      <alignment horizontal="distributed" vertical="center"/>
      <protection/>
    </xf>
    <xf numFmtId="187" fontId="7" fillId="3" borderId="9" xfId="0" applyNumberFormat="1" applyFont="1" applyFill="1" applyBorder="1" applyAlignment="1">
      <alignment vertical="center" wrapText="1"/>
    </xf>
    <xf numFmtId="187" fontId="6" fillId="2" borderId="10" xfId="0" applyNumberFormat="1" applyFont="1" applyFill="1" applyBorder="1" applyAlignment="1">
      <alignment horizontal="right" vertical="center" wrapText="1"/>
    </xf>
    <xf numFmtId="187" fontId="6" fillId="3" borderId="10" xfId="0" applyNumberFormat="1" applyFont="1" applyFill="1" applyBorder="1" applyAlignment="1">
      <alignment horizontal="right" vertical="center" wrapText="1"/>
    </xf>
    <xf numFmtId="187" fontId="6" fillId="0" borderId="10" xfId="0" applyNumberFormat="1" applyFont="1" applyFill="1" applyBorder="1" applyAlignment="1">
      <alignment horizontal="right" vertical="center" wrapText="1"/>
    </xf>
    <xf numFmtId="187" fontId="11" fillId="0" borderId="11" xfId="0" applyNumberFormat="1" applyFont="1" applyFill="1" applyBorder="1" applyAlignment="1">
      <alignment horizontal="right" vertical="center"/>
    </xf>
    <xf numFmtId="187" fontId="6" fillId="3" borderId="12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horizontal="distributed" vertical="center" wrapText="1"/>
    </xf>
    <xf numFmtId="187" fontId="12" fillId="0" borderId="15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distributed" vertical="center" wrapText="1"/>
    </xf>
    <xf numFmtId="190" fontId="2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left" vertical="center" shrinkToFit="1"/>
    </xf>
    <xf numFmtId="190" fontId="2" fillId="0" borderId="2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187" fontId="12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wrapText="1"/>
    </xf>
    <xf numFmtId="49" fontId="0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 wrapText="1"/>
    </xf>
    <xf numFmtId="0" fontId="8" fillId="0" borderId="23" xfId="0" applyFont="1" applyFill="1" applyBorder="1" applyAlignment="1">
      <alignment horizontal="right" wrapText="1"/>
    </xf>
    <xf numFmtId="0" fontId="10" fillId="0" borderId="23" xfId="0" applyFont="1" applyFill="1" applyBorder="1" applyAlignment="1">
      <alignment horizontal="right" wrapText="1"/>
    </xf>
    <xf numFmtId="0" fontId="10" fillId="0" borderId="24" xfId="0" applyFont="1" applyFill="1" applyBorder="1" applyAlignment="1">
      <alignment horizontal="right" wrapText="1"/>
    </xf>
    <xf numFmtId="0" fontId="10" fillId="0" borderId="25" xfId="0" applyFont="1" applyFill="1" applyBorder="1" applyAlignment="1">
      <alignment horizontal="right" wrapText="1"/>
    </xf>
    <xf numFmtId="0" fontId="10" fillId="0" borderId="26" xfId="0" applyFont="1" applyFill="1" applyBorder="1" applyAlignment="1">
      <alignment horizontal="right" wrapText="1"/>
    </xf>
    <xf numFmtId="0" fontId="10" fillId="0" borderId="26" xfId="0" applyFont="1" applyFill="1" applyBorder="1" applyAlignment="1">
      <alignment horizontal="right"/>
    </xf>
    <xf numFmtId="0" fontId="9" fillId="0" borderId="27" xfId="0" applyFont="1" applyFill="1" applyBorder="1" applyAlignment="1">
      <alignment wrapText="1"/>
    </xf>
    <xf numFmtId="0" fontId="9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187" fontId="6" fillId="0" borderId="0" xfId="0" applyNumberFormat="1" applyFont="1" applyFill="1" applyBorder="1" applyAlignment="1">
      <alignment horizontal="right" vertical="center" wrapText="1"/>
    </xf>
    <xf numFmtId="187" fontId="6" fillId="0" borderId="0" xfId="0" applyNumberFormat="1" applyFont="1" applyFill="1" applyBorder="1" applyAlignment="1">
      <alignment vertical="center" wrapText="1"/>
    </xf>
    <xf numFmtId="187" fontId="2" fillId="0" borderId="11" xfId="0" applyNumberFormat="1" applyFont="1" applyFill="1" applyBorder="1" applyAlignment="1">
      <alignment horizontal="right" vertical="center" wrapText="1"/>
    </xf>
    <xf numFmtId="190" fontId="2" fillId="0" borderId="32" xfId="0" applyNumberFormat="1" applyFont="1" applyFill="1" applyBorder="1" applyAlignment="1">
      <alignment horizontal="right" vertical="center"/>
    </xf>
    <xf numFmtId="187" fontId="2" fillId="0" borderId="33" xfId="0" applyNumberFormat="1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distributed" vertical="center" wrapText="1"/>
    </xf>
    <xf numFmtId="0" fontId="7" fillId="0" borderId="37" xfId="0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集落営農実態調査集計様式H18.4.1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F9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7"/>
  <sheetViews>
    <sheetView tabSelected="1" view="pageBreakPreview" zoomScaleSheetLayoutView="10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22" sqref="F21:F22"/>
    </sheetView>
  </sheetViews>
  <sheetFormatPr defaultColWidth="9.00390625" defaultRowHeight="13.5"/>
  <cols>
    <col min="1" max="1" width="1.75390625" style="1" customWidth="1"/>
    <col min="2" max="2" width="9.875" style="1" customWidth="1"/>
    <col min="3" max="3" width="5.75390625" style="1" customWidth="1"/>
    <col min="4" max="4" width="10.75390625" style="1" customWidth="1"/>
    <col min="5" max="5" width="8.875" style="1" customWidth="1"/>
    <col min="6" max="19" width="8.125" style="1" customWidth="1"/>
    <col min="20" max="16384" width="9.00390625" style="1" customWidth="1"/>
  </cols>
  <sheetData>
    <row r="3" spans="1:22" s="7" customFormat="1" ht="19.5" customHeight="1">
      <c r="A3" s="4" t="s">
        <v>39</v>
      </c>
      <c r="B3" s="5"/>
      <c r="C3" s="5"/>
      <c r="D3" s="5"/>
      <c r="E3" s="5"/>
      <c r="F3" s="5"/>
      <c r="G3" s="5"/>
      <c r="H3" s="6"/>
      <c r="I3" s="6"/>
      <c r="J3" s="8"/>
      <c r="K3" s="8"/>
      <c r="L3" s="8"/>
      <c r="M3" s="8"/>
      <c r="N3" s="8"/>
      <c r="O3" s="8"/>
      <c r="P3" s="8"/>
      <c r="Q3" s="8"/>
      <c r="R3" s="8"/>
      <c r="V3" s="10"/>
    </row>
    <row r="4" spans="1:22" s="7" customFormat="1" ht="27.75" customHeight="1" thickBot="1">
      <c r="A4" s="4"/>
      <c r="B4" s="5"/>
      <c r="C4" s="5"/>
      <c r="D4" s="5"/>
      <c r="E4" s="5"/>
      <c r="F4" s="5"/>
      <c r="G4" s="5"/>
      <c r="H4" s="6"/>
      <c r="I4" s="6"/>
      <c r="J4" s="8"/>
      <c r="K4" s="8"/>
      <c r="L4" s="8"/>
      <c r="M4" s="8"/>
      <c r="N4" s="8"/>
      <c r="O4" s="8"/>
      <c r="P4" s="8"/>
      <c r="Q4" s="8"/>
      <c r="R4" s="8"/>
      <c r="S4" s="9"/>
      <c r="T4" s="10" t="s">
        <v>38</v>
      </c>
      <c r="V4" s="10"/>
    </row>
    <row r="5" spans="1:22" s="57" customFormat="1" ht="19.5" customHeight="1">
      <c r="A5" s="58"/>
      <c r="B5" s="87" t="s">
        <v>4</v>
      </c>
      <c r="C5" s="88"/>
      <c r="D5" s="91" t="s">
        <v>0</v>
      </c>
      <c r="E5" s="59"/>
      <c r="F5" s="59"/>
      <c r="G5" s="59"/>
      <c r="H5" s="60"/>
      <c r="I5" s="60"/>
      <c r="J5" s="61"/>
      <c r="K5" s="61"/>
      <c r="L5" s="61"/>
      <c r="M5" s="62"/>
      <c r="N5" s="63"/>
      <c r="O5" s="64"/>
      <c r="P5" s="64"/>
      <c r="Q5" s="64"/>
      <c r="R5" s="64"/>
      <c r="S5" s="65"/>
      <c r="T5" s="66"/>
      <c r="V5" s="67"/>
    </row>
    <row r="6" spans="1:20" s="50" customFormat="1" ht="9.75" customHeight="1">
      <c r="A6" s="45"/>
      <c r="B6" s="89"/>
      <c r="C6" s="89"/>
      <c r="D6" s="92"/>
      <c r="E6" s="43"/>
      <c r="F6" s="79" t="s">
        <v>2</v>
      </c>
      <c r="G6" s="79" t="s">
        <v>9</v>
      </c>
      <c r="H6" s="79" t="s">
        <v>10</v>
      </c>
      <c r="I6" s="79" t="s">
        <v>11</v>
      </c>
      <c r="J6" s="79" t="s">
        <v>12</v>
      </c>
      <c r="K6" s="79" t="s">
        <v>13</v>
      </c>
      <c r="L6" s="79" t="s">
        <v>14</v>
      </c>
      <c r="M6" s="68"/>
      <c r="N6" s="80" t="s">
        <v>15</v>
      </c>
      <c r="O6" s="80" t="s">
        <v>16</v>
      </c>
      <c r="P6" s="80" t="s">
        <v>17</v>
      </c>
      <c r="Q6" s="80" t="s">
        <v>18</v>
      </c>
      <c r="R6" s="80" t="s">
        <v>19</v>
      </c>
      <c r="S6" s="82" t="s">
        <v>20</v>
      </c>
      <c r="T6" s="69"/>
    </row>
    <row r="7" spans="1:20" s="50" customFormat="1" ht="9.75" customHeight="1">
      <c r="A7" s="42"/>
      <c r="B7" s="89"/>
      <c r="C7" s="89"/>
      <c r="D7" s="92"/>
      <c r="E7" s="70" t="s">
        <v>37</v>
      </c>
      <c r="F7" s="80"/>
      <c r="G7" s="80"/>
      <c r="H7" s="80"/>
      <c r="I7" s="80"/>
      <c r="J7" s="80"/>
      <c r="K7" s="80"/>
      <c r="L7" s="80"/>
      <c r="M7" s="68" t="s">
        <v>1</v>
      </c>
      <c r="N7" s="80"/>
      <c r="O7" s="80"/>
      <c r="P7" s="80"/>
      <c r="Q7" s="80"/>
      <c r="R7" s="80"/>
      <c r="S7" s="82"/>
      <c r="T7" s="55" t="s">
        <v>1</v>
      </c>
    </row>
    <row r="8" spans="1:20" s="50" customFormat="1" ht="9.75" customHeight="1">
      <c r="A8" s="44"/>
      <c r="B8" s="90"/>
      <c r="C8" s="90"/>
      <c r="D8" s="93"/>
      <c r="E8" s="71"/>
      <c r="F8" s="81"/>
      <c r="G8" s="81"/>
      <c r="H8" s="81"/>
      <c r="I8" s="81"/>
      <c r="J8" s="81"/>
      <c r="K8" s="81"/>
      <c r="L8" s="81"/>
      <c r="M8" s="72"/>
      <c r="N8" s="81"/>
      <c r="O8" s="81"/>
      <c r="P8" s="81"/>
      <c r="Q8" s="81"/>
      <c r="R8" s="81"/>
      <c r="S8" s="83"/>
      <c r="T8" s="73"/>
    </row>
    <row r="9" spans="1:21" s="75" customFormat="1" ht="27.75" customHeight="1">
      <c r="A9" s="45"/>
      <c r="B9" s="84" t="s">
        <v>3</v>
      </c>
      <c r="C9" s="51" t="s">
        <v>5</v>
      </c>
      <c r="D9" s="17">
        <v>22906</v>
      </c>
      <c r="E9" s="17">
        <v>233</v>
      </c>
      <c r="F9" s="17">
        <v>136</v>
      </c>
      <c r="G9" s="17">
        <v>3147</v>
      </c>
      <c r="H9" s="17">
        <v>6985</v>
      </c>
      <c r="I9" s="17">
        <v>4923</v>
      </c>
      <c r="J9" s="17">
        <v>3056</v>
      </c>
      <c r="K9" s="17">
        <v>2137</v>
      </c>
      <c r="L9" s="17">
        <v>875</v>
      </c>
      <c r="M9" s="17">
        <f aca="true" t="shared" si="0" ref="M9:M26">SUM(E9:L9)</f>
        <v>21492</v>
      </c>
      <c r="N9" s="17">
        <v>552</v>
      </c>
      <c r="O9" s="17">
        <v>347</v>
      </c>
      <c r="P9" s="17">
        <v>252</v>
      </c>
      <c r="Q9" s="17">
        <v>186</v>
      </c>
      <c r="R9" s="17">
        <v>69</v>
      </c>
      <c r="S9" s="16">
        <v>8</v>
      </c>
      <c r="T9" s="39">
        <f>SUM(N9:S9)</f>
        <v>1414</v>
      </c>
      <c r="U9" s="74"/>
    </row>
    <row r="10" spans="1:21" s="75" customFormat="1" ht="27.75" customHeight="1">
      <c r="A10" s="46"/>
      <c r="B10" s="85"/>
      <c r="C10" s="52" t="s">
        <v>6</v>
      </c>
      <c r="D10" s="56">
        <v>32290</v>
      </c>
      <c r="E10" s="76" t="s">
        <v>7</v>
      </c>
      <c r="F10" s="56">
        <v>429</v>
      </c>
      <c r="G10" s="56">
        <v>4924</v>
      </c>
      <c r="H10" s="56">
        <v>10626</v>
      </c>
      <c r="I10" s="56">
        <v>7338</v>
      </c>
      <c r="J10" s="56">
        <v>4194</v>
      </c>
      <c r="K10" s="56">
        <v>2701</v>
      </c>
      <c r="L10" s="56">
        <v>1011</v>
      </c>
      <c r="M10" s="40">
        <f t="shared" si="0"/>
        <v>31223</v>
      </c>
      <c r="N10" s="56">
        <v>477</v>
      </c>
      <c r="O10" s="56">
        <v>300</v>
      </c>
      <c r="P10" s="56">
        <v>137</v>
      </c>
      <c r="Q10" s="56">
        <v>108</v>
      </c>
      <c r="R10" s="56">
        <v>40</v>
      </c>
      <c r="S10" s="47">
        <v>5</v>
      </c>
      <c r="T10" s="78">
        <f>SUM(N10:S10)</f>
        <v>1067</v>
      </c>
      <c r="U10" s="74"/>
    </row>
    <row r="11" spans="1:21" s="75" customFormat="1" ht="27.75" customHeight="1">
      <c r="A11" s="48"/>
      <c r="B11" s="86"/>
      <c r="C11" s="53" t="s">
        <v>8</v>
      </c>
      <c r="D11" s="54">
        <f>(D9/D10-1)*100</f>
        <v>-29.06162898730257</v>
      </c>
      <c r="E11" s="54" t="s">
        <v>7</v>
      </c>
      <c r="F11" s="54" t="s">
        <v>7</v>
      </c>
      <c r="G11" s="54">
        <f aca="true" t="shared" si="1" ref="G11:T11">(G9/G10-1)*100</f>
        <v>-36.08854589764419</v>
      </c>
      <c r="H11" s="54">
        <f t="shared" si="1"/>
        <v>-34.26501035196687</v>
      </c>
      <c r="I11" s="54">
        <f t="shared" si="1"/>
        <v>-32.91087489779232</v>
      </c>
      <c r="J11" s="54">
        <f t="shared" si="1"/>
        <v>-27.134000953743442</v>
      </c>
      <c r="K11" s="54">
        <f t="shared" si="1"/>
        <v>-20.881155127730466</v>
      </c>
      <c r="L11" s="54">
        <f t="shared" si="1"/>
        <v>-13.452027695351132</v>
      </c>
      <c r="M11" s="49">
        <f t="shared" si="1"/>
        <v>-31.166127534189535</v>
      </c>
      <c r="N11" s="54">
        <f t="shared" si="1"/>
        <v>15.723270440251568</v>
      </c>
      <c r="O11" s="54">
        <f t="shared" si="1"/>
        <v>15.666666666666673</v>
      </c>
      <c r="P11" s="54">
        <f t="shared" si="1"/>
        <v>83.94160583941606</v>
      </c>
      <c r="Q11" s="54">
        <f t="shared" si="1"/>
        <v>72.22222222222223</v>
      </c>
      <c r="R11" s="54">
        <f t="shared" si="1"/>
        <v>72.50000000000001</v>
      </c>
      <c r="S11" s="54">
        <f t="shared" si="1"/>
        <v>60.00000000000001</v>
      </c>
      <c r="T11" s="77">
        <f t="shared" si="1"/>
        <v>32.52108716026241</v>
      </c>
      <c r="U11" s="74"/>
    </row>
    <row r="12" spans="1:21" s="12" customFormat="1" ht="27.75" customHeight="1">
      <c r="A12" s="32"/>
      <c r="B12" s="27" t="s">
        <v>22</v>
      </c>
      <c r="C12" s="28"/>
      <c r="D12" s="19">
        <v>6233</v>
      </c>
      <c r="E12" s="19">
        <v>50</v>
      </c>
      <c r="F12" s="19">
        <v>46</v>
      </c>
      <c r="G12" s="19">
        <v>787</v>
      </c>
      <c r="H12" s="19">
        <v>1713</v>
      </c>
      <c r="I12" s="19">
        <v>1305</v>
      </c>
      <c r="J12" s="19">
        <v>965</v>
      </c>
      <c r="K12" s="19">
        <v>772</v>
      </c>
      <c r="L12" s="19">
        <v>324</v>
      </c>
      <c r="M12" s="23">
        <f t="shared" si="0"/>
        <v>5962</v>
      </c>
      <c r="N12" s="19">
        <v>143</v>
      </c>
      <c r="O12" s="19">
        <v>65</v>
      </c>
      <c r="P12" s="19">
        <v>36</v>
      </c>
      <c r="Q12" s="19">
        <v>23</v>
      </c>
      <c r="R12" s="19">
        <v>3</v>
      </c>
      <c r="S12" s="20">
        <v>1</v>
      </c>
      <c r="T12" s="38">
        <f aca="true" t="shared" si="2" ref="T12:T26">SUM(N12:S12)</f>
        <v>271</v>
      </c>
      <c r="U12" s="11"/>
    </row>
    <row r="13" spans="1:21" s="14" customFormat="1" ht="27.75" customHeight="1">
      <c r="A13" s="33"/>
      <c r="B13" s="24" t="s">
        <v>23</v>
      </c>
      <c r="C13" s="26"/>
      <c r="D13" s="17">
        <v>2594</v>
      </c>
      <c r="E13" s="17">
        <v>19</v>
      </c>
      <c r="F13" s="17">
        <v>5</v>
      </c>
      <c r="G13" s="17">
        <v>546</v>
      </c>
      <c r="H13" s="17">
        <v>1090</v>
      </c>
      <c r="I13" s="17">
        <v>479</v>
      </c>
      <c r="J13" s="17">
        <v>191</v>
      </c>
      <c r="K13" s="17">
        <v>112</v>
      </c>
      <c r="L13" s="17">
        <v>39</v>
      </c>
      <c r="M13" s="17">
        <f t="shared" si="0"/>
        <v>2481</v>
      </c>
      <c r="N13" s="17">
        <v>27</v>
      </c>
      <c r="O13" s="17">
        <v>28</v>
      </c>
      <c r="P13" s="17">
        <v>32</v>
      </c>
      <c r="Q13" s="17">
        <v>19</v>
      </c>
      <c r="R13" s="17">
        <v>7</v>
      </c>
      <c r="S13" s="16" t="s">
        <v>21</v>
      </c>
      <c r="T13" s="37">
        <f t="shared" si="2"/>
        <v>113</v>
      </c>
      <c r="U13" s="13"/>
    </row>
    <row r="14" spans="1:21" s="2" customFormat="1" ht="27.75" customHeight="1">
      <c r="A14" s="32"/>
      <c r="B14" s="27" t="s">
        <v>24</v>
      </c>
      <c r="C14" s="29"/>
      <c r="D14" s="23">
        <v>920</v>
      </c>
      <c r="E14" s="23">
        <v>13</v>
      </c>
      <c r="F14" s="23">
        <v>7</v>
      </c>
      <c r="G14" s="23">
        <v>132</v>
      </c>
      <c r="H14" s="23">
        <v>292</v>
      </c>
      <c r="I14" s="23">
        <v>219</v>
      </c>
      <c r="J14" s="23">
        <v>119</v>
      </c>
      <c r="K14" s="23">
        <v>62</v>
      </c>
      <c r="L14" s="23">
        <v>33</v>
      </c>
      <c r="M14" s="23">
        <f t="shared" si="0"/>
        <v>877</v>
      </c>
      <c r="N14" s="23">
        <v>22</v>
      </c>
      <c r="O14" s="23">
        <v>9</v>
      </c>
      <c r="P14" s="23">
        <v>8</v>
      </c>
      <c r="Q14" s="23">
        <v>2</v>
      </c>
      <c r="R14" s="23">
        <v>2</v>
      </c>
      <c r="S14" s="21" t="s">
        <v>21</v>
      </c>
      <c r="T14" s="38">
        <f t="shared" si="2"/>
        <v>43</v>
      </c>
      <c r="U14" s="3"/>
    </row>
    <row r="15" spans="1:21" s="2" customFormat="1" ht="27.75" customHeight="1">
      <c r="A15" s="33"/>
      <c r="B15" s="24" t="s">
        <v>25</v>
      </c>
      <c r="C15" s="15"/>
      <c r="D15" s="17">
        <v>1588</v>
      </c>
      <c r="E15" s="17">
        <v>9</v>
      </c>
      <c r="F15" s="17">
        <v>9</v>
      </c>
      <c r="G15" s="17">
        <v>438</v>
      </c>
      <c r="H15" s="17">
        <v>709</v>
      </c>
      <c r="I15" s="17">
        <v>228</v>
      </c>
      <c r="J15" s="17">
        <v>67</v>
      </c>
      <c r="K15" s="17">
        <v>32</v>
      </c>
      <c r="L15" s="17">
        <v>31</v>
      </c>
      <c r="M15" s="17">
        <f t="shared" si="0"/>
        <v>1523</v>
      </c>
      <c r="N15" s="17">
        <v>36</v>
      </c>
      <c r="O15" s="17">
        <v>20</v>
      </c>
      <c r="P15" s="17">
        <v>5</v>
      </c>
      <c r="Q15" s="17">
        <v>2</v>
      </c>
      <c r="R15" s="17">
        <v>2</v>
      </c>
      <c r="S15" s="16" t="s">
        <v>21</v>
      </c>
      <c r="T15" s="39">
        <f t="shared" si="2"/>
        <v>65</v>
      </c>
      <c r="U15" s="3"/>
    </row>
    <row r="16" spans="1:21" s="2" customFormat="1" ht="27.75" customHeight="1">
      <c r="A16" s="32"/>
      <c r="B16" s="27" t="s">
        <v>26</v>
      </c>
      <c r="C16" s="28"/>
      <c r="D16" s="23">
        <v>759</v>
      </c>
      <c r="E16" s="23">
        <v>2</v>
      </c>
      <c r="F16" s="23">
        <v>3</v>
      </c>
      <c r="G16" s="23">
        <v>78</v>
      </c>
      <c r="H16" s="23">
        <v>182</v>
      </c>
      <c r="I16" s="23">
        <v>159</v>
      </c>
      <c r="J16" s="23">
        <v>131</v>
      </c>
      <c r="K16" s="23">
        <v>95</v>
      </c>
      <c r="L16" s="23">
        <v>45</v>
      </c>
      <c r="M16" s="23">
        <f t="shared" si="0"/>
        <v>695</v>
      </c>
      <c r="N16" s="23">
        <v>33</v>
      </c>
      <c r="O16" s="23">
        <v>15</v>
      </c>
      <c r="P16" s="23">
        <v>5</v>
      </c>
      <c r="Q16" s="23">
        <v>6</v>
      </c>
      <c r="R16" s="23">
        <v>5</v>
      </c>
      <c r="S16" s="21" t="s">
        <v>21</v>
      </c>
      <c r="T16" s="38">
        <f t="shared" si="2"/>
        <v>64</v>
      </c>
      <c r="U16" s="3"/>
    </row>
    <row r="17" spans="1:21" s="2" customFormat="1" ht="27.75" customHeight="1">
      <c r="A17" s="33"/>
      <c r="B17" s="24" t="s">
        <v>27</v>
      </c>
      <c r="C17" s="15"/>
      <c r="D17" s="17">
        <v>1039</v>
      </c>
      <c r="E17" s="17">
        <v>9</v>
      </c>
      <c r="F17" s="17">
        <v>3</v>
      </c>
      <c r="G17" s="17">
        <v>126</v>
      </c>
      <c r="H17" s="17">
        <v>363</v>
      </c>
      <c r="I17" s="17">
        <v>228</v>
      </c>
      <c r="J17" s="17">
        <v>127</v>
      </c>
      <c r="K17" s="17">
        <v>78</v>
      </c>
      <c r="L17" s="17">
        <v>33</v>
      </c>
      <c r="M17" s="17">
        <f t="shared" si="0"/>
        <v>967</v>
      </c>
      <c r="N17" s="17">
        <v>23</v>
      </c>
      <c r="O17" s="17">
        <v>21</v>
      </c>
      <c r="P17" s="17">
        <v>13</v>
      </c>
      <c r="Q17" s="17">
        <v>11</v>
      </c>
      <c r="R17" s="17">
        <v>4</v>
      </c>
      <c r="S17" s="16" t="s">
        <v>21</v>
      </c>
      <c r="T17" s="39">
        <f t="shared" si="2"/>
        <v>72</v>
      </c>
      <c r="U17" s="3"/>
    </row>
    <row r="18" spans="1:21" s="2" customFormat="1" ht="27.75" customHeight="1">
      <c r="A18" s="32"/>
      <c r="B18" s="27" t="s">
        <v>28</v>
      </c>
      <c r="C18" s="28"/>
      <c r="D18" s="23">
        <v>1724</v>
      </c>
      <c r="E18" s="23">
        <v>19</v>
      </c>
      <c r="F18" s="23">
        <v>6</v>
      </c>
      <c r="G18" s="23">
        <v>171</v>
      </c>
      <c r="H18" s="23">
        <v>504</v>
      </c>
      <c r="I18" s="23">
        <v>448</v>
      </c>
      <c r="J18" s="23">
        <v>282</v>
      </c>
      <c r="K18" s="23">
        <v>125</v>
      </c>
      <c r="L18" s="23">
        <v>52</v>
      </c>
      <c r="M18" s="23">
        <f t="shared" si="0"/>
        <v>1607</v>
      </c>
      <c r="N18" s="23">
        <v>43</v>
      </c>
      <c r="O18" s="23">
        <v>28</v>
      </c>
      <c r="P18" s="23">
        <v>19</v>
      </c>
      <c r="Q18" s="23">
        <v>18</v>
      </c>
      <c r="R18" s="23">
        <v>7</v>
      </c>
      <c r="S18" s="21">
        <v>2</v>
      </c>
      <c r="T18" s="38">
        <f t="shared" si="2"/>
        <v>117</v>
      </c>
      <c r="U18" s="3"/>
    </row>
    <row r="19" spans="1:21" s="2" customFormat="1" ht="27.75" customHeight="1">
      <c r="A19" s="33"/>
      <c r="B19" s="24" t="s">
        <v>29</v>
      </c>
      <c r="C19" s="15"/>
      <c r="D19" s="17">
        <v>1029</v>
      </c>
      <c r="E19" s="17">
        <v>10</v>
      </c>
      <c r="F19" s="17">
        <v>2</v>
      </c>
      <c r="G19" s="17">
        <v>107</v>
      </c>
      <c r="H19" s="17">
        <v>337</v>
      </c>
      <c r="I19" s="17">
        <v>295</v>
      </c>
      <c r="J19" s="17">
        <v>138</v>
      </c>
      <c r="K19" s="17">
        <v>48</v>
      </c>
      <c r="L19" s="17">
        <v>12</v>
      </c>
      <c r="M19" s="17">
        <f t="shared" si="0"/>
        <v>949</v>
      </c>
      <c r="N19" s="17">
        <v>11</v>
      </c>
      <c r="O19" s="17">
        <v>8</v>
      </c>
      <c r="P19" s="17">
        <v>28</v>
      </c>
      <c r="Q19" s="17">
        <v>25</v>
      </c>
      <c r="R19" s="17">
        <v>8</v>
      </c>
      <c r="S19" s="16" t="s">
        <v>21</v>
      </c>
      <c r="T19" s="39">
        <f t="shared" si="2"/>
        <v>80</v>
      </c>
      <c r="U19" s="3"/>
    </row>
    <row r="20" spans="1:21" s="2" customFormat="1" ht="27.75" customHeight="1">
      <c r="A20" s="32"/>
      <c r="B20" s="27" t="s">
        <v>30</v>
      </c>
      <c r="C20" s="28"/>
      <c r="D20" s="23">
        <v>2187</v>
      </c>
      <c r="E20" s="23">
        <v>32</v>
      </c>
      <c r="F20" s="23">
        <v>38</v>
      </c>
      <c r="G20" s="23">
        <v>263</v>
      </c>
      <c r="H20" s="23">
        <v>532</v>
      </c>
      <c r="I20" s="23">
        <v>551</v>
      </c>
      <c r="J20" s="23">
        <v>323</v>
      </c>
      <c r="K20" s="23">
        <v>189</v>
      </c>
      <c r="L20" s="23">
        <v>64</v>
      </c>
      <c r="M20" s="23">
        <f t="shared" si="0"/>
        <v>1992</v>
      </c>
      <c r="N20" s="23">
        <v>55</v>
      </c>
      <c r="O20" s="23">
        <v>50</v>
      </c>
      <c r="P20" s="23">
        <v>45</v>
      </c>
      <c r="Q20" s="23">
        <v>31</v>
      </c>
      <c r="R20" s="23">
        <v>11</v>
      </c>
      <c r="S20" s="21">
        <v>3</v>
      </c>
      <c r="T20" s="38">
        <f t="shared" si="2"/>
        <v>195</v>
      </c>
      <c r="U20" s="3"/>
    </row>
    <row r="21" spans="1:21" s="2" customFormat="1" ht="27.75" customHeight="1">
      <c r="A21" s="33"/>
      <c r="B21" s="24" t="s">
        <v>31</v>
      </c>
      <c r="C21" s="15"/>
      <c r="D21" s="17">
        <v>882</v>
      </c>
      <c r="E21" s="17">
        <v>16</v>
      </c>
      <c r="F21" s="17">
        <v>5</v>
      </c>
      <c r="G21" s="17">
        <v>123</v>
      </c>
      <c r="H21" s="17">
        <v>320</v>
      </c>
      <c r="I21" s="17">
        <v>160</v>
      </c>
      <c r="J21" s="17">
        <v>81</v>
      </c>
      <c r="K21" s="17">
        <v>58</v>
      </c>
      <c r="L21" s="17">
        <v>23</v>
      </c>
      <c r="M21" s="17">
        <f t="shared" si="0"/>
        <v>786</v>
      </c>
      <c r="N21" s="17">
        <v>19</v>
      </c>
      <c r="O21" s="17">
        <v>21</v>
      </c>
      <c r="P21" s="17">
        <v>22</v>
      </c>
      <c r="Q21" s="17">
        <v>26</v>
      </c>
      <c r="R21" s="17">
        <v>6</v>
      </c>
      <c r="S21" s="18">
        <v>2</v>
      </c>
      <c r="T21" s="39">
        <f t="shared" si="2"/>
        <v>96</v>
      </c>
      <c r="U21" s="3"/>
    </row>
    <row r="22" spans="1:21" s="2" customFormat="1" ht="27.75" customHeight="1">
      <c r="A22" s="32"/>
      <c r="B22" s="27" t="s">
        <v>32</v>
      </c>
      <c r="C22" s="28"/>
      <c r="D22" s="23">
        <v>86</v>
      </c>
      <c r="E22" s="23" t="s">
        <v>21</v>
      </c>
      <c r="F22" s="23" t="s">
        <v>21</v>
      </c>
      <c r="G22" s="23">
        <v>10</v>
      </c>
      <c r="H22" s="23">
        <v>19</v>
      </c>
      <c r="I22" s="23">
        <v>21</v>
      </c>
      <c r="J22" s="23">
        <v>14</v>
      </c>
      <c r="K22" s="23">
        <v>16</v>
      </c>
      <c r="L22" s="23">
        <v>3</v>
      </c>
      <c r="M22" s="23">
        <f t="shared" si="0"/>
        <v>83</v>
      </c>
      <c r="N22" s="23">
        <v>2</v>
      </c>
      <c r="O22" s="23" t="s">
        <v>21</v>
      </c>
      <c r="P22" s="23">
        <v>1</v>
      </c>
      <c r="Q22" s="23" t="s">
        <v>21</v>
      </c>
      <c r="R22" s="23" t="s">
        <v>21</v>
      </c>
      <c r="S22" s="22" t="s">
        <v>21</v>
      </c>
      <c r="T22" s="38">
        <f t="shared" si="2"/>
        <v>3</v>
      </c>
      <c r="U22" s="3"/>
    </row>
    <row r="23" spans="1:21" s="2" customFormat="1" ht="27.75" customHeight="1">
      <c r="A23" s="33"/>
      <c r="B23" s="24" t="s">
        <v>33</v>
      </c>
      <c r="C23" s="15"/>
      <c r="D23" s="17">
        <v>805</v>
      </c>
      <c r="E23" s="17">
        <v>8</v>
      </c>
      <c r="F23" s="17">
        <v>6</v>
      </c>
      <c r="G23" s="17">
        <v>106</v>
      </c>
      <c r="H23" s="17">
        <v>234</v>
      </c>
      <c r="I23" s="17">
        <v>171</v>
      </c>
      <c r="J23" s="17">
        <v>119</v>
      </c>
      <c r="K23" s="17">
        <v>98</v>
      </c>
      <c r="L23" s="17">
        <v>26</v>
      </c>
      <c r="M23" s="17">
        <f t="shared" si="0"/>
        <v>768</v>
      </c>
      <c r="N23" s="17">
        <v>13</v>
      </c>
      <c r="O23" s="17">
        <v>18</v>
      </c>
      <c r="P23" s="17">
        <v>4</v>
      </c>
      <c r="Q23" s="17">
        <v>2</v>
      </c>
      <c r="R23" s="17" t="s">
        <v>21</v>
      </c>
      <c r="S23" s="18" t="s">
        <v>21</v>
      </c>
      <c r="T23" s="39">
        <f t="shared" si="2"/>
        <v>37</v>
      </c>
      <c r="U23" s="3"/>
    </row>
    <row r="24" spans="1:21" s="2" customFormat="1" ht="27.75" customHeight="1">
      <c r="A24" s="32"/>
      <c r="B24" s="27" t="s">
        <v>34</v>
      </c>
      <c r="C24" s="28"/>
      <c r="D24" s="23">
        <v>1218</v>
      </c>
      <c r="E24" s="23">
        <v>11</v>
      </c>
      <c r="F24" s="23" t="s">
        <v>21</v>
      </c>
      <c r="G24" s="23">
        <v>113</v>
      </c>
      <c r="H24" s="23">
        <v>247</v>
      </c>
      <c r="I24" s="23">
        <v>246</v>
      </c>
      <c r="J24" s="23">
        <v>202</v>
      </c>
      <c r="K24" s="23">
        <v>204</v>
      </c>
      <c r="L24" s="23">
        <v>90</v>
      </c>
      <c r="M24" s="23">
        <f t="shared" si="0"/>
        <v>1113</v>
      </c>
      <c r="N24" s="23">
        <v>58</v>
      </c>
      <c r="O24" s="23">
        <v>25</v>
      </c>
      <c r="P24" s="23">
        <v>14</v>
      </c>
      <c r="Q24" s="23">
        <v>5</v>
      </c>
      <c r="R24" s="23">
        <v>3</v>
      </c>
      <c r="S24" s="22" t="s">
        <v>21</v>
      </c>
      <c r="T24" s="38">
        <f t="shared" si="2"/>
        <v>105</v>
      </c>
      <c r="U24" s="3"/>
    </row>
    <row r="25" spans="1:21" s="2" customFormat="1" ht="27.75" customHeight="1">
      <c r="A25" s="33"/>
      <c r="B25" s="24" t="s">
        <v>35</v>
      </c>
      <c r="C25" s="15"/>
      <c r="D25" s="17">
        <v>1349</v>
      </c>
      <c r="E25" s="17">
        <v>30</v>
      </c>
      <c r="F25" s="17">
        <v>1</v>
      </c>
      <c r="G25" s="17">
        <v>62</v>
      </c>
      <c r="H25" s="17">
        <v>304</v>
      </c>
      <c r="I25" s="17">
        <v>325</v>
      </c>
      <c r="J25" s="17">
        <v>245</v>
      </c>
      <c r="K25" s="17">
        <v>201</v>
      </c>
      <c r="L25" s="17">
        <v>73</v>
      </c>
      <c r="M25" s="17">
        <f t="shared" si="0"/>
        <v>1241</v>
      </c>
      <c r="N25" s="17">
        <v>45</v>
      </c>
      <c r="O25" s="17">
        <v>29</v>
      </c>
      <c r="P25" s="17">
        <v>13</v>
      </c>
      <c r="Q25" s="17">
        <v>12</v>
      </c>
      <c r="R25" s="17">
        <v>9</v>
      </c>
      <c r="S25" s="18" t="s">
        <v>21</v>
      </c>
      <c r="T25" s="39">
        <f t="shared" si="2"/>
        <v>108</v>
      </c>
      <c r="U25" s="3"/>
    </row>
    <row r="26" spans="1:21" s="2" customFormat="1" ht="27.75" customHeight="1" thickBot="1">
      <c r="A26" s="34"/>
      <c r="B26" s="35" t="s">
        <v>36</v>
      </c>
      <c r="C26" s="36"/>
      <c r="D26" s="31">
        <v>493</v>
      </c>
      <c r="E26" s="31">
        <v>5</v>
      </c>
      <c r="F26" s="31">
        <v>5</v>
      </c>
      <c r="G26" s="31">
        <v>85</v>
      </c>
      <c r="H26" s="31">
        <v>139</v>
      </c>
      <c r="I26" s="31">
        <v>88</v>
      </c>
      <c r="J26" s="31">
        <v>52</v>
      </c>
      <c r="K26" s="31">
        <v>47</v>
      </c>
      <c r="L26" s="31">
        <v>27</v>
      </c>
      <c r="M26" s="31">
        <f t="shared" si="0"/>
        <v>448</v>
      </c>
      <c r="N26" s="31">
        <v>22</v>
      </c>
      <c r="O26" s="31">
        <v>10</v>
      </c>
      <c r="P26" s="31">
        <v>7</v>
      </c>
      <c r="Q26" s="31">
        <v>4</v>
      </c>
      <c r="R26" s="31">
        <v>2</v>
      </c>
      <c r="S26" s="30" t="s">
        <v>21</v>
      </c>
      <c r="T26" s="41">
        <f t="shared" si="2"/>
        <v>45</v>
      </c>
      <c r="U26" s="3"/>
    </row>
    <row r="27" spans="1:19" ht="1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</sheetData>
  <sheetProtection selectLockedCells="1"/>
  <mergeCells count="16">
    <mergeCell ref="B9:B11"/>
    <mergeCell ref="B5:C8"/>
    <mergeCell ref="D5:D8"/>
    <mergeCell ref="J6:J8"/>
    <mergeCell ref="H6:H8"/>
    <mergeCell ref="G6:G8"/>
    <mergeCell ref="F6:F8"/>
    <mergeCell ref="I6:I8"/>
    <mergeCell ref="K6:K8"/>
    <mergeCell ref="L6:L8"/>
    <mergeCell ref="R6:R8"/>
    <mergeCell ref="S6:S8"/>
    <mergeCell ref="N6:N8"/>
    <mergeCell ref="O6:O8"/>
    <mergeCell ref="P6:P8"/>
    <mergeCell ref="Q6:Q8"/>
  </mergeCells>
  <printOptions/>
  <pageMargins left="0.7874015748031497" right="0.5905511811023623" top="0.7086614173228347" bottom="0.2362204724409449" header="0.5118110236220472" footer="0.31496062992125984"/>
  <pageSetup firstPageNumber="14" useFirstPageNumber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mayumi_mogami</dc:creator>
  <cp:keywords/>
  <dc:description/>
  <cp:lastModifiedBy>生計農林係</cp:lastModifiedBy>
  <cp:lastPrinted>2011-03-23T23:39:38Z</cp:lastPrinted>
  <dcterms:created xsi:type="dcterms:W3CDTF">2005-07-06T02:39:01Z</dcterms:created>
  <dcterms:modified xsi:type="dcterms:W3CDTF">2011-03-24T07:52:16Z</dcterms:modified>
  <cp:category/>
  <cp:version/>
  <cp:contentType/>
  <cp:contentStatus/>
</cp:coreProperties>
</file>