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<sst xmlns="http://schemas.openxmlformats.org/spreadsheetml/2006/main" count="305" uniqueCount="85">
  <si>
    <t>産業別名目賃金指数（現金給与総額）</t>
  </si>
  <si>
    <t>年   次</t>
  </si>
  <si>
    <t>電 気・ガ ス</t>
  </si>
  <si>
    <t>調査産業計</t>
  </si>
  <si>
    <t>建  設  業</t>
  </si>
  <si>
    <t>製  造  業</t>
  </si>
  <si>
    <t>熱供給･水道業</t>
  </si>
  <si>
    <t>２月</t>
  </si>
  <si>
    <t>９月</t>
  </si>
  <si>
    <t>10月</t>
  </si>
  <si>
    <t>11月</t>
  </si>
  <si>
    <t>12月</t>
  </si>
  <si>
    <t>対前月比(%)</t>
  </si>
  <si>
    <t>（平成１２年＝100）</t>
  </si>
  <si>
    <t>産業別労働時間指数（総実労働時間数）</t>
  </si>
  <si>
    <t>産業別常用雇用指数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</si>
  <si>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</si>
  <si>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</si>
  <si>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</si>
  <si>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</si>
  <si>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</si>
  <si>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</si>
  <si>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</si>
  <si>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</si>
  <si>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</si>
  <si>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</si>
  <si>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</si>
  <si>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</si>
  <si>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</si>
  <si>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</si>
  <si>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</si>
  <si>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</si>
  <si>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</si>
  <si>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</si>
  <si>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</si>
  <si>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</si>
  <si>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</si>
  <si>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</si>
  <si>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Ⅱ  統  計  表（新産業分類による集計）</t>
  </si>
  <si>
    <t>規模5人以上</t>
  </si>
  <si>
    <t>規模30人以上</t>
  </si>
  <si>
    <t>平成１６年平均</t>
  </si>
  <si>
    <t>対前年同月比(%)</t>
  </si>
  <si>
    <t>5  指数時系列表（新産業分類による集計）</t>
  </si>
  <si>
    <t>（調査産業計、5人以上）</t>
  </si>
  <si>
    <t>名  目</t>
  </si>
  <si>
    <t>実  質(※)</t>
  </si>
  <si>
    <t>平成16年平均</t>
  </si>
  <si>
    <t>10月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</si>
  <si>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</si>
  <si>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差</t>
  </si>
  <si>
    <t>職</t>
  </si>
  <si>
    <t>平成１７年１月</t>
  </si>
  <si>
    <t>３月</t>
  </si>
  <si>
    <t>消費者物価指数
（持ち家の帰属家賃を除く総合）</t>
  </si>
  <si>
    <t>４月</t>
  </si>
  <si>
    <t>５月</t>
  </si>
  <si>
    <t>６月</t>
  </si>
  <si>
    <t>７月</t>
  </si>
  <si>
    <t>-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</si>
  <si>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</si>
  <si>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</si>
  <si>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</si>
  <si>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</si>
  <si>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</si>
  <si>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</si>
  <si>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</si>
  <si>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</si>
  <si>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</si>
  <si>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</t>
  </si>
  <si>
    <t>6月</t>
  </si>
  <si>
    <t>-</t>
  </si>
  <si>
    <t>11月</t>
  </si>
  <si>
    <t>12月</t>
  </si>
  <si>
    <t>1月</t>
  </si>
  <si>
    <t>2月</t>
  </si>
  <si>
    <t>3月</t>
  </si>
  <si>
    <t>5月</t>
  </si>
  <si>
    <t>6月</t>
  </si>
  <si>
    <t>7月</t>
  </si>
  <si>
    <t>8月</t>
  </si>
  <si>
    <t>平成16年８月</t>
  </si>
  <si>
    <t>８月</t>
  </si>
  <si>
    <t>平成１７年１月</t>
  </si>
  <si>
    <t>２月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</si>
</sst>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59">
    <xf numFmtId="0" fontId="0" fillId="0" borderId="0" xfId="0" applyAlignment="1">
      <alignment vertical="center"/>
    </xf>
    <xf numFmtId="0" fontId="7" fillId="0" borderId="0" xfId="23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left" vertical="center"/>
      <protection/>
    </xf>
    <xf numFmtId="0" fontId="8" fillId="0" borderId="0" xfId="23" applyNumberFormat="1" applyFont="1" applyAlignment="1">
      <alignment horizontal="centerContinuous" vertical="center"/>
      <protection/>
    </xf>
    <xf numFmtId="0" fontId="8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0" xfId="23" applyNumberFormat="1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8" fillId="0" borderId="1" xfId="23" applyNumberFormat="1" applyFont="1" applyBorder="1" applyAlignment="1">
      <alignment horizontal="center" vertical="center"/>
      <protection/>
    </xf>
    <xf numFmtId="0" fontId="8" fillId="0" borderId="1" xfId="23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vertical="center"/>
      <protection/>
    </xf>
    <xf numFmtId="0" fontId="8" fillId="0" borderId="3" xfId="23" applyNumberFormat="1" applyFont="1" applyBorder="1" applyAlignment="1">
      <alignment horizontal="center" vertical="center"/>
      <protection/>
    </xf>
    <xf numFmtId="0" fontId="8" fillId="0" borderId="4" xfId="23" applyNumberFormat="1" applyFont="1" applyBorder="1" applyAlignment="1">
      <alignment horizontal="left" vertical="center"/>
      <protection/>
    </xf>
    <xf numFmtId="0" fontId="8" fillId="0" borderId="5" xfId="23" applyNumberFormat="1" applyFont="1" applyBorder="1" applyAlignment="1">
      <alignment horizontal="right" vertical="center"/>
      <protection/>
    </xf>
    <xf numFmtId="0" fontId="8" fillId="0" borderId="6" xfId="22" applyFont="1" applyBorder="1" applyAlignment="1">
      <alignment vertical="center"/>
      <protection/>
    </xf>
    <xf numFmtId="0" fontId="9" fillId="0" borderId="2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8" xfId="23" applyNumberFormat="1" applyFont="1" applyBorder="1" applyAlignment="1" quotePrefix="1">
      <alignment horizontal="center" vertical="center"/>
      <protection/>
    </xf>
    <xf numFmtId="0" fontId="9" fillId="0" borderId="9" xfId="23" applyNumberFormat="1" applyFont="1" applyBorder="1" applyAlignment="1" quotePrefix="1">
      <alignment horizontal="center" vertical="center"/>
      <protection/>
    </xf>
    <xf numFmtId="0" fontId="9" fillId="0" borderId="7" xfId="23" applyNumberFormat="1" applyFont="1" applyBorder="1" applyAlignment="1" quotePrefix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9" fillId="0" borderId="11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 quotePrefix="1">
      <alignment horizontal="center" vertical="center"/>
      <protection/>
    </xf>
    <xf numFmtId="0" fontId="9" fillId="0" borderId="12" xfId="23" applyNumberFormat="1" applyFont="1" applyBorder="1" applyAlignment="1" quotePrefix="1">
      <alignment horizontal="center" vertical="center"/>
      <protection/>
    </xf>
    <xf numFmtId="0" fontId="9" fillId="0" borderId="13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9" fillId="0" borderId="14" xfId="23" applyNumberFormat="1" applyFont="1" applyBorder="1" applyAlignment="1">
      <alignment horizontal="center" vertical="center"/>
      <protection/>
    </xf>
    <xf numFmtId="211" fontId="9" fillId="0" borderId="6" xfId="23" applyNumberFormat="1" applyFont="1" applyBorder="1" applyAlignment="1">
      <alignment horizontal="right" vertical="center"/>
      <protection/>
    </xf>
    <xf numFmtId="211" fontId="9" fillId="0" borderId="5" xfId="23" applyNumberFormat="1" applyFont="1" applyBorder="1" applyAlignment="1">
      <alignment horizontal="right" vertical="center"/>
      <protection/>
    </xf>
    <xf numFmtId="211" fontId="9" fillId="0" borderId="15" xfId="23" applyNumberFormat="1" applyFont="1" applyBorder="1" applyAlignment="1">
      <alignment horizontal="right" vertical="center"/>
      <protection/>
    </xf>
    <xf numFmtId="211" fontId="9" fillId="0" borderId="0" xfId="23" applyNumberFormat="1" applyFont="1" applyBorder="1" applyAlignment="1">
      <alignment horizontal="right" vertical="center"/>
      <protection/>
    </xf>
    <xf numFmtId="0" fontId="9" fillId="0" borderId="16" xfId="23" applyNumberFormat="1" applyFont="1" applyBorder="1" applyAlignment="1">
      <alignment horizontal="right" vertical="center"/>
      <protection/>
    </xf>
    <xf numFmtId="211" fontId="9" fillId="0" borderId="17" xfId="23" applyNumberFormat="1" applyFont="1" applyBorder="1" applyAlignment="1">
      <alignment horizontal="right" vertical="center"/>
      <protection/>
    </xf>
    <xf numFmtId="211" fontId="9" fillId="0" borderId="18" xfId="23" applyNumberFormat="1" applyFont="1" applyBorder="1" applyAlignment="1">
      <alignment horizontal="right" vertical="center"/>
      <protection/>
    </xf>
    <xf numFmtId="211" fontId="10" fillId="0" borderId="0" xfId="23" applyNumberFormat="1" applyFont="1" applyBorder="1" applyAlignment="1">
      <alignment horizontal="right"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3" applyFont="1" applyAlignment="1">
      <alignment horizontal="center" vertical="center"/>
      <protection/>
    </xf>
    <xf numFmtId="0" fontId="8" fillId="0" borderId="0" xfId="22" applyFont="1" applyAlignment="1">
      <alignment horizontal="right" vertical="center"/>
      <protection/>
    </xf>
    <xf numFmtId="211" fontId="9" fillId="0" borderId="0" xfId="23" applyNumberFormat="1" applyFont="1" applyBorder="1" applyAlignment="1" quotePrefix="1">
      <alignment horizontal="right" vertical="center"/>
      <protection/>
    </xf>
    <xf numFmtId="211" fontId="12" fillId="0" borderId="0" xfId="23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horizontal="right"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9" fillId="0" borderId="14" xfId="23" applyNumberFormat="1" applyFont="1" applyBorder="1" applyAlignment="1" quotePrefix="1">
      <alignment horizontal="center" vertical="center"/>
      <protection/>
    </xf>
    <xf numFmtId="212" fontId="9" fillId="0" borderId="11" xfId="23" applyNumberFormat="1" applyFont="1" applyBorder="1" applyAlignment="1">
      <alignment horizontal="right" vertical="center"/>
      <protection/>
    </xf>
    <xf numFmtId="212" fontId="9" fillId="0" borderId="3" xfId="23" applyNumberFormat="1" applyFont="1" applyBorder="1" applyAlignment="1">
      <alignment horizontal="right" vertical="center"/>
      <protection/>
    </xf>
    <xf numFmtId="212" fontId="9" fillId="0" borderId="13" xfId="23" applyNumberFormat="1" applyFont="1" applyBorder="1" applyAlignment="1">
      <alignment horizontal="right" vertical="center"/>
      <protection/>
    </xf>
    <xf numFmtId="212" fontId="9" fillId="0" borderId="0" xfId="23" applyNumberFormat="1" applyFont="1" applyBorder="1" applyAlignment="1">
      <alignment horizontal="right" vertical="center"/>
      <protection/>
    </xf>
    <xf numFmtId="0" fontId="14" fillId="0" borderId="14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right" vertical="center"/>
      <protection/>
    </xf>
    <xf numFmtId="0" fontId="8" fillId="0" borderId="0" xfId="23" applyFont="1" applyAlignment="1">
      <alignment horizontal="left" vertical="center"/>
      <protection/>
    </xf>
    <xf numFmtId="0" fontId="8" fillId="0" borderId="0" xfId="23" applyNumberFormat="1" applyFont="1" applyAlignment="1" quotePrefix="1">
      <alignment horizontal="right" vertical="center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center" vertical="center"/>
      <protection/>
    </xf>
    <xf numFmtId="0" fontId="8" fillId="0" borderId="2" xfId="23" applyNumberFormat="1" applyFont="1" applyBorder="1" applyAlignment="1" quotePrefix="1">
      <alignment horizontal="right" vertical="center"/>
      <protection/>
    </xf>
    <xf numFmtId="0" fontId="8" fillId="0" borderId="3" xfId="23" applyFont="1" applyBorder="1" applyAlignment="1">
      <alignment horizontal="left" vertical="center"/>
      <protection/>
    </xf>
    <xf numFmtId="0" fontId="8" fillId="0" borderId="5" xfId="23" applyFont="1" applyBorder="1" applyAlignment="1">
      <alignment horizontal="center" vertical="center"/>
      <protection/>
    </xf>
    <xf numFmtId="0" fontId="8" fillId="0" borderId="6" xfId="23" applyNumberFormat="1" applyFont="1" applyBorder="1" applyAlignment="1" quotePrefix="1">
      <alignment horizontal="right" vertical="center"/>
      <protection/>
    </xf>
    <xf numFmtId="0" fontId="10" fillId="0" borderId="0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211" fontId="9" fillId="0" borderId="14" xfId="23" applyNumberFormat="1" applyFont="1" applyBorder="1" applyAlignment="1">
      <alignment horizontal="right" vertical="center"/>
      <protection/>
    </xf>
    <xf numFmtId="0" fontId="9" fillId="0" borderId="0" xfId="23" applyNumberFormat="1" applyFont="1" applyAlignment="1">
      <alignment horizontal="center" vertical="center"/>
      <protection/>
    </xf>
    <xf numFmtId="0" fontId="15" fillId="0" borderId="0" xfId="21" applyFont="1">
      <alignment/>
      <protection/>
    </xf>
    <xf numFmtId="200" fontId="16" fillId="0" borderId="0" xfId="21" applyNumberFormat="1" applyFont="1">
      <alignment/>
      <protection/>
    </xf>
    <xf numFmtId="213" fontId="16" fillId="0" borderId="0" xfId="21" applyNumberFormat="1" applyFont="1">
      <alignment/>
      <protection/>
    </xf>
    <xf numFmtId="198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193" fontId="16" fillId="0" borderId="0" xfId="21" applyNumberFormat="1" applyFont="1">
      <alignment/>
      <protection/>
    </xf>
    <xf numFmtId="0" fontId="16" fillId="0" borderId="0" xfId="21" applyFont="1" applyAlignment="1">
      <alignment horizontal="center"/>
      <protection/>
    </xf>
    <xf numFmtId="203" fontId="16" fillId="0" borderId="0" xfId="21" applyNumberFormat="1" applyFont="1">
      <alignment/>
      <protection/>
    </xf>
    <xf numFmtId="0" fontId="16" fillId="0" borderId="19" xfId="21" applyFont="1" applyBorder="1">
      <alignment/>
      <protection/>
    </xf>
    <xf numFmtId="200" fontId="16" fillId="0" borderId="20" xfId="21" applyNumberFormat="1" applyFont="1" applyBorder="1">
      <alignment/>
      <protection/>
    </xf>
    <xf numFmtId="200" fontId="16" fillId="0" borderId="21" xfId="21" applyNumberFormat="1" applyFont="1" applyBorder="1">
      <alignment/>
      <protection/>
    </xf>
    <xf numFmtId="200" fontId="16" fillId="0" borderId="22" xfId="21" applyNumberFormat="1" applyFont="1" applyBorder="1">
      <alignment/>
      <protection/>
    </xf>
    <xf numFmtId="198" fontId="16" fillId="0" borderId="21" xfId="21" applyNumberFormat="1" applyFont="1" applyBorder="1">
      <alignment/>
      <protection/>
    </xf>
    <xf numFmtId="0" fontId="16" fillId="0" borderId="21" xfId="21" applyFont="1" applyBorder="1">
      <alignment/>
      <protection/>
    </xf>
    <xf numFmtId="193" fontId="16" fillId="0" borderId="21" xfId="21" applyNumberFormat="1" applyFont="1" applyBorder="1">
      <alignment/>
      <protection/>
    </xf>
    <xf numFmtId="0" fontId="16" fillId="0" borderId="21" xfId="21" applyFont="1" applyBorder="1" applyAlignment="1">
      <alignment horizontal="center"/>
      <protection/>
    </xf>
    <xf numFmtId="0" fontId="16" fillId="0" borderId="23" xfId="21" applyFont="1" applyBorder="1" applyAlignment="1">
      <alignment horizontal="center"/>
      <protection/>
    </xf>
    <xf numFmtId="0" fontId="16" fillId="0" borderId="24" xfId="21" applyFont="1" applyBorder="1">
      <alignment/>
      <protection/>
    </xf>
    <xf numFmtId="200" fontId="16" fillId="0" borderId="25" xfId="21" applyNumberFormat="1" applyFont="1" applyBorder="1">
      <alignment/>
      <protection/>
    </xf>
    <xf numFmtId="200" fontId="16" fillId="0" borderId="0" xfId="21" applyNumberFormat="1" applyFont="1" applyBorder="1">
      <alignment/>
      <protection/>
    </xf>
    <xf numFmtId="200" fontId="16" fillId="0" borderId="8" xfId="21" applyNumberFormat="1" applyFont="1" applyBorder="1">
      <alignment/>
      <protection/>
    </xf>
    <xf numFmtId="200" fontId="16" fillId="0" borderId="1" xfId="21" applyNumberFormat="1" applyFont="1" applyBorder="1">
      <alignment/>
      <protection/>
    </xf>
    <xf numFmtId="198" fontId="16" fillId="0" borderId="5" xfId="21" applyNumberFormat="1" applyFont="1" applyBorder="1">
      <alignment/>
      <protection/>
    </xf>
    <xf numFmtId="0" fontId="16" fillId="0" borderId="5" xfId="21" applyFont="1" applyBorder="1">
      <alignment/>
      <protection/>
    </xf>
    <xf numFmtId="200" fontId="16" fillId="0" borderId="5" xfId="21" applyNumberFormat="1" applyFont="1" applyBorder="1">
      <alignment/>
      <protection/>
    </xf>
    <xf numFmtId="193" fontId="16" fillId="0" borderId="5" xfId="21" applyNumberFormat="1" applyFont="1" applyBorder="1">
      <alignment/>
      <protection/>
    </xf>
    <xf numFmtId="0" fontId="16" fillId="0" borderId="5" xfId="21" applyFont="1" applyBorder="1" applyAlignment="1">
      <alignment horizontal="center"/>
      <protection/>
    </xf>
    <xf numFmtId="0" fontId="16" fillId="0" borderId="26" xfId="21" applyFont="1" applyBorder="1" applyAlignment="1">
      <alignment horizontal="center"/>
      <protection/>
    </xf>
    <xf numFmtId="0" fontId="16" fillId="0" borderId="24" xfId="21" applyFont="1" applyBorder="1" applyAlignment="1">
      <alignment horizontal="center"/>
      <protection/>
    </xf>
    <xf numFmtId="200" fontId="16" fillId="0" borderId="27" xfId="21" applyNumberFormat="1" applyFont="1" applyBorder="1">
      <alignment/>
      <protection/>
    </xf>
    <xf numFmtId="198" fontId="16" fillId="0" borderId="28" xfId="21" applyNumberFormat="1" applyFont="1" applyBorder="1">
      <alignment/>
      <protection/>
    </xf>
    <xf numFmtId="0" fontId="16" fillId="0" borderId="0" xfId="21" applyFont="1" applyBorder="1">
      <alignment/>
      <protection/>
    </xf>
    <xf numFmtId="198" fontId="16" fillId="0" borderId="0" xfId="21" applyNumberFormat="1" applyFont="1" applyBorder="1">
      <alignment/>
      <protection/>
    </xf>
    <xf numFmtId="193" fontId="16" fillId="0" borderId="0" xfId="21" applyNumberFormat="1" applyFont="1" applyBorder="1">
      <alignment/>
      <protection/>
    </xf>
    <xf numFmtId="0" fontId="16" fillId="0" borderId="0" xfId="21" applyFont="1" applyBorder="1" applyAlignment="1">
      <alignment horizontal="center"/>
      <protection/>
    </xf>
    <xf numFmtId="0" fontId="16" fillId="0" borderId="29" xfId="21" applyFont="1" applyBorder="1" applyAlignment="1">
      <alignment horizontal="center"/>
      <protection/>
    </xf>
    <xf numFmtId="200" fontId="9" fillId="0" borderId="0" xfId="21" applyNumberFormat="1" applyFont="1" applyAlignment="1">
      <alignment vertical="top" wrapText="1"/>
      <protection/>
    </xf>
    <xf numFmtId="0" fontId="8" fillId="0" borderId="30" xfId="21" applyFont="1" applyBorder="1" applyAlignment="1">
      <alignment horizontal="right"/>
      <protection/>
    </xf>
    <xf numFmtId="0" fontId="8" fillId="0" borderId="31" xfId="21" applyFont="1" applyBorder="1" applyAlignment="1">
      <alignment horizontal="right"/>
      <protection/>
    </xf>
    <xf numFmtId="0" fontId="8" fillId="0" borderId="24" xfId="21" applyFont="1" applyBorder="1" applyAlignment="1">
      <alignment horizontal="right"/>
      <protection/>
    </xf>
    <xf numFmtId="0" fontId="8" fillId="0" borderId="32" xfId="21" applyFont="1" applyBorder="1" applyAlignment="1">
      <alignment horizontal="right"/>
      <protection/>
    </xf>
    <xf numFmtId="0" fontId="16" fillId="0" borderId="0" xfId="21" applyFont="1" applyAlignment="1">
      <alignment horizontal="left"/>
      <protection/>
    </xf>
    <xf numFmtId="198" fontId="16" fillId="0" borderId="20" xfId="21" applyNumberFormat="1" applyFont="1" applyBorder="1">
      <alignment/>
      <protection/>
    </xf>
    <xf numFmtId="200" fontId="16" fillId="0" borderId="23" xfId="21" applyNumberFormat="1" applyFont="1" applyBorder="1">
      <alignment/>
      <protection/>
    </xf>
    <xf numFmtId="0" fontId="16" fillId="0" borderId="23" xfId="21" applyFont="1" applyBorder="1">
      <alignment/>
      <protection/>
    </xf>
    <xf numFmtId="198" fontId="16" fillId="0" borderId="25" xfId="21" applyNumberFormat="1" applyFont="1" applyBorder="1">
      <alignment/>
      <protection/>
    </xf>
    <xf numFmtId="200" fontId="16" fillId="0" borderId="3" xfId="21" applyNumberFormat="1" applyFont="1" applyBorder="1">
      <alignment/>
      <protection/>
    </xf>
    <xf numFmtId="200" fontId="16" fillId="0" borderId="33" xfId="21" applyNumberFormat="1" applyFont="1" applyBorder="1">
      <alignment/>
      <protection/>
    </xf>
    <xf numFmtId="0" fontId="16" fillId="0" borderId="29" xfId="21" applyFont="1" applyBorder="1">
      <alignment/>
      <protection/>
    </xf>
    <xf numFmtId="198" fontId="17" fillId="0" borderId="8" xfId="21" applyNumberFormat="1" applyFont="1" applyBorder="1">
      <alignment/>
      <protection/>
    </xf>
    <xf numFmtId="198" fontId="17" fillId="0" borderId="1" xfId="21" applyNumberFormat="1" applyFont="1" applyBorder="1">
      <alignment/>
      <protection/>
    </xf>
    <xf numFmtId="200" fontId="17" fillId="0" borderId="1" xfId="21" applyNumberFormat="1" applyFont="1" applyBorder="1">
      <alignment/>
      <protection/>
    </xf>
    <xf numFmtId="200" fontId="16" fillId="0" borderId="34" xfId="21" applyNumberFormat="1" applyFont="1" applyBorder="1">
      <alignment/>
      <protection/>
    </xf>
    <xf numFmtId="0" fontId="16" fillId="0" borderId="1" xfId="21" applyFont="1" applyBorder="1">
      <alignment/>
      <protection/>
    </xf>
    <xf numFmtId="0" fontId="16" fillId="0" borderId="34" xfId="21" applyFont="1" applyBorder="1">
      <alignment/>
      <protection/>
    </xf>
    <xf numFmtId="0" fontId="19" fillId="0" borderId="0" xfId="21" applyFont="1">
      <alignment/>
      <protection/>
    </xf>
    <xf numFmtId="200" fontId="19" fillId="0" borderId="0" xfId="21" applyNumberFormat="1" applyFont="1">
      <alignment/>
      <protection/>
    </xf>
    <xf numFmtId="0" fontId="12" fillId="0" borderId="16" xfId="23" applyNumberFormat="1" applyFont="1" applyBorder="1" applyAlignment="1">
      <alignment horizontal="right" vertical="center"/>
      <protection/>
    </xf>
    <xf numFmtId="211" fontId="12" fillId="0" borderId="17" xfId="23" applyNumberFormat="1" applyFont="1" applyBorder="1" applyAlignment="1">
      <alignment horizontal="right" vertical="center"/>
      <protection/>
    </xf>
    <xf numFmtId="211" fontId="12" fillId="0" borderId="18" xfId="23" applyNumberFormat="1" applyFont="1" applyBorder="1" applyAlignment="1">
      <alignment horizontal="right" vertical="center"/>
      <protection/>
    </xf>
    <xf numFmtId="212" fontId="9" fillId="0" borderId="14" xfId="23" applyNumberFormat="1" applyFont="1" applyBorder="1" applyAlignment="1">
      <alignment horizontal="right" vertical="center"/>
      <protection/>
    </xf>
    <xf numFmtId="212" fontId="9" fillId="0" borderId="6" xfId="23" applyNumberFormat="1" applyFont="1" applyBorder="1" applyAlignment="1">
      <alignment horizontal="right" vertical="center"/>
      <protection/>
    </xf>
    <xf numFmtId="212" fontId="9" fillId="0" borderId="5" xfId="23" applyNumberFormat="1" applyFont="1" applyBorder="1" applyAlignment="1">
      <alignment horizontal="right" vertical="center"/>
      <protection/>
    </xf>
    <xf numFmtId="212" fontId="9" fillId="0" borderId="15" xfId="23" applyNumberFormat="1" applyFont="1" applyBorder="1" applyAlignment="1">
      <alignment horizontal="right" vertical="center"/>
      <protection/>
    </xf>
    <xf numFmtId="193" fontId="16" fillId="0" borderId="35" xfId="21" applyNumberFormat="1" applyFont="1" applyBorder="1">
      <alignment/>
      <protection/>
    </xf>
    <xf numFmtId="0" fontId="8" fillId="0" borderId="36" xfId="21" applyFont="1" applyBorder="1" applyAlignment="1">
      <alignment horizontal="right"/>
      <protection/>
    </xf>
    <xf numFmtId="0" fontId="8" fillId="0" borderId="25" xfId="21" applyFont="1" applyBorder="1" applyAlignment="1">
      <alignment horizontal="right"/>
      <protection/>
    </xf>
    <xf numFmtId="0" fontId="9" fillId="0" borderId="16" xfId="23" applyNumberFormat="1" applyFont="1" applyBorder="1" applyAlignment="1">
      <alignment horizontal="center" vertical="center"/>
      <protection/>
    </xf>
    <xf numFmtId="0" fontId="8" fillId="0" borderId="37" xfId="21" applyFont="1" applyBorder="1" applyAlignment="1">
      <alignment horizontal="right"/>
      <protection/>
    </xf>
    <xf numFmtId="0" fontId="20" fillId="0" borderId="38" xfId="21" applyFont="1" applyBorder="1" applyAlignment="1">
      <alignment horizontal="right"/>
      <protection/>
    </xf>
    <xf numFmtId="0" fontId="8" fillId="0" borderId="39" xfId="21" applyFont="1" applyBorder="1" applyAlignment="1">
      <alignment horizontal="right"/>
      <protection/>
    </xf>
    <xf numFmtId="0" fontId="20" fillId="0" borderId="40" xfId="21" applyFont="1" applyBorder="1" applyAlignment="1">
      <alignment horizontal="right"/>
      <protection/>
    </xf>
    <xf numFmtId="0" fontId="9" fillId="0" borderId="7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10" fillId="0" borderId="10" xfId="23" applyNumberFormat="1" applyFont="1" applyBorder="1" applyAlignment="1">
      <alignment horizontal="center" vertical="center"/>
      <protection/>
    </xf>
    <xf numFmtId="193" fontId="18" fillId="0" borderId="41" xfId="21" applyNumberFormat="1" applyFont="1" applyBorder="1" applyAlignment="1">
      <alignment horizontal="right"/>
      <protection/>
    </xf>
    <xf numFmtId="214" fontId="18" fillId="0" borderId="40" xfId="21" applyNumberFormat="1" applyFont="1" applyBorder="1" applyAlignment="1">
      <alignment horizontal="right"/>
      <protection/>
    </xf>
    <xf numFmtId="214" fontId="18" fillId="0" borderId="41" xfId="21" applyNumberFormat="1" applyFont="1" applyBorder="1" applyAlignment="1">
      <alignment horizontal="right"/>
      <protection/>
    </xf>
    <xf numFmtId="214" fontId="18" fillId="0" borderId="42" xfId="21" applyNumberFormat="1" applyFont="1" applyBorder="1" applyAlignment="1">
      <alignment horizontal="right"/>
      <protection/>
    </xf>
    <xf numFmtId="201" fontId="18" fillId="0" borderId="40" xfId="21" applyNumberFormat="1" applyFont="1" applyBorder="1" applyAlignment="1">
      <alignment horizontal="right"/>
      <protection/>
    </xf>
    <xf numFmtId="201" fontId="18" fillId="0" borderId="41" xfId="21" applyNumberFormat="1" applyFont="1" applyBorder="1" applyAlignment="1">
      <alignment horizontal="right"/>
      <protection/>
    </xf>
    <xf numFmtId="201" fontId="18" fillId="0" borderId="42" xfId="21" applyNumberFormat="1" applyFont="1" applyBorder="1" applyAlignment="1">
      <alignment horizontal="right"/>
      <protection/>
    </xf>
    <xf numFmtId="201" fontId="0" fillId="0" borderId="39" xfId="21" applyNumberFormat="1" applyFont="1" applyBorder="1" applyAlignment="1">
      <alignment horizontal="right"/>
      <protection/>
    </xf>
    <xf numFmtId="201" fontId="0" fillId="0" borderId="43" xfId="21" applyNumberFormat="1" applyFont="1" applyBorder="1" applyAlignment="1">
      <alignment horizontal="right"/>
      <protection/>
    </xf>
    <xf numFmtId="201" fontId="0" fillId="0" borderId="44" xfId="21" applyNumberFormat="1" applyFont="1" applyBorder="1" applyAlignment="1">
      <alignment horizontal="right"/>
      <protection/>
    </xf>
    <xf numFmtId="198" fontId="18" fillId="0" borderId="40" xfId="21" applyNumberFormat="1" applyFont="1" applyBorder="1" applyAlignment="1">
      <alignment horizontal="right"/>
      <protection/>
    </xf>
    <xf numFmtId="198" fontId="18" fillId="0" borderId="41" xfId="21" applyNumberFormat="1" applyFont="1" applyBorder="1" applyAlignment="1">
      <alignment horizontal="right"/>
      <protection/>
    </xf>
    <xf numFmtId="194" fontId="18" fillId="0" borderId="45" xfId="21" applyNumberFormat="1" applyFont="1" applyBorder="1" applyAlignment="1">
      <alignment horizontal="right"/>
      <protection/>
    </xf>
    <xf numFmtId="194" fontId="18" fillId="0" borderId="41" xfId="21" applyNumberFormat="1" applyFont="1" applyBorder="1" applyAlignment="1">
      <alignment horizontal="right"/>
      <protection/>
    </xf>
    <xf numFmtId="200" fontId="18" fillId="0" borderId="46" xfId="21" applyNumberFormat="1" applyFont="1" applyBorder="1" applyAlignment="1">
      <alignment horizontal="right"/>
      <protection/>
    </xf>
    <xf numFmtId="200" fontId="18" fillId="0" borderId="41" xfId="21" applyNumberFormat="1" applyFont="1" applyBorder="1" applyAlignment="1">
      <alignment horizontal="right"/>
      <protection/>
    </xf>
    <xf numFmtId="194" fontId="18" fillId="0" borderId="47" xfId="21" applyNumberFormat="1" applyFont="1" applyBorder="1" applyAlignment="1">
      <alignment horizontal="right"/>
      <protection/>
    </xf>
    <xf numFmtId="200" fontId="18" fillId="0" borderId="45" xfId="21" applyNumberFormat="1" applyFont="1" applyBorder="1" applyAlignment="1">
      <alignment horizontal="right"/>
      <protection/>
    </xf>
    <xf numFmtId="200" fontId="18" fillId="0" borderId="42" xfId="21" applyNumberFormat="1" applyFont="1" applyBorder="1" applyAlignment="1">
      <alignment horizontal="right"/>
      <protection/>
    </xf>
    <xf numFmtId="200" fontId="18" fillId="0" borderId="48" xfId="21" applyNumberFormat="1" applyFont="1" applyBorder="1" applyAlignment="1">
      <alignment horizontal="right"/>
      <protection/>
    </xf>
    <xf numFmtId="200" fontId="0" fillId="0" borderId="49" xfId="21" applyNumberFormat="1" applyFont="1" applyBorder="1" applyAlignment="1">
      <alignment horizontal="right"/>
      <protection/>
    </xf>
    <xf numFmtId="200" fontId="0" fillId="0" borderId="43" xfId="21" applyNumberFormat="1" applyFont="1" applyBorder="1" applyAlignment="1">
      <alignment horizontal="right"/>
      <protection/>
    </xf>
    <xf numFmtId="200" fontId="0" fillId="0" borderId="50" xfId="21" applyNumberFormat="1" applyFont="1" applyBorder="1" applyAlignment="1">
      <alignment horizontal="right"/>
      <protection/>
    </xf>
    <xf numFmtId="193" fontId="0" fillId="0" borderId="43" xfId="21" applyNumberFormat="1" applyFont="1" applyBorder="1" applyAlignment="1">
      <alignment horizontal="right"/>
      <protection/>
    </xf>
    <xf numFmtId="214" fontId="0" fillId="0" borderId="39" xfId="21" applyNumberFormat="1" applyFont="1" applyBorder="1" applyAlignment="1">
      <alignment horizontal="right"/>
      <protection/>
    </xf>
    <xf numFmtId="214" fontId="0" fillId="0" borderId="43" xfId="21" applyNumberFormat="1" applyFont="1" applyBorder="1" applyAlignment="1">
      <alignment horizontal="right"/>
      <protection/>
    </xf>
    <xf numFmtId="214" fontId="0" fillId="0" borderId="44" xfId="21" applyNumberFormat="1" applyFont="1" applyBorder="1" applyAlignment="1">
      <alignment horizontal="right"/>
      <protection/>
    </xf>
    <xf numFmtId="200" fontId="0" fillId="0" borderId="51" xfId="21" applyNumberFormat="1" applyFont="1" applyBorder="1" applyAlignment="1">
      <alignment horizontal="right"/>
      <protection/>
    </xf>
    <xf numFmtId="200" fontId="0" fillId="0" borderId="44" xfId="21" applyNumberFormat="1" applyFont="1" applyBorder="1" applyAlignment="1">
      <alignment horizontal="right"/>
      <protection/>
    </xf>
    <xf numFmtId="194" fontId="0" fillId="0" borderId="51" xfId="21" applyNumberFormat="1" applyFont="1" applyBorder="1" applyAlignment="1">
      <alignment horizontal="right"/>
      <protection/>
    </xf>
    <xf numFmtId="194" fontId="0" fillId="0" borderId="43" xfId="21" applyNumberFormat="1" applyFont="1" applyBorder="1" applyAlignment="1">
      <alignment horizontal="right"/>
      <protection/>
    </xf>
    <xf numFmtId="194" fontId="0" fillId="0" borderId="52" xfId="21" applyNumberFormat="1" applyFont="1" applyBorder="1" applyAlignment="1">
      <alignment horizontal="right"/>
      <protection/>
    </xf>
    <xf numFmtId="198" fontId="0" fillId="0" borderId="39" xfId="21" applyNumberFormat="1" applyFont="1" applyBorder="1" applyAlignment="1">
      <alignment horizontal="right"/>
      <protection/>
    </xf>
    <xf numFmtId="198" fontId="0" fillId="0" borderId="43" xfId="21" applyNumberFormat="1" applyFont="1" applyBorder="1" applyAlignment="1">
      <alignment horizontal="right"/>
      <protection/>
    </xf>
    <xf numFmtId="194" fontId="18" fillId="0" borderId="42" xfId="21" applyNumberFormat="1" applyFont="1" applyBorder="1" applyAlignment="1">
      <alignment horizontal="right"/>
      <protection/>
    </xf>
    <xf numFmtId="0" fontId="8" fillId="0" borderId="21" xfId="21" applyFont="1" applyBorder="1" applyAlignment="1">
      <alignment horizontal="left" wrapText="1"/>
      <protection/>
    </xf>
    <xf numFmtId="0" fontId="16" fillId="0" borderId="20" xfId="21" applyFont="1" applyBorder="1" applyAlignment="1">
      <alignment horizontal="center" vertical="center"/>
      <protection/>
    </xf>
    <xf numFmtId="0" fontId="16" fillId="0" borderId="21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center" vertical="center"/>
      <protection/>
    </xf>
    <xf numFmtId="0" fontId="16" fillId="0" borderId="25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29" xfId="21" applyFont="1" applyBorder="1" applyAlignment="1">
      <alignment horizontal="center" vertical="center"/>
      <protection/>
    </xf>
    <xf numFmtId="0" fontId="16" fillId="0" borderId="53" xfId="21" applyFont="1" applyBorder="1" applyAlignment="1">
      <alignment horizontal="center" vertical="center"/>
      <protection/>
    </xf>
    <xf numFmtId="0" fontId="16" fillId="0" borderId="54" xfId="21" applyFont="1" applyBorder="1" applyAlignment="1">
      <alignment horizontal="center" vertical="center"/>
      <protection/>
    </xf>
    <xf numFmtId="0" fontId="16" fillId="0" borderId="55" xfId="21" applyFont="1" applyBorder="1" applyAlignment="1">
      <alignment horizontal="center" vertical="center"/>
      <protection/>
    </xf>
    <xf numFmtId="200" fontId="18" fillId="0" borderId="40" xfId="21" applyNumberFormat="1" applyFont="1" applyBorder="1" applyAlignment="1">
      <alignment horizontal="right"/>
      <protection/>
    </xf>
    <xf numFmtId="201" fontId="16" fillId="0" borderId="56" xfId="21" applyNumberFormat="1" applyFont="1" applyBorder="1" applyAlignment="1">
      <alignment horizontal="right"/>
      <protection/>
    </xf>
    <xf numFmtId="201" fontId="16" fillId="0" borderId="28" xfId="21" applyNumberFormat="1" applyFont="1" applyBorder="1" applyAlignment="1">
      <alignment horizontal="right"/>
      <protection/>
    </xf>
    <xf numFmtId="201" fontId="16" fillId="0" borderId="57" xfId="21" applyNumberFormat="1" applyFont="1" applyBorder="1" applyAlignment="1">
      <alignment horizontal="right"/>
      <protection/>
    </xf>
    <xf numFmtId="200" fontId="16" fillId="0" borderId="58" xfId="21" applyNumberFormat="1" applyFont="1" applyBorder="1" applyAlignment="1">
      <alignment horizontal="right"/>
      <protection/>
    </xf>
    <xf numFmtId="200" fontId="16" fillId="0" borderId="28" xfId="21" applyNumberFormat="1" applyFont="1" applyBorder="1" applyAlignment="1">
      <alignment horizontal="right"/>
      <protection/>
    </xf>
    <xf numFmtId="200" fontId="16" fillId="0" borderId="59" xfId="21" applyNumberFormat="1" applyFont="1" applyBorder="1" applyAlignment="1">
      <alignment horizontal="right"/>
      <protection/>
    </xf>
    <xf numFmtId="193" fontId="16" fillId="0" borderId="60" xfId="21" applyNumberFormat="1" applyFont="1" applyBorder="1" applyAlignment="1">
      <alignment horizontal="right"/>
      <protection/>
    </xf>
    <xf numFmtId="193" fontId="16" fillId="0" borderId="28" xfId="21" applyNumberFormat="1" applyFont="1" applyBorder="1" applyAlignment="1">
      <alignment horizontal="right"/>
      <protection/>
    </xf>
    <xf numFmtId="193" fontId="16" fillId="0" borderId="57" xfId="21" applyNumberFormat="1" applyFont="1" applyBorder="1" applyAlignment="1">
      <alignment horizontal="right"/>
      <protection/>
    </xf>
    <xf numFmtId="214" fontId="16" fillId="0" borderId="56" xfId="21" applyNumberFormat="1" applyFont="1" applyBorder="1" applyAlignment="1">
      <alignment horizontal="right"/>
      <protection/>
    </xf>
    <xf numFmtId="214" fontId="16" fillId="0" borderId="28" xfId="21" applyNumberFormat="1" applyFont="1" applyBorder="1" applyAlignment="1">
      <alignment horizontal="right"/>
      <protection/>
    </xf>
    <xf numFmtId="214" fontId="16" fillId="0" borderId="57" xfId="21" applyNumberFormat="1" applyFont="1" applyBorder="1" applyAlignment="1">
      <alignment horizontal="right"/>
      <protection/>
    </xf>
    <xf numFmtId="200" fontId="16" fillId="0" borderId="60" xfId="21" applyNumberFormat="1" applyFont="1" applyBorder="1" applyAlignment="1">
      <alignment horizontal="right"/>
      <protection/>
    </xf>
    <xf numFmtId="200" fontId="16" fillId="0" borderId="57" xfId="21" applyNumberFormat="1" applyFont="1" applyBorder="1" applyAlignment="1">
      <alignment horizontal="right"/>
      <protection/>
    </xf>
    <xf numFmtId="200" fontId="16" fillId="0" borderId="56" xfId="21" applyNumberFormat="1" applyFont="1" applyBorder="1" applyAlignment="1">
      <alignment horizontal="right"/>
      <protection/>
    </xf>
    <xf numFmtId="194" fontId="16" fillId="0" borderId="60" xfId="21" applyNumberFormat="1" applyFont="1" applyBorder="1" applyAlignment="1">
      <alignment horizontal="right"/>
      <protection/>
    </xf>
    <xf numFmtId="194" fontId="16" fillId="0" borderId="28" xfId="21" applyNumberFormat="1" applyFont="1" applyBorder="1" applyAlignment="1">
      <alignment horizontal="right"/>
      <protection/>
    </xf>
    <xf numFmtId="194" fontId="16" fillId="0" borderId="61" xfId="21" applyNumberFormat="1" applyFont="1" applyBorder="1" applyAlignment="1">
      <alignment horizontal="right"/>
      <protection/>
    </xf>
    <xf numFmtId="198" fontId="16" fillId="0" borderId="56" xfId="21" applyNumberFormat="1" applyFont="1" applyBorder="1" applyAlignment="1">
      <alignment horizontal="right"/>
      <protection/>
    </xf>
    <xf numFmtId="198" fontId="16" fillId="0" borderId="28" xfId="21" applyNumberFormat="1" applyFont="1" applyBorder="1" applyAlignment="1">
      <alignment horizontal="right"/>
      <protection/>
    </xf>
    <xf numFmtId="198" fontId="16" fillId="0" borderId="59" xfId="21" applyNumberFormat="1" applyFont="1" applyBorder="1" applyAlignment="1">
      <alignment horizontal="right"/>
      <protection/>
    </xf>
    <xf numFmtId="193" fontId="16" fillId="0" borderId="62" xfId="21" applyNumberFormat="1" applyFont="1" applyBorder="1" applyAlignment="1">
      <alignment horizontal="right"/>
      <protection/>
    </xf>
    <xf numFmtId="193" fontId="16" fillId="0" borderId="0" xfId="21" applyNumberFormat="1" applyFont="1" applyBorder="1" applyAlignment="1">
      <alignment horizontal="right"/>
      <protection/>
    </xf>
    <xf numFmtId="193" fontId="16" fillId="0" borderId="29" xfId="21" applyNumberFormat="1" applyFont="1" applyBorder="1" applyAlignment="1">
      <alignment horizontal="right"/>
      <protection/>
    </xf>
    <xf numFmtId="214" fontId="16" fillId="0" borderId="25" xfId="21" applyNumberFormat="1" applyFont="1" applyBorder="1" applyAlignment="1">
      <alignment horizontal="right"/>
      <protection/>
    </xf>
    <xf numFmtId="214" fontId="16" fillId="0" borderId="0" xfId="21" applyNumberFormat="1" applyFont="1" applyBorder="1" applyAlignment="1">
      <alignment horizontal="right"/>
      <protection/>
    </xf>
    <xf numFmtId="214" fontId="16" fillId="0" borderId="29" xfId="21" applyNumberFormat="1" applyFont="1" applyBorder="1" applyAlignment="1">
      <alignment horizontal="right"/>
      <protection/>
    </xf>
    <xf numFmtId="201" fontId="16" fillId="0" borderId="25" xfId="21" applyNumberFormat="1" applyFont="1" applyBorder="1" applyAlignment="1">
      <alignment horizontal="right"/>
      <protection/>
    </xf>
    <xf numFmtId="201" fontId="16" fillId="0" borderId="0" xfId="21" applyNumberFormat="1" applyFont="1" applyBorder="1" applyAlignment="1">
      <alignment horizontal="right"/>
      <protection/>
    </xf>
    <xf numFmtId="201" fontId="16" fillId="0" borderId="29" xfId="21" applyNumberFormat="1" applyFont="1" applyBorder="1" applyAlignment="1">
      <alignment horizontal="right"/>
      <protection/>
    </xf>
    <xf numFmtId="194" fontId="16" fillId="0" borderId="0" xfId="21" applyNumberFormat="1" applyFont="1" applyBorder="1" applyAlignment="1">
      <alignment horizontal="right"/>
      <protection/>
    </xf>
    <xf numFmtId="194" fontId="16" fillId="0" borderId="29" xfId="21" applyNumberFormat="1" applyFont="1" applyBorder="1" applyAlignment="1">
      <alignment horizontal="right"/>
      <protection/>
    </xf>
    <xf numFmtId="198" fontId="16" fillId="0" borderId="25" xfId="21" applyNumberFormat="1" applyFont="1" applyBorder="1" applyAlignment="1">
      <alignment horizontal="right"/>
      <protection/>
    </xf>
    <xf numFmtId="198" fontId="16" fillId="0" borderId="0" xfId="21" applyNumberFormat="1" applyFont="1" applyBorder="1" applyAlignment="1">
      <alignment horizontal="right"/>
      <protection/>
    </xf>
    <xf numFmtId="198" fontId="16" fillId="0" borderId="63" xfId="21" applyNumberFormat="1" applyFont="1" applyBorder="1" applyAlignment="1">
      <alignment horizontal="right"/>
      <protection/>
    </xf>
    <xf numFmtId="194" fontId="16" fillId="0" borderId="62" xfId="21" applyNumberFormat="1" applyFont="1" applyBorder="1" applyAlignment="1">
      <alignment horizontal="right"/>
      <protection/>
    </xf>
    <xf numFmtId="194" fontId="16" fillId="0" borderId="17" xfId="21" applyNumberFormat="1" applyFont="1" applyBorder="1" applyAlignment="1">
      <alignment horizontal="right"/>
      <protection/>
    </xf>
    <xf numFmtId="200" fontId="16" fillId="0" borderId="27" xfId="21" applyNumberFormat="1" applyFont="1" applyBorder="1" applyAlignment="1">
      <alignment horizontal="right"/>
      <protection/>
    </xf>
    <xf numFmtId="200" fontId="16" fillId="0" borderId="0" xfId="21" applyNumberFormat="1" applyFont="1" applyBorder="1" applyAlignment="1">
      <alignment horizontal="right"/>
      <protection/>
    </xf>
    <xf numFmtId="200" fontId="16" fillId="0" borderId="63" xfId="21" applyNumberFormat="1" applyFont="1" applyBorder="1" applyAlignment="1">
      <alignment horizontal="right"/>
      <protection/>
    </xf>
    <xf numFmtId="200" fontId="16" fillId="0" borderId="62" xfId="21" applyNumberFormat="1" applyFont="1" applyBorder="1" applyAlignment="1">
      <alignment horizontal="right"/>
      <protection/>
    </xf>
    <xf numFmtId="200" fontId="16" fillId="0" borderId="29" xfId="21" applyNumberFormat="1" applyFont="1" applyBorder="1" applyAlignment="1">
      <alignment horizontal="right"/>
      <protection/>
    </xf>
    <xf numFmtId="200" fontId="16" fillId="0" borderId="25" xfId="21" applyNumberFormat="1" applyFont="1" applyBorder="1" applyAlignment="1">
      <alignment horizontal="right"/>
      <protection/>
    </xf>
    <xf numFmtId="201" fontId="16" fillId="0" borderId="64" xfId="21" applyNumberFormat="1" applyFont="1" applyBorder="1" applyAlignment="1">
      <alignment horizontal="right"/>
      <protection/>
    </xf>
    <xf numFmtId="201" fontId="16" fillId="0" borderId="65" xfId="21" applyNumberFormat="1" applyFont="1" applyBorder="1" applyAlignment="1">
      <alignment horizontal="right"/>
      <protection/>
    </xf>
    <xf numFmtId="201" fontId="16" fillId="0" borderId="66" xfId="21" applyNumberFormat="1" applyFont="1" applyBorder="1" applyAlignment="1">
      <alignment horizontal="right"/>
      <protection/>
    </xf>
    <xf numFmtId="200" fontId="16" fillId="0" borderId="17" xfId="21" applyNumberFormat="1" applyFont="1" applyBorder="1" applyAlignment="1">
      <alignment horizontal="right"/>
      <protection/>
    </xf>
    <xf numFmtId="200" fontId="16" fillId="0" borderId="67" xfId="21" applyNumberFormat="1" applyFont="1" applyBorder="1" applyAlignment="1">
      <alignment horizontal="right"/>
      <protection/>
    </xf>
    <xf numFmtId="200" fontId="16" fillId="0" borderId="65" xfId="21" applyNumberFormat="1" applyFont="1" applyBorder="1" applyAlignment="1">
      <alignment horizontal="right"/>
      <protection/>
    </xf>
    <xf numFmtId="200" fontId="16" fillId="0" borderId="68" xfId="21" applyNumberFormat="1" applyFont="1" applyBorder="1" applyAlignment="1">
      <alignment horizontal="right"/>
      <protection/>
    </xf>
    <xf numFmtId="193" fontId="16" fillId="0" borderId="65" xfId="21" applyNumberFormat="1" applyFont="1" applyBorder="1" applyAlignment="1">
      <alignment horizontal="right"/>
      <protection/>
    </xf>
    <xf numFmtId="193" fontId="16" fillId="0" borderId="68" xfId="21" applyNumberFormat="1" applyFont="1" applyBorder="1" applyAlignment="1">
      <alignment horizontal="right"/>
      <protection/>
    </xf>
    <xf numFmtId="214" fontId="16" fillId="0" borderId="64" xfId="21" applyNumberFormat="1" applyFont="1" applyBorder="1" applyAlignment="1">
      <alignment horizontal="right"/>
      <protection/>
    </xf>
    <xf numFmtId="214" fontId="16" fillId="0" borderId="65" xfId="21" applyNumberFormat="1" applyFont="1" applyBorder="1" applyAlignment="1">
      <alignment horizontal="right"/>
      <protection/>
    </xf>
    <xf numFmtId="214" fontId="16" fillId="0" borderId="68" xfId="21" applyNumberFormat="1" applyFont="1" applyBorder="1" applyAlignment="1">
      <alignment horizontal="right"/>
      <protection/>
    </xf>
    <xf numFmtId="200" fontId="16" fillId="0" borderId="69" xfId="21" applyNumberFormat="1" applyFont="1" applyBorder="1" applyAlignment="1">
      <alignment horizontal="right"/>
      <protection/>
    </xf>
    <xf numFmtId="200" fontId="16" fillId="0" borderId="66" xfId="21" applyNumberFormat="1" applyFont="1" applyBorder="1" applyAlignment="1">
      <alignment horizontal="right"/>
      <protection/>
    </xf>
    <xf numFmtId="200" fontId="16" fillId="0" borderId="64" xfId="21" applyNumberFormat="1" applyFont="1" applyBorder="1" applyAlignment="1">
      <alignment horizontal="right"/>
      <protection/>
    </xf>
    <xf numFmtId="198" fontId="16" fillId="0" borderId="64" xfId="21" applyNumberFormat="1" applyFont="1" applyBorder="1" applyAlignment="1">
      <alignment horizontal="right"/>
      <protection/>
    </xf>
    <xf numFmtId="198" fontId="16" fillId="0" borderId="65" xfId="21" applyNumberFormat="1" applyFont="1" applyBorder="1" applyAlignment="1">
      <alignment horizontal="right"/>
      <protection/>
    </xf>
    <xf numFmtId="198" fontId="16" fillId="0" borderId="70" xfId="21" applyNumberFormat="1" applyFont="1" applyBorder="1" applyAlignment="1">
      <alignment horizontal="right"/>
      <protection/>
    </xf>
    <xf numFmtId="198" fontId="16" fillId="0" borderId="54" xfId="21" applyNumberFormat="1" applyFont="1" applyBorder="1" applyAlignment="1">
      <alignment horizontal="right"/>
      <protection/>
    </xf>
    <xf numFmtId="198" fontId="16" fillId="0" borderId="71" xfId="21" applyNumberFormat="1" applyFont="1" applyBorder="1" applyAlignment="1">
      <alignment horizontal="right"/>
      <protection/>
    </xf>
    <xf numFmtId="200" fontId="16" fillId="0" borderId="72" xfId="21" applyNumberFormat="1" applyFont="1" applyBorder="1" applyAlignment="1">
      <alignment horizontal="right"/>
      <protection/>
    </xf>
    <xf numFmtId="200" fontId="16" fillId="0" borderId="35" xfId="21" applyNumberFormat="1" applyFont="1" applyBorder="1" applyAlignment="1">
      <alignment horizontal="right"/>
      <protection/>
    </xf>
    <xf numFmtId="200" fontId="16" fillId="0" borderId="73" xfId="21" applyNumberFormat="1" applyFont="1" applyBorder="1" applyAlignment="1">
      <alignment horizontal="right"/>
      <protection/>
    </xf>
    <xf numFmtId="194" fontId="16" fillId="0" borderId="73" xfId="21" applyNumberFormat="1" applyFont="1" applyBorder="1" applyAlignment="1">
      <alignment horizontal="right"/>
      <protection/>
    </xf>
    <xf numFmtId="194" fontId="16" fillId="0" borderId="74" xfId="21" applyNumberFormat="1" applyFont="1" applyBorder="1" applyAlignment="1">
      <alignment horizontal="right"/>
      <protection/>
    </xf>
    <xf numFmtId="194" fontId="16" fillId="0" borderId="75" xfId="21" applyNumberFormat="1" applyFont="1" applyBorder="1" applyAlignment="1">
      <alignment horizontal="right"/>
      <protection/>
    </xf>
    <xf numFmtId="194" fontId="16" fillId="0" borderId="16" xfId="21" applyNumberFormat="1" applyFont="1" applyBorder="1" applyAlignment="1">
      <alignment horizontal="right"/>
      <protection/>
    </xf>
    <xf numFmtId="200" fontId="16" fillId="0" borderId="16" xfId="21" applyNumberFormat="1" applyFont="1" applyBorder="1" applyAlignment="1">
      <alignment horizontal="right"/>
      <protection/>
    </xf>
    <xf numFmtId="194" fontId="16" fillId="0" borderId="69" xfId="21" applyNumberFormat="1" applyFont="1" applyBorder="1" applyAlignment="1">
      <alignment horizontal="right"/>
      <protection/>
    </xf>
    <xf numFmtId="194" fontId="16" fillId="0" borderId="65" xfId="21" applyNumberFormat="1" applyFont="1" applyBorder="1" applyAlignment="1">
      <alignment horizontal="right"/>
      <protection/>
    </xf>
    <xf numFmtId="194" fontId="16" fillId="0" borderId="72" xfId="21" applyNumberFormat="1" applyFont="1" applyBorder="1" applyAlignment="1">
      <alignment horizontal="right"/>
      <protection/>
    </xf>
    <xf numFmtId="194" fontId="16" fillId="0" borderId="76" xfId="21" applyNumberFormat="1" applyFont="1" applyBorder="1" applyAlignment="1">
      <alignment horizontal="right"/>
      <protection/>
    </xf>
    <xf numFmtId="194" fontId="16" fillId="0" borderId="77" xfId="21" applyNumberFormat="1" applyFont="1" applyBorder="1" applyAlignment="1">
      <alignment horizontal="right"/>
      <protection/>
    </xf>
    <xf numFmtId="200" fontId="16" fillId="0" borderId="77" xfId="21" applyNumberFormat="1" applyFont="1" applyBorder="1" applyAlignment="1">
      <alignment horizontal="right"/>
      <protection/>
    </xf>
    <xf numFmtId="200" fontId="16" fillId="0" borderId="78" xfId="21" applyNumberFormat="1" applyFont="1" applyBorder="1" applyAlignment="1">
      <alignment horizontal="right"/>
      <protection/>
    </xf>
    <xf numFmtId="193" fontId="16" fillId="0" borderId="63" xfId="21" applyNumberFormat="1" applyFont="1" applyBorder="1" applyAlignment="1">
      <alignment horizontal="right"/>
      <protection/>
    </xf>
    <xf numFmtId="214" fontId="16" fillId="0" borderId="63" xfId="21" applyNumberFormat="1" applyFont="1" applyBorder="1" applyAlignment="1">
      <alignment horizontal="right"/>
      <protection/>
    </xf>
    <xf numFmtId="193" fontId="16" fillId="0" borderId="59" xfId="21" applyNumberFormat="1" applyFont="1" applyBorder="1" applyAlignment="1">
      <alignment horizontal="right"/>
      <protection/>
    </xf>
    <xf numFmtId="214" fontId="16" fillId="0" borderId="59" xfId="21" applyNumberFormat="1" applyFont="1" applyBorder="1" applyAlignment="1">
      <alignment horizontal="right"/>
      <protection/>
    </xf>
    <xf numFmtId="200" fontId="16" fillId="0" borderId="74" xfId="21" applyNumberFormat="1" applyFont="1" applyBorder="1" applyAlignment="1">
      <alignment horizontal="right"/>
      <protection/>
    </xf>
    <xf numFmtId="200" fontId="16" fillId="0" borderId="61" xfId="21" applyNumberFormat="1" applyFont="1" applyBorder="1" applyAlignment="1">
      <alignment horizontal="right"/>
      <protection/>
    </xf>
    <xf numFmtId="200" fontId="16" fillId="0" borderId="75" xfId="21" applyNumberFormat="1" applyFont="1" applyBorder="1" applyAlignment="1">
      <alignment horizontal="right"/>
      <protection/>
    </xf>
    <xf numFmtId="200" fontId="16" fillId="0" borderId="79" xfId="21" applyNumberFormat="1" applyFont="1" applyBorder="1" applyAlignment="1">
      <alignment horizontal="right"/>
      <protection/>
    </xf>
    <xf numFmtId="194" fontId="16" fillId="0" borderId="79" xfId="21" applyNumberFormat="1" applyFont="1" applyBorder="1" applyAlignment="1">
      <alignment horizontal="right"/>
      <protection/>
    </xf>
    <xf numFmtId="194" fontId="16" fillId="0" borderId="80" xfId="21" applyNumberFormat="1" applyFont="1" applyBorder="1" applyAlignment="1">
      <alignment horizontal="right"/>
      <protection/>
    </xf>
    <xf numFmtId="198" fontId="16" fillId="0" borderId="81" xfId="21" applyNumberFormat="1" applyFont="1" applyBorder="1" applyAlignment="1">
      <alignment horizontal="right"/>
      <protection/>
    </xf>
    <xf numFmtId="198" fontId="16" fillId="0" borderId="22" xfId="21" applyNumberFormat="1" applyFont="1" applyBorder="1" applyAlignment="1">
      <alignment horizontal="right"/>
      <protection/>
    </xf>
    <xf numFmtId="198" fontId="16" fillId="0" borderId="82" xfId="21" applyNumberFormat="1" applyFont="1" applyBorder="1" applyAlignment="1">
      <alignment horizontal="right"/>
      <protection/>
    </xf>
    <xf numFmtId="200" fontId="17" fillId="0" borderId="45" xfId="21" applyNumberFormat="1" applyFont="1" applyBorder="1" applyAlignment="1">
      <alignment horizontal="center" vertical="center" wrapText="1"/>
      <protection/>
    </xf>
    <xf numFmtId="200" fontId="17" fillId="0" borderId="41" xfId="21" applyNumberFormat="1" applyFont="1" applyBorder="1" applyAlignment="1">
      <alignment horizontal="center" vertical="center" wrapText="1"/>
      <protection/>
    </xf>
    <xf numFmtId="200" fontId="17" fillId="0" borderId="47" xfId="21" applyNumberFormat="1" applyFont="1" applyBorder="1" applyAlignment="1">
      <alignment horizontal="center" vertical="center" wrapText="1"/>
      <protection/>
    </xf>
    <xf numFmtId="200" fontId="16" fillId="0" borderId="83" xfId="21" applyNumberFormat="1" applyFont="1" applyBorder="1" applyAlignment="1">
      <alignment horizontal="right"/>
      <protection/>
    </xf>
    <xf numFmtId="200" fontId="16" fillId="0" borderId="3" xfId="21" applyNumberFormat="1" applyFont="1" applyBorder="1" applyAlignment="1">
      <alignment horizontal="right"/>
      <protection/>
    </xf>
    <xf numFmtId="200" fontId="16" fillId="0" borderId="12" xfId="21" applyNumberFormat="1" applyFont="1" applyBorder="1" applyAlignment="1">
      <alignment horizontal="right"/>
      <protection/>
    </xf>
    <xf numFmtId="200" fontId="16" fillId="0" borderId="84" xfId="21" applyNumberFormat="1" applyFont="1" applyBorder="1" applyAlignment="1">
      <alignment horizontal="right"/>
      <protection/>
    </xf>
    <xf numFmtId="200" fontId="16" fillId="0" borderId="11" xfId="21" applyNumberFormat="1" applyFont="1" applyBorder="1" applyAlignment="1">
      <alignment horizontal="right"/>
      <protection/>
    </xf>
    <xf numFmtId="200" fontId="17" fillId="0" borderId="42" xfId="21" applyNumberFormat="1" applyFont="1" applyBorder="1" applyAlignment="1">
      <alignment horizontal="center" vertical="center" wrapText="1"/>
      <protection/>
    </xf>
    <xf numFmtId="200" fontId="16" fillId="0" borderId="33" xfId="21" applyNumberFormat="1" applyFont="1" applyBorder="1" applyAlignment="1">
      <alignment horizontal="right"/>
      <protection/>
    </xf>
    <xf numFmtId="200" fontId="16" fillId="0" borderId="85" xfId="21" applyNumberFormat="1" applyFont="1" applyBorder="1" applyAlignment="1">
      <alignment horizontal="right"/>
      <protection/>
    </xf>
    <xf numFmtId="200" fontId="16" fillId="0" borderId="1" xfId="21" applyNumberFormat="1" applyFont="1" applyBorder="1" applyAlignment="1">
      <alignment horizontal="right"/>
      <protection/>
    </xf>
    <xf numFmtId="200" fontId="16" fillId="0" borderId="86" xfId="21" applyNumberFormat="1" applyFont="1" applyBorder="1" applyAlignment="1">
      <alignment horizontal="right"/>
      <protection/>
    </xf>
    <xf numFmtId="193" fontId="8" fillId="0" borderId="70" xfId="21" applyNumberFormat="1" applyFont="1" applyBorder="1" applyAlignment="1">
      <alignment horizontal="center" vertical="top"/>
      <protection/>
    </xf>
    <xf numFmtId="193" fontId="8" fillId="0" borderId="54" xfId="21" applyNumberFormat="1" applyFont="1" applyBorder="1" applyAlignment="1">
      <alignment horizontal="center" vertical="top"/>
      <protection/>
    </xf>
    <xf numFmtId="193" fontId="8" fillId="0" borderId="71" xfId="21" applyNumberFormat="1" applyFont="1" applyBorder="1" applyAlignment="1">
      <alignment horizontal="center" vertical="top"/>
      <protection/>
    </xf>
    <xf numFmtId="193" fontId="16" fillId="0" borderId="83" xfId="21" applyNumberFormat="1" applyFont="1" applyBorder="1" applyAlignment="1">
      <alignment horizontal="right"/>
      <protection/>
    </xf>
    <xf numFmtId="193" fontId="16" fillId="0" borderId="3" xfId="21" applyNumberFormat="1" applyFont="1" applyBorder="1" applyAlignment="1">
      <alignment horizontal="right"/>
      <protection/>
    </xf>
    <xf numFmtId="193" fontId="16" fillId="0" borderId="33" xfId="21" applyNumberFormat="1" applyFont="1" applyBorder="1" applyAlignment="1">
      <alignment horizontal="right"/>
      <protection/>
    </xf>
    <xf numFmtId="193" fontId="8" fillId="0" borderId="8" xfId="21" applyNumberFormat="1" applyFont="1" applyBorder="1" applyAlignment="1">
      <alignment horizontal="center"/>
      <protection/>
    </xf>
    <xf numFmtId="193" fontId="8" fillId="0" borderId="1" xfId="21" applyNumberFormat="1" applyFont="1" applyBorder="1" applyAlignment="1">
      <alignment horizontal="center"/>
      <protection/>
    </xf>
    <xf numFmtId="0" fontId="16" fillId="0" borderId="19" xfId="21" applyFont="1" applyBorder="1" applyAlignment="1">
      <alignment horizontal="center"/>
      <protection/>
    </xf>
    <xf numFmtId="0" fontId="16" fillId="0" borderId="24" xfId="21" applyFont="1" applyBorder="1" applyAlignment="1">
      <alignment horizontal="center"/>
      <protection/>
    </xf>
    <xf numFmtId="214" fontId="16" fillId="0" borderId="85" xfId="21" applyNumberFormat="1" applyFont="1" applyBorder="1" applyAlignment="1">
      <alignment horizontal="right"/>
      <protection/>
    </xf>
    <xf numFmtId="214" fontId="16" fillId="0" borderId="3" xfId="21" applyNumberFormat="1" applyFont="1" applyBorder="1" applyAlignment="1">
      <alignment horizontal="right"/>
      <protection/>
    </xf>
    <xf numFmtId="214" fontId="16" fillId="0" borderId="84" xfId="21" applyNumberFormat="1" applyFont="1" applyBorder="1" applyAlignment="1">
      <alignment horizontal="right"/>
      <protection/>
    </xf>
    <xf numFmtId="0" fontId="16" fillId="0" borderId="87" xfId="21" applyFont="1" applyBorder="1" applyAlignment="1">
      <alignment horizontal="center" vertical="center"/>
      <protection/>
    </xf>
    <xf numFmtId="201" fontId="16" fillId="0" borderId="85" xfId="21" applyNumberFormat="1" applyFont="1" applyBorder="1" applyAlignment="1">
      <alignment horizontal="right"/>
      <protection/>
    </xf>
    <xf numFmtId="201" fontId="16" fillId="0" borderId="3" xfId="21" applyNumberFormat="1" applyFont="1" applyBorder="1" applyAlignment="1">
      <alignment horizontal="right"/>
      <protection/>
    </xf>
    <xf numFmtId="201" fontId="16" fillId="0" borderId="33" xfId="21" applyNumberFormat="1" applyFont="1" applyBorder="1" applyAlignment="1">
      <alignment horizontal="right"/>
      <protection/>
    </xf>
    <xf numFmtId="200" fontId="16" fillId="0" borderId="88" xfId="21" applyNumberFormat="1" applyFont="1" applyBorder="1" applyAlignment="1">
      <alignment horizontal="right"/>
      <protection/>
    </xf>
    <xf numFmtId="200" fontId="16" fillId="0" borderId="2" xfId="21" applyNumberFormat="1" applyFont="1" applyBorder="1" applyAlignment="1">
      <alignment horizontal="right"/>
      <protection/>
    </xf>
    <xf numFmtId="200" fontId="16" fillId="0" borderId="8" xfId="21" applyNumberFormat="1" applyFont="1" applyBorder="1" applyAlignment="1">
      <alignment horizontal="right"/>
      <protection/>
    </xf>
    <xf numFmtId="200" fontId="16" fillId="0" borderId="89" xfId="21" applyNumberFormat="1" applyFont="1" applyBorder="1" applyAlignment="1">
      <alignment horizontal="right"/>
      <protection/>
    </xf>
    <xf numFmtId="200" fontId="16" fillId="0" borderId="10" xfId="21" applyNumberFormat="1" applyFont="1" applyBorder="1" applyAlignment="1">
      <alignment horizontal="right"/>
      <protection/>
    </xf>
    <xf numFmtId="200" fontId="16" fillId="0" borderId="90" xfId="21" applyNumberFormat="1" applyFont="1" applyBorder="1" applyAlignment="1">
      <alignment horizontal="right"/>
      <protection/>
    </xf>
    <xf numFmtId="200" fontId="16" fillId="0" borderId="7" xfId="21" applyNumberFormat="1" applyFont="1" applyBorder="1" applyAlignment="1">
      <alignment horizontal="right"/>
      <protection/>
    </xf>
    <xf numFmtId="200" fontId="16" fillId="0" borderId="91" xfId="21" applyNumberFormat="1" applyFont="1" applyBorder="1" applyAlignment="1">
      <alignment horizontal="right"/>
      <protection/>
    </xf>
    <xf numFmtId="200" fontId="16" fillId="0" borderId="92" xfId="21" applyNumberFormat="1" applyFont="1" applyBorder="1" applyAlignment="1">
      <alignment horizontal="right"/>
      <protection/>
    </xf>
    <xf numFmtId="200" fontId="16" fillId="0" borderId="93" xfId="21" applyNumberFormat="1" applyFont="1" applyBorder="1" applyAlignment="1">
      <alignment horizontal="right"/>
      <protection/>
    </xf>
    <xf numFmtId="200" fontId="16" fillId="0" borderId="94" xfId="21" applyNumberFormat="1" applyFont="1" applyBorder="1" applyAlignment="1">
      <alignment horizontal="right"/>
      <protection/>
    </xf>
    <xf numFmtId="200" fontId="16" fillId="0" borderId="95" xfId="21" applyNumberFormat="1" applyFont="1" applyBorder="1" applyAlignment="1">
      <alignment horizontal="right"/>
      <protection/>
    </xf>
    <xf numFmtId="200" fontId="16" fillId="0" borderId="96" xfId="21" applyNumberFormat="1" applyFont="1" applyBorder="1" applyAlignment="1">
      <alignment horizontal="right"/>
      <protection/>
    </xf>
    <xf numFmtId="200" fontId="16" fillId="0" borderId="97" xfId="21" applyNumberFormat="1" applyFont="1" applyBorder="1" applyAlignment="1">
      <alignment horizontal="right"/>
      <protection/>
    </xf>
    <xf numFmtId="200" fontId="16" fillId="0" borderId="98" xfId="21" applyNumberFormat="1" applyFont="1" applyBorder="1" applyAlignment="1">
      <alignment horizontal="right"/>
      <protection/>
    </xf>
    <xf numFmtId="200" fontId="16" fillId="0" borderId="99" xfId="21" applyNumberFormat="1" applyFont="1" applyBorder="1" applyAlignment="1">
      <alignment horizontal="right"/>
      <protection/>
    </xf>
    <xf numFmtId="200" fontId="16" fillId="0" borderId="100" xfId="21" applyNumberFormat="1" applyFont="1" applyBorder="1" applyAlignment="1">
      <alignment horizontal="right"/>
      <protection/>
    </xf>
    <xf numFmtId="200" fontId="16" fillId="0" borderId="101" xfId="21" applyNumberFormat="1" applyFont="1" applyBorder="1" applyAlignment="1">
      <alignment horizontal="right"/>
      <protection/>
    </xf>
    <xf numFmtId="200" fontId="16" fillId="0" borderId="76" xfId="21" applyNumberFormat="1" applyFont="1" applyBorder="1" applyAlignment="1">
      <alignment horizontal="right"/>
      <protection/>
    </xf>
    <xf numFmtId="201" fontId="16" fillId="0" borderId="86" xfId="21" applyNumberFormat="1" applyFont="1" applyBorder="1" applyAlignment="1">
      <alignment horizontal="right"/>
      <protection/>
    </xf>
    <xf numFmtId="201" fontId="16" fillId="0" borderId="1" xfId="21" applyNumberFormat="1" applyFont="1" applyBorder="1" applyAlignment="1">
      <alignment horizontal="right"/>
      <protection/>
    </xf>
    <xf numFmtId="201" fontId="16" fillId="0" borderId="34" xfId="21" applyNumberFormat="1" applyFont="1" applyBorder="1" applyAlignment="1">
      <alignment horizontal="right"/>
      <protection/>
    </xf>
    <xf numFmtId="200" fontId="16" fillId="0" borderId="80" xfId="21" applyNumberFormat="1" applyFont="1" applyBorder="1" applyAlignment="1">
      <alignment horizontal="right"/>
      <protection/>
    </xf>
    <xf numFmtId="198" fontId="16" fillId="0" borderId="86" xfId="21" applyNumberFormat="1" applyFont="1" applyBorder="1" applyAlignment="1">
      <alignment horizontal="right"/>
      <protection/>
    </xf>
    <xf numFmtId="198" fontId="16" fillId="0" borderId="1" xfId="21" applyNumberFormat="1" applyFont="1" applyBorder="1" applyAlignment="1">
      <alignment horizontal="right"/>
      <protection/>
    </xf>
    <xf numFmtId="200" fontId="16" fillId="0" borderId="102" xfId="21" applyNumberFormat="1" applyFont="1" applyBorder="1" applyAlignment="1">
      <alignment horizontal="right"/>
      <protection/>
    </xf>
    <xf numFmtId="200" fontId="16" fillId="0" borderId="34" xfId="21" applyNumberFormat="1" applyFont="1" applyBorder="1" applyAlignment="1">
      <alignment horizontal="right"/>
      <protection/>
    </xf>
    <xf numFmtId="193" fontId="16" fillId="0" borderId="1" xfId="21" applyNumberFormat="1" applyFont="1" applyBorder="1" applyAlignment="1">
      <alignment horizontal="right"/>
      <protection/>
    </xf>
    <xf numFmtId="193" fontId="16" fillId="0" borderId="102" xfId="21" applyNumberFormat="1" applyFont="1" applyBorder="1" applyAlignment="1">
      <alignment horizontal="right"/>
      <protection/>
    </xf>
    <xf numFmtId="214" fontId="16" fillId="0" borderId="86" xfId="21" applyNumberFormat="1" applyFont="1" applyBorder="1" applyAlignment="1">
      <alignment horizontal="right"/>
      <protection/>
    </xf>
    <xf numFmtId="214" fontId="16" fillId="0" borderId="1" xfId="21" applyNumberFormat="1" applyFont="1" applyBorder="1" applyAlignment="1">
      <alignment horizontal="right"/>
      <protection/>
    </xf>
    <xf numFmtId="214" fontId="16" fillId="0" borderId="102" xfId="21" applyNumberFormat="1" applyFont="1" applyBorder="1" applyAlignment="1">
      <alignment horizontal="right"/>
      <protection/>
    </xf>
    <xf numFmtId="194" fontId="16" fillId="0" borderId="98" xfId="21" applyNumberFormat="1" applyFont="1" applyBorder="1" applyAlignment="1">
      <alignment horizontal="right"/>
      <protection/>
    </xf>
    <xf numFmtId="194" fontId="16" fillId="0" borderId="101" xfId="21" applyNumberFormat="1" applyFont="1" applyBorder="1" applyAlignment="1">
      <alignment horizontal="right"/>
      <protection/>
    </xf>
    <xf numFmtId="194" fontId="16" fillId="0" borderId="91" xfId="21" applyNumberFormat="1" applyFont="1" applyBorder="1" applyAlignment="1">
      <alignment horizontal="right"/>
      <protection/>
    </xf>
    <xf numFmtId="194" fontId="16" fillId="0" borderId="92" xfId="21" applyNumberFormat="1" applyFont="1" applyBorder="1" applyAlignment="1">
      <alignment horizontal="right"/>
      <protection/>
    </xf>
    <xf numFmtId="198" fontId="16" fillId="0" borderId="68" xfId="21" applyNumberFormat="1" applyFont="1" applyBorder="1" applyAlignment="1">
      <alignment horizontal="right"/>
      <protection/>
    </xf>
    <xf numFmtId="193" fontId="16" fillId="0" borderId="69" xfId="21" applyNumberFormat="1" applyFont="1" applyBorder="1" applyAlignment="1">
      <alignment horizontal="right"/>
      <protection/>
    </xf>
    <xf numFmtId="193" fontId="16" fillId="0" borderId="66" xfId="21" applyNumberFormat="1" applyFont="1" applyBorder="1" applyAlignment="1">
      <alignment horizontal="right"/>
      <protection/>
    </xf>
    <xf numFmtId="214" fontId="16" fillId="0" borderId="66" xfId="21" applyNumberFormat="1" applyFont="1" applyBorder="1" applyAlignment="1">
      <alignment horizontal="right"/>
      <protection/>
    </xf>
    <xf numFmtId="194" fontId="0" fillId="0" borderId="44" xfId="21" applyNumberFormat="1" applyFont="1" applyBorder="1" applyAlignment="1">
      <alignment horizontal="right"/>
      <protection/>
    </xf>
    <xf numFmtId="200" fontId="0" fillId="0" borderId="39" xfId="21" applyNumberFormat="1" applyFont="1" applyBorder="1" applyAlignment="1">
      <alignment horizontal="right"/>
      <protection/>
    </xf>
    <xf numFmtId="200" fontId="17" fillId="0" borderId="46" xfId="21" applyNumberFormat="1" applyFont="1" applyBorder="1" applyAlignment="1">
      <alignment horizontal="center" vertical="center" wrapText="1"/>
      <protection/>
    </xf>
    <xf numFmtId="200" fontId="17" fillId="0" borderId="103" xfId="21" applyNumberFormat="1" applyFont="1" applyBorder="1" applyAlignment="1">
      <alignment horizontal="center" vertical="center" wrapText="1"/>
      <protection/>
    </xf>
    <xf numFmtId="200" fontId="17" fillId="0" borderId="104" xfId="21" applyNumberFormat="1" applyFont="1" applyBorder="1" applyAlignment="1">
      <alignment horizontal="center" vertical="center" wrapText="1"/>
      <protection/>
    </xf>
    <xf numFmtId="200" fontId="17" fillId="0" borderId="105" xfId="21" applyNumberFormat="1" applyFont="1" applyBorder="1" applyAlignment="1">
      <alignment horizontal="center" vertical="center" wrapText="1"/>
      <protection/>
    </xf>
    <xf numFmtId="200" fontId="17" fillId="0" borderId="106" xfId="21" applyNumberFormat="1" applyFont="1" applyBorder="1" applyAlignment="1">
      <alignment horizontal="center" vertical="center" wrapText="1"/>
      <protection/>
    </xf>
    <xf numFmtId="200" fontId="17" fillId="0" borderId="107" xfId="21" applyNumberFormat="1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数時系列表（月報添付用、雇用指数5人以上）" xfId="21"/>
    <cellStyle name="標準_統計表" xfId="22"/>
    <cellStyle name="標準_表＿指数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69"/>
  <sheetViews>
    <sheetView tabSelected="1" workbookViewId="0" topLeftCell="A31">
      <selection activeCell="A1" sqref="A1:IV16384"/>
    </sheetView>
  </sheetViews>
  <sheetFormatPr defaultColWidth="9.00390625" defaultRowHeight="13.5"/>
  <cols>
    <col min="1" max="1" width="3.25390625" style="6" customWidth="1"/>
    <col min="2" max="2" width="10.625" style="4" customWidth="1"/>
    <col min="3" max="10" width="9.50390625" style="4" customWidth="1"/>
    <col min="11" max="11" width="3.00390625" style="4" customWidth="1"/>
    <col min="12" max="16384" width="8.125" style="6" customWidth="1"/>
  </cols>
  <sheetData>
    <row r="2" spans="2:12" ht="14.25" customHeight="1">
      <c r="B2" s="1" t="s">
        <v>38</v>
      </c>
      <c r="C2" s="2"/>
      <c r="D2" s="2"/>
      <c r="E2" s="2"/>
      <c r="F2" s="3"/>
      <c r="L2" s="5"/>
    </row>
    <row r="3" spans="2:12" ht="15" customHeight="1">
      <c r="B3" s="7"/>
      <c r="C3" s="2"/>
      <c r="D3" s="2"/>
      <c r="E3" s="2"/>
      <c r="F3" s="3"/>
      <c r="L3" s="5"/>
    </row>
    <row r="4" spans="2:17" ht="12" customHeight="1">
      <c r="B4" s="2" t="s">
        <v>0</v>
      </c>
      <c r="H4" s="8"/>
      <c r="I4" s="8"/>
      <c r="J4" s="9"/>
      <c r="K4" s="9"/>
      <c r="L4" s="9"/>
      <c r="M4" s="9"/>
      <c r="N4" s="9"/>
      <c r="O4" s="9"/>
      <c r="P4" s="9"/>
      <c r="Q4" s="9"/>
    </row>
    <row r="5" spans="2:17" ht="12" customHeight="1">
      <c r="B5" s="141" t="s">
        <v>1</v>
      </c>
      <c r="C5" s="10" t="s">
        <v>39</v>
      </c>
      <c r="D5" s="10"/>
      <c r="E5" s="10"/>
      <c r="F5" s="10"/>
      <c r="G5" s="10"/>
      <c r="H5" s="11"/>
      <c r="I5" s="11"/>
      <c r="J5" s="12"/>
      <c r="K5" s="9"/>
      <c r="L5" s="9"/>
      <c r="M5" s="9"/>
      <c r="N5" s="9"/>
      <c r="O5" s="9"/>
      <c r="P5" s="9"/>
      <c r="Q5" s="9"/>
    </row>
    <row r="6" spans="2:17" ht="12" customHeight="1">
      <c r="B6" s="136"/>
      <c r="C6" s="13"/>
      <c r="D6" s="13"/>
      <c r="E6" s="13"/>
      <c r="F6" s="13"/>
      <c r="G6" s="14" t="s">
        <v>40</v>
      </c>
      <c r="H6" s="15"/>
      <c r="I6" s="15"/>
      <c r="J6" s="16"/>
      <c r="K6" s="9"/>
      <c r="L6" s="9"/>
      <c r="M6" s="9"/>
      <c r="N6" s="9"/>
      <c r="O6" s="9"/>
      <c r="P6" s="9"/>
      <c r="Q6" s="9"/>
    </row>
    <row r="7" spans="2:17" ht="11.25" customHeight="1">
      <c r="B7" s="136"/>
      <c r="C7" s="17"/>
      <c r="D7" s="18"/>
      <c r="E7" s="18"/>
      <c r="F7" s="19" t="s">
        <v>2</v>
      </c>
      <c r="G7" s="20"/>
      <c r="H7" s="21"/>
      <c r="I7" s="21"/>
      <c r="J7" s="18" t="s">
        <v>2</v>
      </c>
      <c r="K7" s="22"/>
      <c r="L7" s="9"/>
      <c r="M7" s="9"/>
      <c r="N7" s="9"/>
      <c r="O7" s="9"/>
      <c r="P7" s="9"/>
      <c r="Q7" s="9"/>
    </row>
    <row r="8" spans="2:17" s="30" customFormat="1" ht="11.25" customHeight="1">
      <c r="B8" s="142"/>
      <c r="C8" s="24" t="s">
        <v>3</v>
      </c>
      <c r="D8" s="25" t="s">
        <v>4</v>
      </c>
      <c r="E8" s="25" t="s">
        <v>5</v>
      </c>
      <c r="F8" s="26" t="s">
        <v>6</v>
      </c>
      <c r="G8" s="27" t="s">
        <v>3</v>
      </c>
      <c r="H8" s="25" t="s">
        <v>4</v>
      </c>
      <c r="I8" s="25" t="s">
        <v>5</v>
      </c>
      <c r="J8" s="23" t="s">
        <v>6</v>
      </c>
      <c r="K8" s="28"/>
      <c r="L8" s="29"/>
      <c r="M8" s="29"/>
      <c r="N8" s="29"/>
      <c r="O8" s="29"/>
      <c r="P8" s="29"/>
      <c r="Q8" s="29"/>
    </row>
    <row r="9" spans="2:17" ht="11.25" customHeight="1">
      <c r="B9" s="31" t="s">
        <v>41</v>
      </c>
      <c r="C9" s="32">
        <v>94.9</v>
      </c>
      <c r="D9" s="32">
        <v>96.4</v>
      </c>
      <c r="E9" s="32">
        <v>98</v>
      </c>
      <c r="F9" s="33">
        <v>95.8</v>
      </c>
      <c r="G9" s="34">
        <v>97.2</v>
      </c>
      <c r="H9" s="32">
        <v>122.8</v>
      </c>
      <c r="I9" s="32">
        <v>101.7</v>
      </c>
      <c r="J9" s="32">
        <v>96.8</v>
      </c>
      <c r="K9" s="35"/>
      <c r="L9" s="9"/>
      <c r="M9" s="9"/>
      <c r="N9" s="9"/>
      <c r="O9" s="9"/>
      <c r="P9" s="9"/>
      <c r="Q9" s="9"/>
    </row>
    <row r="10" spans="2:132" ht="11.25" customHeight="1">
      <c r="B10" s="36" t="s">
        <v>81</v>
      </c>
      <c r="C10" s="37">
        <v>84.3</v>
      </c>
      <c r="D10" s="37">
        <v>93.6</v>
      </c>
      <c r="E10" s="37">
        <v>103.3</v>
      </c>
      <c r="F10" s="35">
        <v>67.9</v>
      </c>
      <c r="G10" s="38">
        <v>84.5</v>
      </c>
      <c r="H10" s="37">
        <v>101.3</v>
      </c>
      <c r="I10" s="37">
        <v>90</v>
      </c>
      <c r="J10" s="37">
        <v>68.8</v>
      </c>
      <c r="K10" s="39"/>
      <c r="L10" s="40"/>
      <c r="M10" s="41"/>
      <c r="N10" s="40"/>
      <c r="O10" s="40"/>
      <c r="P10" s="40"/>
      <c r="Q10" s="40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</row>
    <row r="11" spans="2:17" ht="11.25" customHeight="1">
      <c r="B11" s="36" t="s">
        <v>8</v>
      </c>
      <c r="C11" s="37">
        <v>78.9</v>
      </c>
      <c r="D11" s="37">
        <v>88.8</v>
      </c>
      <c r="E11" s="37">
        <v>81.2</v>
      </c>
      <c r="F11" s="35">
        <v>66.7</v>
      </c>
      <c r="G11" s="38">
        <v>79.4</v>
      </c>
      <c r="H11" s="37">
        <v>101.6</v>
      </c>
      <c r="I11" s="37">
        <v>84.2</v>
      </c>
      <c r="J11" s="37">
        <v>67.4</v>
      </c>
      <c r="K11" s="35"/>
      <c r="L11" s="9"/>
      <c r="M11" s="43"/>
      <c r="N11" s="9"/>
      <c r="O11" s="9"/>
      <c r="P11" s="9"/>
      <c r="Q11" s="9"/>
    </row>
    <row r="12" spans="2:17" ht="11.25" customHeight="1">
      <c r="B12" s="36" t="s">
        <v>9</v>
      </c>
      <c r="C12" s="37">
        <v>79.6</v>
      </c>
      <c r="D12" s="37">
        <v>87.7</v>
      </c>
      <c r="E12" s="37">
        <v>79.8</v>
      </c>
      <c r="F12" s="35">
        <v>68.7</v>
      </c>
      <c r="G12" s="38">
        <v>79.4</v>
      </c>
      <c r="H12" s="37">
        <v>103.1</v>
      </c>
      <c r="I12" s="37">
        <v>82.7</v>
      </c>
      <c r="J12" s="37">
        <v>69.8</v>
      </c>
      <c r="K12" s="35"/>
      <c r="L12" s="9"/>
      <c r="M12" s="43"/>
      <c r="N12" s="9"/>
      <c r="O12" s="9"/>
      <c r="P12" s="9"/>
      <c r="Q12" s="9"/>
    </row>
    <row r="13" spans="2:17" ht="11.25" customHeight="1">
      <c r="B13" s="36" t="s">
        <v>10</v>
      </c>
      <c r="C13" s="37">
        <v>83.1</v>
      </c>
      <c r="D13" s="37">
        <v>89.3</v>
      </c>
      <c r="E13" s="37">
        <v>80.7</v>
      </c>
      <c r="F13" s="44">
        <v>73.8</v>
      </c>
      <c r="G13" s="38">
        <v>84.5</v>
      </c>
      <c r="H13" s="37">
        <v>114.3</v>
      </c>
      <c r="I13" s="37">
        <v>84.2</v>
      </c>
      <c r="J13" s="37">
        <v>75.6</v>
      </c>
      <c r="K13" s="35"/>
      <c r="L13" s="9"/>
      <c r="M13" s="43"/>
      <c r="N13" s="9"/>
      <c r="O13" s="9"/>
      <c r="P13" s="9"/>
      <c r="Q13" s="9"/>
    </row>
    <row r="14" spans="2:17" ht="11.25" customHeight="1">
      <c r="B14" s="36" t="s">
        <v>11</v>
      </c>
      <c r="C14" s="37">
        <v>167.2</v>
      </c>
      <c r="D14" s="37">
        <v>135.9</v>
      </c>
      <c r="E14" s="37">
        <v>178.8</v>
      </c>
      <c r="F14" s="35">
        <v>230.7</v>
      </c>
      <c r="G14" s="38">
        <v>179.8</v>
      </c>
      <c r="H14" s="37">
        <v>216.8</v>
      </c>
      <c r="I14" s="37">
        <v>195.2</v>
      </c>
      <c r="J14" s="37">
        <v>235.6</v>
      </c>
      <c r="K14" s="35"/>
      <c r="L14" s="9"/>
      <c r="M14" s="43"/>
      <c r="N14" s="9"/>
      <c r="O14" s="9"/>
      <c r="P14" s="9"/>
      <c r="Q14" s="9"/>
    </row>
    <row r="15" spans="2:17" ht="11.25" customHeight="1">
      <c r="B15" s="36" t="s">
        <v>52</v>
      </c>
      <c r="C15" s="37">
        <v>80.9</v>
      </c>
      <c r="D15" s="37">
        <v>87.4</v>
      </c>
      <c r="E15" s="37">
        <v>82.9</v>
      </c>
      <c r="F15" s="35">
        <v>71.6</v>
      </c>
      <c r="G15" s="38">
        <v>79.4</v>
      </c>
      <c r="H15" s="37">
        <v>105.8</v>
      </c>
      <c r="I15" s="37">
        <v>83.5</v>
      </c>
      <c r="J15" s="37">
        <v>72.3</v>
      </c>
      <c r="K15" s="35"/>
      <c r="L15" s="9"/>
      <c r="M15" s="43"/>
      <c r="N15" s="9"/>
      <c r="O15" s="9"/>
      <c r="P15" s="9"/>
      <c r="Q15" s="9"/>
    </row>
    <row r="16" spans="2:17" ht="11.25" customHeight="1">
      <c r="B16" s="36" t="s">
        <v>7</v>
      </c>
      <c r="C16" s="37">
        <v>80.8</v>
      </c>
      <c r="D16" s="37">
        <v>88.6</v>
      </c>
      <c r="E16" s="37">
        <v>83.6</v>
      </c>
      <c r="F16" s="35">
        <v>71.1</v>
      </c>
      <c r="G16" s="38">
        <v>79.5</v>
      </c>
      <c r="H16" s="37">
        <v>103.2</v>
      </c>
      <c r="I16" s="37">
        <v>85</v>
      </c>
      <c r="J16" s="37">
        <v>71.8</v>
      </c>
      <c r="K16" s="35"/>
      <c r="L16" s="9"/>
      <c r="M16" s="43"/>
      <c r="N16" s="9"/>
      <c r="O16" s="9"/>
      <c r="P16" s="9"/>
      <c r="Q16" s="9"/>
    </row>
    <row r="17" spans="2:17" ht="11.25" customHeight="1">
      <c r="B17" s="36" t="s">
        <v>53</v>
      </c>
      <c r="C17" s="37">
        <v>83.5</v>
      </c>
      <c r="D17" s="37">
        <v>99.2</v>
      </c>
      <c r="E17" s="37">
        <v>83.5</v>
      </c>
      <c r="F17" s="35">
        <v>75.2</v>
      </c>
      <c r="G17" s="38">
        <v>80.8</v>
      </c>
      <c r="H17" s="37">
        <v>104.7</v>
      </c>
      <c r="I17" s="37">
        <v>84.3</v>
      </c>
      <c r="J17" s="37">
        <v>75.9</v>
      </c>
      <c r="K17" s="35"/>
      <c r="L17" s="9"/>
      <c r="M17" s="43"/>
      <c r="N17" s="9"/>
      <c r="O17" s="9"/>
      <c r="P17" s="9"/>
      <c r="Q17" s="9"/>
    </row>
    <row r="18" spans="2:17" ht="11.25" customHeight="1">
      <c r="B18" s="36" t="s">
        <v>55</v>
      </c>
      <c r="C18" s="37">
        <v>83.6</v>
      </c>
      <c r="D18" s="37">
        <v>93.7</v>
      </c>
      <c r="E18" s="37">
        <v>84.5</v>
      </c>
      <c r="F18" s="35">
        <v>68</v>
      </c>
      <c r="G18" s="38">
        <v>81.8</v>
      </c>
      <c r="H18" s="37">
        <v>118.5</v>
      </c>
      <c r="I18" s="37">
        <v>85.6</v>
      </c>
      <c r="J18" s="37">
        <v>68.6</v>
      </c>
      <c r="K18" s="35"/>
      <c r="L18" s="9"/>
      <c r="M18" s="43"/>
      <c r="N18" s="9"/>
      <c r="O18" s="9"/>
      <c r="P18" s="9"/>
      <c r="Q18" s="9"/>
    </row>
    <row r="19" spans="2:17" ht="11.25" customHeight="1">
      <c r="B19" s="36" t="s">
        <v>56</v>
      </c>
      <c r="C19" s="37">
        <v>80.6</v>
      </c>
      <c r="D19" s="37">
        <v>89</v>
      </c>
      <c r="E19" s="37">
        <v>80.6</v>
      </c>
      <c r="F19" s="35">
        <v>68.9</v>
      </c>
      <c r="G19" s="38">
        <v>77.7</v>
      </c>
      <c r="H19" s="37">
        <v>103</v>
      </c>
      <c r="I19" s="37">
        <v>81.6</v>
      </c>
      <c r="J19" s="37">
        <v>69.6</v>
      </c>
      <c r="K19" s="35"/>
      <c r="L19" s="9"/>
      <c r="M19" s="43"/>
      <c r="N19" s="9"/>
      <c r="O19" s="9"/>
      <c r="P19" s="9"/>
      <c r="Q19" s="9"/>
    </row>
    <row r="20" spans="2:17" ht="11.25" customHeight="1">
      <c r="B20" s="36" t="s">
        <v>57</v>
      </c>
      <c r="C20" s="37">
        <v>114.4</v>
      </c>
      <c r="D20" s="37">
        <v>91.3</v>
      </c>
      <c r="E20" s="37">
        <v>108.3</v>
      </c>
      <c r="F20" s="35">
        <v>194.4</v>
      </c>
      <c r="G20" s="38">
        <v>119.2</v>
      </c>
      <c r="H20" s="37">
        <v>117.2</v>
      </c>
      <c r="I20" s="37">
        <v>114.3</v>
      </c>
      <c r="J20" s="37">
        <v>196.3</v>
      </c>
      <c r="K20" s="35"/>
      <c r="L20" s="9"/>
      <c r="M20" s="43"/>
      <c r="N20" s="9"/>
      <c r="O20" s="9"/>
      <c r="P20" s="9"/>
      <c r="Q20" s="9"/>
    </row>
    <row r="21" spans="2:17" ht="11.25" customHeight="1">
      <c r="B21" s="36" t="s">
        <v>58</v>
      </c>
      <c r="C21" s="37">
        <v>125</v>
      </c>
      <c r="D21" s="37">
        <v>131.6</v>
      </c>
      <c r="E21" s="37">
        <v>149.1</v>
      </c>
      <c r="F21" s="35">
        <v>101.4</v>
      </c>
      <c r="G21" s="38">
        <v>130.5</v>
      </c>
      <c r="H21" s="37">
        <v>171.1</v>
      </c>
      <c r="I21" s="37">
        <v>160.1</v>
      </c>
      <c r="J21" s="37">
        <v>72.6</v>
      </c>
      <c r="K21" s="35"/>
      <c r="L21" s="9"/>
      <c r="M21" s="43"/>
      <c r="N21" s="9"/>
      <c r="O21" s="9"/>
      <c r="P21" s="9"/>
      <c r="Q21" s="9"/>
    </row>
    <row r="22" spans="2:132" ht="11.25" customHeight="1">
      <c r="B22" s="126" t="s">
        <v>82</v>
      </c>
      <c r="C22" s="127">
        <v>82.7</v>
      </c>
      <c r="D22" s="127">
        <v>93.4</v>
      </c>
      <c r="E22" s="127">
        <v>87.1</v>
      </c>
      <c r="F22" s="45">
        <v>73.5</v>
      </c>
      <c r="G22" s="128">
        <v>80.8</v>
      </c>
      <c r="H22" s="127">
        <v>104.8</v>
      </c>
      <c r="I22" s="127">
        <v>87.8</v>
      </c>
      <c r="J22" s="127">
        <v>70.7</v>
      </c>
      <c r="K22" s="45"/>
      <c r="L22" s="46"/>
      <c r="M22" s="47"/>
      <c r="N22" s="46"/>
      <c r="O22" s="46"/>
      <c r="P22" s="46"/>
      <c r="Q22" s="46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</row>
    <row r="23" spans="2:17" ht="11.25" customHeight="1">
      <c r="B23" s="49" t="s">
        <v>12</v>
      </c>
      <c r="C23" s="129">
        <f aca="true" t="shared" si="0" ref="C23:J23">ROUND((C22-C21)/C21*100,1)</f>
        <v>-33.8</v>
      </c>
      <c r="D23" s="130">
        <f t="shared" si="0"/>
        <v>-29</v>
      </c>
      <c r="E23" s="130">
        <f t="shared" si="0"/>
        <v>-41.6</v>
      </c>
      <c r="F23" s="131">
        <f t="shared" si="0"/>
        <v>-27.5</v>
      </c>
      <c r="G23" s="132">
        <f t="shared" si="0"/>
        <v>-38.1</v>
      </c>
      <c r="H23" s="130">
        <f t="shared" si="0"/>
        <v>-38.7</v>
      </c>
      <c r="I23" s="130">
        <f t="shared" si="0"/>
        <v>-45.2</v>
      </c>
      <c r="J23" s="130">
        <f t="shared" si="0"/>
        <v>-2.6</v>
      </c>
      <c r="K23" s="53"/>
      <c r="L23" s="9"/>
      <c r="M23" s="9"/>
      <c r="N23" s="9"/>
      <c r="O23" s="9"/>
      <c r="P23" s="9"/>
      <c r="Q23" s="9"/>
    </row>
    <row r="24" spans="2:17" ht="11.25" customHeight="1">
      <c r="B24" s="54" t="s">
        <v>42</v>
      </c>
      <c r="C24" s="50">
        <f aca="true" t="shared" si="1" ref="C24:J24">ROUND((C22-C10)/C10*100,1)</f>
        <v>-1.9</v>
      </c>
      <c r="D24" s="50">
        <f t="shared" si="1"/>
        <v>-0.2</v>
      </c>
      <c r="E24" s="50">
        <f t="shared" si="1"/>
        <v>-15.7</v>
      </c>
      <c r="F24" s="51">
        <f t="shared" si="1"/>
        <v>8.2</v>
      </c>
      <c r="G24" s="52">
        <f t="shared" si="1"/>
        <v>-4.4</v>
      </c>
      <c r="H24" s="50">
        <f t="shared" si="1"/>
        <v>3.5</v>
      </c>
      <c r="I24" s="50">
        <f t="shared" si="1"/>
        <v>-2.4</v>
      </c>
      <c r="J24" s="50">
        <f t="shared" si="1"/>
        <v>2.8</v>
      </c>
      <c r="K24" s="53"/>
      <c r="L24" s="9"/>
      <c r="M24" s="9"/>
      <c r="N24" s="9"/>
      <c r="O24" s="9"/>
      <c r="P24" s="9"/>
      <c r="Q24" s="9"/>
    </row>
    <row r="25" spans="2:17" ht="12" customHeight="1">
      <c r="B25" s="28"/>
      <c r="C25" s="28"/>
      <c r="D25" s="28"/>
      <c r="E25" s="28"/>
      <c r="F25" s="28"/>
      <c r="G25" s="28"/>
      <c r="H25" s="28"/>
      <c r="I25" s="55"/>
      <c r="J25" s="55" t="s">
        <v>13</v>
      </c>
      <c r="K25" s="55"/>
      <c r="L25" s="9"/>
      <c r="M25" s="9"/>
      <c r="N25" s="9"/>
      <c r="O25" s="9"/>
      <c r="P25" s="9"/>
      <c r="Q25" s="9"/>
    </row>
    <row r="26" spans="2:11" ht="12" customHeight="1">
      <c r="B26" s="2" t="s">
        <v>14</v>
      </c>
      <c r="C26" s="56"/>
      <c r="D26" s="56"/>
      <c r="E26" s="56"/>
      <c r="F26" s="56"/>
      <c r="G26" s="6"/>
      <c r="H26" s="6"/>
      <c r="I26" s="6"/>
      <c r="J26" s="57"/>
      <c r="K26" s="57"/>
    </row>
    <row r="27" spans="2:11" ht="12" customHeight="1">
      <c r="B27" s="141" t="s">
        <v>1</v>
      </c>
      <c r="C27" s="10" t="s">
        <v>39</v>
      </c>
      <c r="D27" s="58"/>
      <c r="E27" s="58"/>
      <c r="F27" s="58"/>
      <c r="G27" s="59"/>
      <c r="H27" s="59"/>
      <c r="I27" s="59"/>
      <c r="J27" s="60"/>
      <c r="K27" s="57"/>
    </row>
    <row r="28" spans="2:11" ht="12" customHeight="1">
      <c r="B28" s="136"/>
      <c r="C28" s="61"/>
      <c r="D28" s="61"/>
      <c r="E28" s="61"/>
      <c r="F28" s="61"/>
      <c r="G28" s="14" t="s">
        <v>40</v>
      </c>
      <c r="H28" s="62"/>
      <c r="I28" s="62"/>
      <c r="J28" s="63"/>
      <c r="K28" s="57"/>
    </row>
    <row r="29" spans="2:17" ht="12">
      <c r="B29" s="136"/>
      <c r="C29" s="17"/>
      <c r="D29" s="18"/>
      <c r="E29" s="18"/>
      <c r="F29" s="19" t="s">
        <v>2</v>
      </c>
      <c r="G29" s="20"/>
      <c r="H29" s="21"/>
      <c r="I29" s="21"/>
      <c r="J29" s="18" t="s">
        <v>2</v>
      </c>
      <c r="K29" s="22"/>
      <c r="L29" s="9"/>
      <c r="M29" s="9"/>
      <c r="N29" s="9"/>
      <c r="O29" s="9"/>
      <c r="P29" s="9"/>
      <c r="Q29" s="9"/>
    </row>
    <row r="30" spans="2:132" s="30" customFormat="1" ht="12">
      <c r="B30" s="143"/>
      <c r="C30" s="24" t="s">
        <v>3</v>
      </c>
      <c r="D30" s="25" t="s">
        <v>4</v>
      </c>
      <c r="E30" s="25" t="s">
        <v>5</v>
      </c>
      <c r="F30" s="26" t="s">
        <v>6</v>
      </c>
      <c r="G30" s="27" t="s">
        <v>3</v>
      </c>
      <c r="H30" s="25" t="s">
        <v>4</v>
      </c>
      <c r="I30" s="25" t="s">
        <v>5</v>
      </c>
      <c r="J30" s="23" t="s">
        <v>6</v>
      </c>
      <c r="K30" s="64"/>
      <c r="L30" s="65"/>
      <c r="M30" s="65"/>
      <c r="N30" s="65"/>
      <c r="O30" s="65"/>
      <c r="P30" s="65"/>
      <c r="Q30" s="65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</row>
    <row r="31" spans="2:11" ht="11.25" customHeight="1">
      <c r="B31" s="31" t="s">
        <v>41</v>
      </c>
      <c r="C31" s="67">
        <v>100.9</v>
      </c>
      <c r="D31" s="32">
        <v>102.5</v>
      </c>
      <c r="E31" s="32">
        <v>101</v>
      </c>
      <c r="F31" s="33">
        <v>103.4</v>
      </c>
      <c r="G31" s="34">
        <v>100.6</v>
      </c>
      <c r="H31" s="32">
        <v>95</v>
      </c>
      <c r="I31" s="32">
        <v>101.8</v>
      </c>
      <c r="J31" s="32">
        <v>105.7</v>
      </c>
      <c r="K31" s="35"/>
    </row>
    <row r="32" spans="2:11" ht="11.25" customHeight="1">
      <c r="B32" s="36" t="s">
        <v>81</v>
      </c>
      <c r="C32" s="37">
        <v>100.4</v>
      </c>
      <c r="D32" s="37">
        <v>101</v>
      </c>
      <c r="E32" s="37">
        <v>102.1</v>
      </c>
      <c r="F32" s="35">
        <v>101.9</v>
      </c>
      <c r="G32" s="38">
        <v>100.4</v>
      </c>
      <c r="H32" s="37">
        <v>97.3</v>
      </c>
      <c r="I32" s="37">
        <v>102.7</v>
      </c>
      <c r="J32" s="37">
        <v>104.8</v>
      </c>
      <c r="K32" s="35"/>
    </row>
    <row r="33" spans="2:11" ht="11.25" customHeight="1">
      <c r="B33" s="36" t="s">
        <v>8</v>
      </c>
      <c r="C33" s="37">
        <v>100.7</v>
      </c>
      <c r="D33" s="37">
        <v>103.6</v>
      </c>
      <c r="E33" s="37">
        <v>101.6</v>
      </c>
      <c r="F33" s="35">
        <v>101.7</v>
      </c>
      <c r="G33" s="38">
        <v>100</v>
      </c>
      <c r="H33" s="37">
        <v>95</v>
      </c>
      <c r="I33" s="37">
        <v>101.9</v>
      </c>
      <c r="J33" s="37">
        <v>104.4</v>
      </c>
      <c r="K33" s="35"/>
    </row>
    <row r="34" spans="2:11" ht="11.25" customHeight="1">
      <c r="B34" s="36" t="s">
        <v>9</v>
      </c>
      <c r="C34" s="37">
        <v>101.7</v>
      </c>
      <c r="D34" s="37">
        <v>104.2</v>
      </c>
      <c r="E34" s="37">
        <v>102.1</v>
      </c>
      <c r="F34" s="35">
        <v>108.7</v>
      </c>
      <c r="G34" s="38">
        <v>101.1</v>
      </c>
      <c r="H34" s="37">
        <v>96.3</v>
      </c>
      <c r="I34" s="37">
        <v>102.8</v>
      </c>
      <c r="J34" s="37">
        <v>111.9</v>
      </c>
      <c r="K34" s="35"/>
    </row>
    <row r="35" spans="2:11" ht="11.25" customHeight="1">
      <c r="B35" s="36" t="s">
        <v>10</v>
      </c>
      <c r="C35" s="37">
        <v>103.3</v>
      </c>
      <c r="D35" s="37">
        <v>108.5</v>
      </c>
      <c r="E35" s="37">
        <v>104.7</v>
      </c>
      <c r="F35" s="35">
        <v>105.9</v>
      </c>
      <c r="G35" s="38">
        <v>102.1</v>
      </c>
      <c r="H35" s="37">
        <v>98.1</v>
      </c>
      <c r="I35" s="37">
        <v>105.3</v>
      </c>
      <c r="J35" s="37">
        <v>108</v>
      </c>
      <c r="K35" s="35"/>
    </row>
    <row r="36" spans="2:11" ht="11.25" customHeight="1">
      <c r="B36" s="36" t="s">
        <v>11</v>
      </c>
      <c r="C36" s="37">
        <v>100.4</v>
      </c>
      <c r="D36" s="37">
        <v>100.8</v>
      </c>
      <c r="E36" s="37">
        <v>101.7</v>
      </c>
      <c r="F36" s="35">
        <v>97.8</v>
      </c>
      <c r="G36" s="38">
        <v>99.7</v>
      </c>
      <c r="H36" s="37">
        <v>92.9</v>
      </c>
      <c r="I36" s="37">
        <v>102.4</v>
      </c>
      <c r="J36" s="37">
        <v>100.3</v>
      </c>
      <c r="K36" s="35"/>
    </row>
    <row r="37" spans="2:11" ht="11.25" customHeight="1">
      <c r="B37" s="36" t="s">
        <v>83</v>
      </c>
      <c r="C37" s="37">
        <v>92.6</v>
      </c>
      <c r="D37" s="37">
        <v>89.8</v>
      </c>
      <c r="E37" s="37">
        <v>92</v>
      </c>
      <c r="F37" s="35">
        <v>100</v>
      </c>
      <c r="G37" s="38">
        <v>92.7</v>
      </c>
      <c r="H37" s="37">
        <v>90</v>
      </c>
      <c r="I37" s="37">
        <v>93</v>
      </c>
      <c r="J37" s="37">
        <v>100</v>
      </c>
      <c r="K37" s="35"/>
    </row>
    <row r="38" spans="2:11" ht="11.25" customHeight="1">
      <c r="B38" s="36" t="s">
        <v>84</v>
      </c>
      <c r="C38" s="37">
        <v>98.8</v>
      </c>
      <c r="D38" s="37">
        <v>99.6</v>
      </c>
      <c r="E38" s="37">
        <v>101.9</v>
      </c>
      <c r="F38" s="35">
        <v>96.6</v>
      </c>
      <c r="G38" s="38">
        <v>97.6</v>
      </c>
      <c r="H38" s="37">
        <v>92</v>
      </c>
      <c r="I38" s="37">
        <v>101.3</v>
      </c>
      <c r="J38" s="37">
        <v>96.6</v>
      </c>
      <c r="K38" s="35"/>
    </row>
    <row r="39" spans="2:11" ht="11.25" customHeight="1">
      <c r="B39" s="36" t="s">
        <v>53</v>
      </c>
      <c r="C39" s="37">
        <v>101.3</v>
      </c>
      <c r="D39" s="37">
        <v>100.9</v>
      </c>
      <c r="E39" s="37">
        <v>99</v>
      </c>
      <c r="F39" s="35">
        <v>109.4</v>
      </c>
      <c r="G39" s="38">
        <v>99.4</v>
      </c>
      <c r="H39" s="37">
        <v>90.8</v>
      </c>
      <c r="I39" s="37">
        <v>98.6</v>
      </c>
      <c r="J39" s="37">
        <v>109.4</v>
      </c>
      <c r="K39" s="35"/>
    </row>
    <row r="40" spans="2:132" ht="11.25" customHeight="1">
      <c r="B40" s="36" t="s">
        <v>55</v>
      </c>
      <c r="C40" s="37">
        <v>106.2</v>
      </c>
      <c r="D40" s="37">
        <v>105.5</v>
      </c>
      <c r="E40" s="37">
        <v>106.5</v>
      </c>
      <c r="F40" s="35">
        <v>106.1</v>
      </c>
      <c r="G40" s="38">
        <v>103.3</v>
      </c>
      <c r="H40" s="37">
        <v>98.5</v>
      </c>
      <c r="I40" s="37">
        <v>106.2</v>
      </c>
      <c r="J40" s="37">
        <v>106.1</v>
      </c>
      <c r="K40" s="45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</row>
    <row r="41" spans="2:11" ht="11.25" customHeight="1">
      <c r="B41" s="36" t="s">
        <v>56</v>
      </c>
      <c r="C41" s="37">
        <v>95.3</v>
      </c>
      <c r="D41" s="37">
        <v>93.8</v>
      </c>
      <c r="E41" s="37">
        <v>94.7</v>
      </c>
      <c r="F41" s="35">
        <v>97</v>
      </c>
      <c r="G41" s="38">
        <v>95</v>
      </c>
      <c r="H41" s="37">
        <v>91.4</v>
      </c>
      <c r="I41" s="37">
        <v>94.8</v>
      </c>
      <c r="J41" s="37">
        <v>97</v>
      </c>
      <c r="K41" s="35"/>
    </row>
    <row r="42" spans="2:11" ht="11.25" customHeight="1">
      <c r="B42" s="36" t="s">
        <v>57</v>
      </c>
      <c r="C42" s="37">
        <v>105.6</v>
      </c>
      <c r="D42" s="37">
        <v>102.9</v>
      </c>
      <c r="E42" s="37">
        <v>105</v>
      </c>
      <c r="F42" s="35">
        <v>112.5</v>
      </c>
      <c r="G42" s="38">
        <v>102.6</v>
      </c>
      <c r="H42" s="37">
        <v>89.4</v>
      </c>
      <c r="I42" s="37">
        <v>104.4</v>
      </c>
      <c r="J42" s="37">
        <v>112.5</v>
      </c>
      <c r="K42" s="35"/>
    </row>
    <row r="43" spans="2:11" ht="11.25" customHeight="1">
      <c r="B43" s="36" t="s">
        <v>58</v>
      </c>
      <c r="C43" s="37">
        <v>101.9</v>
      </c>
      <c r="D43" s="37">
        <v>105.4</v>
      </c>
      <c r="E43" s="37">
        <v>104.5</v>
      </c>
      <c r="F43" s="35">
        <v>104.2</v>
      </c>
      <c r="G43" s="38">
        <v>101.4</v>
      </c>
      <c r="H43" s="37">
        <v>98.1</v>
      </c>
      <c r="I43" s="37">
        <v>105.4</v>
      </c>
      <c r="J43" s="37">
        <v>104.9</v>
      </c>
      <c r="K43" s="35"/>
    </row>
    <row r="44" spans="2:11" s="30" customFormat="1" ht="11.25" customHeight="1">
      <c r="B44" s="126" t="s">
        <v>82</v>
      </c>
      <c r="C44" s="127">
        <v>99.4</v>
      </c>
      <c r="D44" s="127">
        <v>100.4</v>
      </c>
      <c r="E44" s="127">
        <v>100.7</v>
      </c>
      <c r="F44" s="45">
        <v>106.8</v>
      </c>
      <c r="G44" s="128">
        <v>99.9</v>
      </c>
      <c r="H44" s="127">
        <v>95.4</v>
      </c>
      <c r="I44" s="127">
        <v>101.3</v>
      </c>
      <c r="J44" s="127">
        <v>106.9</v>
      </c>
      <c r="K44" s="35"/>
    </row>
    <row r="45" spans="2:11" ht="11.25" customHeight="1">
      <c r="B45" s="49" t="s">
        <v>12</v>
      </c>
      <c r="C45" s="130">
        <f>ROUND((C44-C43)/C43*100,1)</f>
        <v>-2.5</v>
      </c>
      <c r="D45" s="130">
        <f aca="true" t="shared" si="2" ref="D45:J45">ROUND((D44-D43)/D43*100,1)</f>
        <v>-4.7</v>
      </c>
      <c r="E45" s="130">
        <f t="shared" si="2"/>
        <v>-3.6</v>
      </c>
      <c r="F45" s="131">
        <f t="shared" si="2"/>
        <v>2.5</v>
      </c>
      <c r="G45" s="132">
        <f t="shared" si="2"/>
        <v>-1.5</v>
      </c>
      <c r="H45" s="130">
        <f t="shared" si="2"/>
        <v>-2.8</v>
      </c>
      <c r="I45" s="130">
        <f t="shared" si="2"/>
        <v>-3.9</v>
      </c>
      <c r="J45" s="130">
        <f t="shared" si="2"/>
        <v>1.9</v>
      </c>
      <c r="K45" s="53"/>
    </row>
    <row r="46" spans="2:11" ht="11.25" customHeight="1">
      <c r="B46" s="54" t="s">
        <v>42</v>
      </c>
      <c r="C46" s="50">
        <f>ROUND((C44-C32)/C32*100,1)</f>
        <v>-1</v>
      </c>
      <c r="D46" s="50">
        <f aca="true" t="shared" si="3" ref="D46:J46">ROUND((D44-D32)/D32*100,1)</f>
        <v>-0.6</v>
      </c>
      <c r="E46" s="50">
        <f t="shared" si="3"/>
        <v>-1.4</v>
      </c>
      <c r="F46" s="51">
        <f t="shared" si="3"/>
        <v>4.8</v>
      </c>
      <c r="G46" s="52">
        <f t="shared" si="3"/>
        <v>-0.5</v>
      </c>
      <c r="H46" s="50">
        <f t="shared" si="3"/>
        <v>-2</v>
      </c>
      <c r="I46" s="50">
        <f t="shared" si="3"/>
        <v>-1.4</v>
      </c>
      <c r="J46" s="50">
        <f t="shared" si="3"/>
        <v>2</v>
      </c>
      <c r="K46" s="53"/>
    </row>
    <row r="47" spans="2:11" ht="12" customHeight="1">
      <c r="B47" s="28"/>
      <c r="C47" s="28"/>
      <c r="D47" s="28"/>
      <c r="E47" s="28"/>
      <c r="F47" s="28"/>
      <c r="G47" s="28"/>
      <c r="H47" s="28"/>
      <c r="I47" s="28"/>
      <c r="J47" s="55" t="s">
        <v>13</v>
      </c>
      <c r="K47" s="55"/>
    </row>
    <row r="48" spans="2:11" ht="12" customHeight="1">
      <c r="B48" s="2" t="s">
        <v>15</v>
      </c>
      <c r="C48" s="56"/>
      <c r="D48" s="56"/>
      <c r="E48" s="56"/>
      <c r="F48" s="56"/>
      <c r="G48" s="6"/>
      <c r="H48" s="6"/>
      <c r="I48" s="6"/>
      <c r="J48" s="57"/>
      <c r="K48" s="57"/>
    </row>
    <row r="49" spans="2:11" ht="12" customHeight="1">
      <c r="B49" s="141" t="s">
        <v>1</v>
      </c>
      <c r="C49" s="10" t="s">
        <v>39</v>
      </c>
      <c r="D49" s="58"/>
      <c r="E49" s="58"/>
      <c r="F49" s="58"/>
      <c r="G49" s="59"/>
      <c r="H49" s="59"/>
      <c r="I49" s="59"/>
      <c r="J49" s="60"/>
      <c r="K49" s="57"/>
    </row>
    <row r="50" spans="2:11" ht="12" customHeight="1">
      <c r="B50" s="136"/>
      <c r="C50" s="61"/>
      <c r="D50" s="61"/>
      <c r="E50" s="61"/>
      <c r="F50" s="61"/>
      <c r="G50" s="14" t="s">
        <v>40</v>
      </c>
      <c r="H50" s="62"/>
      <c r="I50" s="62"/>
      <c r="J50" s="63"/>
      <c r="K50" s="57"/>
    </row>
    <row r="51" spans="2:17" ht="12">
      <c r="B51" s="136"/>
      <c r="C51" s="17"/>
      <c r="D51" s="18"/>
      <c r="E51" s="18"/>
      <c r="F51" s="19" t="s">
        <v>2</v>
      </c>
      <c r="G51" s="20"/>
      <c r="H51" s="21"/>
      <c r="I51" s="21"/>
      <c r="J51" s="18" t="s">
        <v>2</v>
      </c>
      <c r="K51" s="22"/>
      <c r="L51" s="9"/>
      <c r="M51" s="9"/>
      <c r="N51" s="9"/>
      <c r="O51" s="9"/>
      <c r="P51" s="9"/>
      <c r="Q51" s="9"/>
    </row>
    <row r="52" spans="2:17" s="30" customFormat="1" ht="12">
      <c r="B52" s="142"/>
      <c r="C52" s="24" t="s">
        <v>3</v>
      </c>
      <c r="D52" s="25" t="s">
        <v>4</v>
      </c>
      <c r="E52" s="25" t="s">
        <v>5</v>
      </c>
      <c r="F52" s="26" t="s">
        <v>6</v>
      </c>
      <c r="G52" s="27" t="s">
        <v>3</v>
      </c>
      <c r="H52" s="25" t="s">
        <v>4</v>
      </c>
      <c r="I52" s="25" t="s">
        <v>5</v>
      </c>
      <c r="J52" s="23" t="s">
        <v>6</v>
      </c>
      <c r="K52" s="28"/>
      <c r="L52" s="29"/>
      <c r="M52" s="29"/>
      <c r="N52" s="29"/>
      <c r="O52" s="29"/>
      <c r="P52" s="29"/>
      <c r="Q52" s="29"/>
    </row>
    <row r="53" spans="2:11" ht="11.25" customHeight="1">
      <c r="B53" s="31" t="s">
        <v>41</v>
      </c>
      <c r="C53" s="67">
        <v>93.1</v>
      </c>
      <c r="D53" s="32">
        <v>78.3</v>
      </c>
      <c r="E53" s="32">
        <v>84.1</v>
      </c>
      <c r="F53" s="33">
        <v>122.3</v>
      </c>
      <c r="G53" s="34">
        <v>87.6</v>
      </c>
      <c r="H53" s="32">
        <v>69.9</v>
      </c>
      <c r="I53" s="32">
        <v>80.7</v>
      </c>
      <c r="J53" s="32">
        <v>102</v>
      </c>
      <c r="K53" s="35"/>
    </row>
    <row r="54" spans="2:11" ht="11.25" customHeight="1">
      <c r="B54" s="36" t="s">
        <v>81</v>
      </c>
      <c r="C54" s="37">
        <v>94.2</v>
      </c>
      <c r="D54" s="37">
        <v>81.1</v>
      </c>
      <c r="E54" s="37">
        <v>84.1</v>
      </c>
      <c r="F54" s="35">
        <v>121.4</v>
      </c>
      <c r="G54" s="38">
        <v>88.4</v>
      </c>
      <c r="H54" s="37">
        <v>75.7</v>
      </c>
      <c r="I54" s="37">
        <v>80.6</v>
      </c>
      <c r="J54" s="37">
        <v>101.6</v>
      </c>
      <c r="K54" s="35"/>
    </row>
    <row r="55" spans="2:11" ht="11.25" customHeight="1">
      <c r="B55" s="36" t="s">
        <v>8</v>
      </c>
      <c r="C55" s="37">
        <v>93.1</v>
      </c>
      <c r="D55" s="37">
        <v>81.2</v>
      </c>
      <c r="E55" s="37">
        <v>83</v>
      </c>
      <c r="F55" s="35">
        <v>121.2</v>
      </c>
      <c r="G55" s="38">
        <v>88</v>
      </c>
      <c r="H55" s="37">
        <v>75.9</v>
      </c>
      <c r="I55" s="37">
        <v>79.4</v>
      </c>
      <c r="J55" s="37">
        <v>101.3</v>
      </c>
      <c r="K55" s="35"/>
    </row>
    <row r="56" spans="2:11" ht="11.25" customHeight="1">
      <c r="B56" s="36" t="s">
        <v>9</v>
      </c>
      <c r="C56" s="37">
        <v>93.1</v>
      </c>
      <c r="D56" s="37">
        <v>81.3</v>
      </c>
      <c r="E56" s="37">
        <v>82.8</v>
      </c>
      <c r="F56" s="35">
        <v>121.3</v>
      </c>
      <c r="G56" s="38">
        <v>87.9</v>
      </c>
      <c r="H56" s="37">
        <v>75.1</v>
      </c>
      <c r="I56" s="37">
        <v>79.2</v>
      </c>
      <c r="J56" s="37">
        <v>101.4</v>
      </c>
      <c r="K56" s="35"/>
    </row>
    <row r="57" spans="2:11" ht="11.25" customHeight="1">
      <c r="B57" s="36" t="s">
        <v>10</v>
      </c>
      <c r="C57" s="37">
        <v>91.8</v>
      </c>
      <c r="D57" s="37">
        <v>73.7</v>
      </c>
      <c r="E57" s="37">
        <v>81.8</v>
      </c>
      <c r="F57" s="35">
        <v>121.3</v>
      </c>
      <c r="G57" s="38">
        <v>85.6</v>
      </c>
      <c r="H57" s="37">
        <v>52.3</v>
      </c>
      <c r="I57" s="37">
        <v>78.2</v>
      </c>
      <c r="J57" s="37">
        <v>101.4</v>
      </c>
      <c r="K57" s="35"/>
    </row>
    <row r="58" spans="2:11" ht="11.25" customHeight="1">
      <c r="B58" s="36" t="s">
        <v>11</v>
      </c>
      <c r="C58" s="37">
        <v>90.5</v>
      </c>
      <c r="D58" s="37">
        <v>73.4</v>
      </c>
      <c r="E58" s="37">
        <v>81.2</v>
      </c>
      <c r="F58" s="35">
        <v>120.7</v>
      </c>
      <c r="G58" s="38">
        <v>83.4</v>
      </c>
      <c r="H58" s="37">
        <v>49.3</v>
      </c>
      <c r="I58" s="37">
        <v>78</v>
      </c>
      <c r="J58" s="37">
        <v>100.8</v>
      </c>
      <c r="K58" s="35"/>
    </row>
    <row r="59" spans="2:11" ht="11.25" customHeight="1">
      <c r="B59" s="36" t="s">
        <v>52</v>
      </c>
      <c r="C59" s="37">
        <v>89.8</v>
      </c>
      <c r="D59" s="37">
        <v>78.4</v>
      </c>
      <c r="E59" s="37">
        <v>76.6</v>
      </c>
      <c r="F59" s="35">
        <v>100.4</v>
      </c>
      <c r="G59" s="38">
        <v>83.6</v>
      </c>
      <c r="H59" s="37">
        <v>70.3</v>
      </c>
      <c r="I59" s="37">
        <v>73.2</v>
      </c>
      <c r="J59" s="37">
        <v>100.6</v>
      </c>
      <c r="K59" s="35"/>
    </row>
    <row r="60" spans="2:11" ht="11.25" customHeight="1">
      <c r="B60" s="36" t="s">
        <v>7</v>
      </c>
      <c r="C60" s="37">
        <v>90.7</v>
      </c>
      <c r="D60" s="37">
        <v>77.5</v>
      </c>
      <c r="E60" s="37">
        <v>80.9</v>
      </c>
      <c r="F60" s="35">
        <v>100.9</v>
      </c>
      <c r="G60" s="38">
        <v>85.3</v>
      </c>
      <c r="H60" s="37">
        <v>69.8</v>
      </c>
      <c r="I60" s="37">
        <v>78.2</v>
      </c>
      <c r="J60" s="37">
        <v>101</v>
      </c>
      <c r="K60" s="35"/>
    </row>
    <row r="61" spans="2:11" ht="11.25" customHeight="1">
      <c r="B61" s="36" t="s">
        <v>53</v>
      </c>
      <c r="C61" s="37">
        <v>90.8</v>
      </c>
      <c r="D61" s="37">
        <v>80.5</v>
      </c>
      <c r="E61" s="37">
        <v>81.1</v>
      </c>
      <c r="F61" s="35">
        <v>100.5</v>
      </c>
      <c r="G61" s="38">
        <v>85</v>
      </c>
      <c r="H61" s="37">
        <v>68.8</v>
      </c>
      <c r="I61" s="37">
        <v>78.4</v>
      </c>
      <c r="J61" s="37">
        <v>100.6</v>
      </c>
      <c r="K61" s="35"/>
    </row>
    <row r="62" spans="2:11" ht="11.25" customHeight="1">
      <c r="B62" s="36" t="s">
        <v>55</v>
      </c>
      <c r="C62" s="37">
        <v>93.2</v>
      </c>
      <c r="D62" s="37">
        <v>84.3</v>
      </c>
      <c r="E62" s="37">
        <v>82.3</v>
      </c>
      <c r="F62" s="35">
        <v>100.5</v>
      </c>
      <c r="G62" s="38">
        <v>88.7</v>
      </c>
      <c r="H62" s="37">
        <v>73.6</v>
      </c>
      <c r="I62" s="37">
        <v>80.2</v>
      </c>
      <c r="J62" s="37">
        <v>100.7</v>
      </c>
      <c r="K62" s="35"/>
    </row>
    <row r="63" spans="2:11" ht="11.25" customHeight="1">
      <c r="B63" s="36" t="s">
        <v>56</v>
      </c>
      <c r="C63" s="37">
        <v>93.2</v>
      </c>
      <c r="D63" s="37">
        <v>84.3</v>
      </c>
      <c r="E63" s="37">
        <v>81.8</v>
      </c>
      <c r="F63" s="35">
        <v>100.1</v>
      </c>
      <c r="G63" s="38">
        <v>88.8</v>
      </c>
      <c r="H63" s="37">
        <v>74.2</v>
      </c>
      <c r="I63" s="37">
        <v>79.4</v>
      </c>
      <c r="J63" s="37">
        <v>100.2</v>
      </c>
      <c r="K63" s="35"/>
    </row>
    <row r="64" spans="2:11" ht="11.25" customHeight="1">
      <c r="B64" s="36" t="s">
        <v>57</v>
      </c>
      <c r="C64" s="37">
        <v>93.3</v>
      </c>
      <c r="D64" s="37">
        <v>83.3</v>
      </c>
      <c r="E64" s="37">
        <v>81.3</v>
      </c>
      <c r="F64" s="35">
        <v>100</v>
      </c>
      <c r="G64" s="38">
        <v>88.8</v>
      </c>
      <c r="H64" s="37">
        <v>73.3</v>
      </c>
      <c r="I64" s="37">
        <v>78.7</v>
      </c>
      <c r="J64" s="37">
        <v>100.2</v>
      </c>
      <c r="K64" s="35"/>
    </row>
    <row r="65" spans="2:11" ht="11.25" customHeight="1">
      <c r="B65" s="36" t="s">
        <v>58</v>
      </c>
      <c r="C65" s="37">
        <v>93.4</v>
      </c>
      <c r="D65" s="37">
        <v>84</v>
      </c>
      <c r="E65" s="37">
        <v>79.9</v>
      </c>
      <c r="F65" s="35">
        <v>118.9</v>
      </c>
      <c r="G65" s="38">
        <v>88.7</v>
      </c>
      <c r="H65" s="37">
        <v>73.3</v>
      </c>
      <c r="I65" s="37">
        <v>78</v>
      </c>
      <c r="J65" s="37">
        <v>99</v>
      </c>
      <c r="K65" s="35"/>
    </row>
    <row r="66" spans="2:11" ht="11.25" customHeight="1">
      <c r="B66" s="126" t="s">
        <v>82</v>
      </c>
      <c r="C66" s="127">
        <v>93.6</v>
      </c>
      <c r="D66" s="127">
        <v>83.3</v>
      </c>
      <c r="E66" s="127">
        <v>80.6</v>
      </c>
      <c r="F66" s="45">
        <v>118.7</v>
      </c>
      <c r="G66" s="128">
        <v>89</v>
      </c>
      <c r="H66" s="127">
        <v>72.7</v>
      </c>
      <c r="I66" s="127">
        <v>78.7</v>
      </c>
      <c r="J66" s="127">
        <v>98.8</v>
      </c>
      <c r="K66" s="35"/>
    </row>
    <row r="67" spans="2:11" ht="11.25" customHeight="1">
      <c r="B67" s="49" t="s">
        <v>12</v>
      </c>
      <c r="C67" s="130">
        <f>ROUND((C66-C65)/C65*100,1)</f>
        <v>0.2</v>
      </c>
      <c r="D67" s="130">
        <f aca="true" t="shared" si="4" ref="D67:J67">ROUND((D66-D65)/D65*100,1)</f>
        <v>-0.8</v>
      </c>
      <c r="E67" s="130">
        <f t="shared" si="4"/>
        <v>0.9</v>
      </c>
      <c r="F67" s="131">
        <f t="shared" si="4"/>
        <v>-0.2</v>
      </c>
      <c r="G67" s="132">
        <f t="shared" si="4"/>
        <v>0.3</v>
      </c>
      <c r="H67" s="130">
        <f t="shared" si="4"/>
        <v>-0.8</v>
      </c>
      <c r="I67" s="130">
        <f t="shared" si="4"/>
        <v>0.9</v>
      </c>
      <c r="J67" s="130">
        <f t="shared" si="4"/>
        <v>-0.2</v>
      </c>
      <c r="K67" s="53"/>
    </row>
    <row r="68" spans="2:11" ht="11.25" customHeight="1">
      <c r="B68" s="54" t="s">
        <v>42</v>
      </c>
      <c r="C68" s="50">
        <f>ROUND((C66-C54)/C54*100,1)</f>
        <v>-0.6</v>
      </c>
      <c r="D68" s="50">
        <f aca="true" t="shared" si="5" ref="D68:J68">ROUND((D66-D54)/D54*100,1)</f>
        <v>2.7</v>
      </c>
      <c r="E68" s="50">
        <f t="shared" si="5"/>
        <v>-4.2</v>
      </c>
      <c r="F68" s="51">
        <f t="shared" si="5"/>
        <v>-2.2</v>
      </c>
      <c r="G68" s="52">
        <f t="shared" si="5"/>
        <v>0.7</v>
      </c>
      <c r="H68" s="50">
        <f>ROUND((H66-H54)/H54*100,1)</f>
        <v>-4</v>
      </c>
      <c r="I68" s="50">
        <f t="shared" si="5"/>
        <v>-2.4</v>
      </c>
      <c r="J68" s="50">
        <f t="shared" si="5"/>
        <v>-2.8</v>
      </c>
      <c r="K68" s="53"/>
    </row>
    <row r="69" spans="2:11" ht="12" customHeight="1">
      <c r="B69" s="68"/>
      <c r="C69" s="68"/>
      <c r="D69" s="68"/>
      <c r="E69" s="68"/>
      <c r="F69" s="68"/>
      <c r="G69" s="68"/>
      <c r="H69" s="68"/>
      <c r="I69" s="68"/>
      <c r="J69" s="55" t="s">
        <v>13</v>
      </c>
      <c r="K69" s="55"/>
    </row>
  </sheetData>
  <mergeCells count="3">
    <mergeCell ref="B5:B8"/>
    <mergeCell ref="B27:B30"/>
    <mergeCell ref="B49:B52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80"/>
  <sheetViews>
    <sheetView zoomScaleSheetLayoutView="100" workbookViewId="0" topLeftCell="A16">
      <selection activeCell="AC9" sqref="AC9:AO9"/>
    </sheetView>
  </sheetViews>
  <sheetFormatPr defaultColWidth="9.00390625" defaultRowHeight="13.5"/>
  <cols>
    <col min="1" max="1" width="8.25390625" style="73" customWidth="1"/>
    <col min="2" max="2" width="11.75390625" style="73" customWidth="1"/>
    <col min="3" max="125" width="0.74609375" style="70" customWidth="1"/>
    <col min="126" max="126" width="0.74609375" style="71" customWidth="1"/>
    <col min="127" max="127" width="0.74609375" style="70" customWidth="1"/>
    <col min="128" max="128" width="0.74609375" style="72" customWidth="1"/>
    <col min="129" max="129" width="0.74609375" style="73" customWidth="1"/>
    <col min="130" max="130" width="0.74609375" style="72" customWidth="1"/>
    <col min="131" max="131" width="0.74609375" style="73" customWidth="1"/>
    <col min="132" max="132" width="0.74609375" style="72" customWidth="1"/>
    <col min="133" max="133" width="6.625" style="70" customWidth="1"/>
    <col min="134" max="134" width="13.625" style="70" customWidth="1"/>
    <col min="135" max="135" width="6.375" style="70" customWidth="1"/>
    <col min="136" max="136" width="6.125" style="74" customWidth="1"/>
    <col min="137" max="137" width="5.625" style="73" customWidth="1"/>
    <col min="138" max="139" width="5.625" style="75" customWidth="1"/>
    <col min="140" max="140" width="6.75390625" style="73" customWidth="1"/>
    <col min="141" max="141" width="9.00390625" style="70" customWidth="1"/>
    <col min="142" max="144" width="9.00390625" style="76" customWidth="1"/>
    <col min="145" max="16384" width="9.00390625" style="73" customWidth="1"/>
  </cols>
  <sheetData>
    <row r="1" ht="26.25" customHeight="1">
      <c r="B1" s="69" t="s">
        <v>43</v>
      </c>
    </row>
    <row r="2" spans="2:144" ht="14.25" thickBot="1">
      <c r="B2" s="73" t="s">
        <v>44</v>
      </c>
      <c r="DV2" s="72"/>
      <c r="DW2" s="73"/>
      <c r="EA2" s="70"/>
      <c r="EB2" s="70"/>
      <c r="ED2" s="74"/>
      <c r="EE2" s="73"/>
      <c r="EF2" s="75"/>
      <c r="EG2" s="75"/>
      <c r="EH2" s="73"/>
      <c r="EI2" s="70"/>
      <c r="EJ2" s="76"/>
      <c r="EK2" s="76"/>
      <c r="EM2" s="73"/>
      <c r="EN2" s="73"/>
    </row>
    <row r="3" spans="2:144" ht="13.5">
      <c r="B3" s="77"/>
      <c r="C3" s="78" t="s">
        <v>16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1"/>
      <c r="DR3" s="82"/>
      <c r="DS3" s="81"/>
      <c r="DT3" s="82"/>
      <c r="DU3" s="81"/>
      <c r="DV3" s="79"/>
      <c r="DW3" s="79"/>
      <c r="DX3" s="79"/>
      <c r="DY3" s="83"/>
      <c r="DZ3" s="82"/>
      <c r="EA3" s="84"/>
      <c r="EB3" s="85"/>
      <c r="EC3" s="73"/>
      <c r="EE3" s="76"/>
      <c r="EF3" s="76"/>
      <c r="EG3" s="76"/>
      <c r="EH3" s="73"/>
      <c r="EI3" s="73"/>
      <c r="EK3" s="73"/>
      <c r="EL3" s="73"/>
      <c r="EM3" s="73"/>
      <c r="EN3" s="73"/>
    </row>
    <row r="4" spans="2:144" ht="13.5">
      <c r="B4" s="86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9" t="s">
        <v>17</v>
      </c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91"/>
      <c r="DR4" s="92"/>
      <c r="DS4" s="91"/>
      <c r="DT4" s="92"/>
      <c r="DU4" s="91"/>
      <c r="DV4" s="93"/>
      <c r="DW4" s="93"/>
      <c r="DX4" s="93"/>
      <c r="DY4" s="94"/>
      <c r="DZ4" s="92"/>
      <c r="EA4" s="95"/>
      <c r="EB4" s="96"/>
      <c r="EC4" s="73"/>
      <c r="EE4" s="76"/>
      <c r="EF4" s="76"/>
      <c r="EG4" s="76"/>
      <c r="EH4" s="73"/>
      <c r="EI4" s="73"/>
      <c r="EK4" s="73"/>
      <c r="EL4" s="73"/>
      <c r="EM4" s="73"/>
      <c r="EN4" s="73"/>
    </row>
    <row r="5" spans="2:144" ht="21" customHeight="1">
      <c r="B5" s="97" t="s">
        <v>18</v>
      </c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9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9" t="s">
        <v>19</v>
      </c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9"/>
      <c r="DR5" s="100"/>
      <c r="DS5" s="101"/>
      <c r="DT5" s="100"/>
      <c r="DU5" s="101"/>
      <c r="DV5" s="88"/>
      <c r="DW5" s="88"/>
      <c r="DX5" s="88"/>
      <c r="DY5" s="102"/>
      <c r="DZ5" s="100"/>
      <c r="EA5" s="103"/>
      <c r="EB5" s="104"/>
      <c r="EC5" s="73"/>
      <c r="EE5" s="76"/>
      <c r="EF5" s="76"/>
      <c r="EG5" s="76"/>
      <c r="EH5" s="73"/>
      <c r="EI5" s="73"/>
      <c r="EK5" s="73"/>
      <c r="EL5" s="73"/>
      <c r="EM5" s="73"/>
      <c r="EN5" s="73"/>
    </row>
    <row r="6" spans="2:144" ht="27" customHeight="1" thickBot="1">
      <c r="B6" s="86"/>
      <c r="C6" s="353" t="s">
        <v>45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1" t="s">
        <v>20</v>
      </c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3"/>
      <c r="AC6" s="282" t="s">
        <v>46</v>
      </c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1" t="s">
        <v>20</v>
      </c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353" t="s">
        <v>45</v>
      </c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354" t="s">
        <v>20</v>
      </c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 t="s">
        <v>46</v>
      </c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6"/>
      <c r="CP6" s="282" t="s">
        <v>20</v>
      </c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353" t="s">
        <v>45</v>
      </c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357" t="s">
        <v>20</v>
      </c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8"/>
      <c r="EC6" s="73"/>
      <c r="ED6" s="105" t="s">
        <v>54</v>
      </c>
      <c r="EE6" s="76"/>
      <c r="EF6" s="76"/>
      <c r="EG6" s="76"/>
      <c r="EH6" s="73"/>
      <c r="EI6" s="73"/>
      <c r="EK6" s="73"/>
      <c r="EL6" s="73"/>
      <c r="EM6" s="73"/>
      <c r="EN6" s="73"/>
    </row>
    <row r="7" spans="2:144" ht="19.5" customHeight="1">
      <c r="B7" s="106" t="s">
        <v>47</v>
      </c>
      <c r="C7" s="291">
        <v>94.9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4" t="s">
        <v>59</v>
      </c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8"/>
      <c r="AC7" s="285">
        <v>97.6</v>
      </c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4" t="s">
        <v>59</v>
      </c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6">
        <v>96.5</v>
      </c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314" t="s">
        <v>59</v>
      </c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>
        <v>99.3</v>
      </c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20"/>
      <c r="CP7" s="285" t="s">
        <v>59</v>
      </c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320">
        <v>96</v>
      </c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 t="s">
        <v>59</v>
      </c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6"/>
      <c r="EC7" s="73"/>
      <c r="ED7" s="70">
        <v>97.2</v>
      </c>
      <c r="EE7" s="76"/>
      <c r="EF7" s="76"/>
      <c r="EG7" s="76"/>
      <c r="EH7" s="73"/>
      <c r="EI7" s="73"/>
      <c r="EK7" s="73"/>
      <c r="EL7" s="73"/>
      <c r="EM7" s="73"/>
      <c r="EN7" s="73"/>
    </row>
    <row r="8" spans="2:144" ht="19.5" customHeight="1">
      <c r="B8" s="107" t="s">
        <v>21</v>
      </c>
      <c r="C8" s="293">
        <v>83.7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311" t="s">
        <v>59</v>
      </c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312"/>
      <c r="AC8" s="292">
        <f>ROUND(C8/$ED8*100,1)</f>
        <v>86.6</v>
      </c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311" t="s">
        <v>59</v>
      </c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313">
        <v>97.2</v>
      </c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316" t="s">
        <v>59</v>
      </c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>
        <f>ROUND(BC8/$ED8*100,1)</f>
        <v>100.5</v>
      </c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21"/>
      <c r="CP8" s="292" t="s">
        <v>59</v>
      </c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321">
        <v>96.7</v>
      </c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 t="s">
        <v>59</v>
      </c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7"/>
      <c r="EC8" s="73"/>
      <c r="ED8" s="133">
        <v>96.7</v>
      </c>
      <c r="EE8" s="76"/>
      <c r="EF8" s="76"/>
      <c r="EG8" s="76"/>
      <c r="EH8" s="73"/>
      <c r="EI8" s="73"/>
      <c r="EK8" s="73"/>
      <c r="EL8" s="73"/>
      <c r="EM8" s="73"/>
      <c r="EN8" s="73"/>
    </row>
    <row r="9" spans="2:144" ht="19.5" customHeight="1">
      <c r="B9" s="108" t="s">
        <v>22</v>
      </c>
      <c r="C9" s="232">
        <v>81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30" t="s">
        <v>59</v>
      </c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36"/>
      <c r="AC9" s="228">
        <f aca="true" t="shared" si="0" ref="AC9:AC25">ROUND(C9/ED9*100,1)</f>
        <v>83.9</v>
      </c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30" t="s">
        <v>59</v>
      </c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7">
        <v>98.5</v>
      </c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74" t="s">
        <v>59</v>
      </c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>
        <f>ROUND(BC9/$ED9*100,1)</f>
        <v>102</v>
      </c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54"/>
      <c r="CP9" s="228" t="s">
        <v>59</v>
      </c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54">
        <v>97.8</v>
      </c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 t="s">
        <v>59</v>
      </c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72"/>
      <c r="EC9" s="73"/>
      <c r="ED9" s="70">
        <v>96.6</v>
      </c>
      <c r="EE9" s="76"/>
      <c r="EF9" s="76"/>
      <c r="EG9" s="76"/>
      <c r="EH9" s="73"/>
      <c r="EI9" s="73"/>
      <c r="EK9" s="73"/>
      <c r="EL9" s="73"/>
      <c r="EM9" s="73"/>
      <c r="EN9" s="73"/>
    </row>
    <row r="10" spans="2:144" ht="19.5" customHeight="1">
      <c r="B10" s="108" t="s">
        <v>23</v>
      </c>
      <c r="C10" s="204">
        <v>80.7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202" t="s">
        <v>59</v>
      </c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273"/>
      <c r="AC10" s="194">
        <f t="shared" si="0"/>
        <v>83.5</v>
      </c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202" t="s">
        <v>59</v>
      </c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3">
        <v>97.1</v>
      </c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318" t="s">
        <v>59</v>
      </c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>
        <f aca="true" t="shared" si="1" ref="CC10:CC26">ROUND(BC10/$ED10*100,1)</f>
        <v>100.5</v>
      </c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22"/>
      <c r="CP10" s="194" t="s">
        <v>59</v>
      </c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322">
        <v>96.2</v>
      </c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 t="s">
        <v>59</v>
      </c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8"/>
      <c r="EC10" s="73"/>
      <c r="ED10" s="70">
        <v>96.6</v>
      </c>
      <c r="EE10" s="76"/>
      <c r="EF10" s="76"/>
      <c r="EG10" s="76"/>
      <c r="EH10" s="73"/>
      <c r="EI10" s="73"/>
      <c r="EK10" s="73"/>
      <c r="EL10" s="73"/>
      <c r="EM10" s="73"/>
      <c r="EN10" s="73"/>
    </row>
    <row r="11" spans="2:144" ht="19.5" customHeight="1">
      <c r="B11" s="109" t="s">
        <v>24</v>
      </c>
      <c r="C11" s="232">
        <v>81.3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30" t="s">
        <v>59</v>
      </c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36"/>
      <c r="AC11" s="228">
        <f t="shared" si="0"/>
        <v>83.9</v>
      </c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30" t="s">
        <v>59</v>
      </c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7">
        <v>96.5</v>
      </c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74" t="s">
        <v>59</v>
      </c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>
        <f t="shared" si="1"/>
        <v>99.6</v>
      </c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54"/>
      <c r="CP11" s="228" t="s">
        <v>59</v>
      </c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54">
        <v>96.3</v>
      </c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 t="s">
        <v>59</v>
      </c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72"/>
      <c r="EC11" s="73"/>
      <c r="ED11" s="70">
        <v>96.9</v>
      </c>
      <c r="EE11" s="76"/>
      <c r="EF11" s="76"/>
      <c r="EG11" s="76"/>
      <c r="EH11" s="73"/>
      <c r="EI11" s="73"/>
      <c r="EK11" s="73"/>
      <c r="EL11" s="73"/>
      <c r="EM11" s="73"/>
      <c r="EN11" s="73"/>
    </row>
    <row r="12" spans="2:144" ht="19.5" customHeight="1">
      <c r="B12" s="108" t="s">
        <v>25</v>
      </c>
      <c r="C12" s="232">
        <v>79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30" t="s">
        <v>59</v>
      </c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36"/>
      <c r="AC12" s="228">
        <f t="shared" si="0"/>
        <v>81.3</v>
      </c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30" t="s">
        <v>59</v>
      </c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7">
        <v>94.2</v>
      </c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74" t="s">
        <v>59</v>
      </c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>
        <f t="shared" si="1"/>
        <v>96.9</v>
      </c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54"/>
      <c r="CP12" s="228" t="s">
        <v>59</v>
      </c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54">
        <v>94.3</v>
      </c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 t="s">
        <v>59</v>
      </c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72"/>
      <c r="EC12" s="73"/>
      <c r="ED12" s="70">
        <v>97.2</v>
      </c>
      <c r="EE12" s="76"/>
      <c r="EF12" s="76"/>
      <c r="EG12" s="76"/>
      <c r="EH12" s="73"/>
      <c r="EI12" s="73"/>
      <c r="EK12" s="73"/>
      <c r="EL12" s="73"/>
      <c r="EM12" s="73"/>
      <c r="EN12" s="73"/>
    </row>
    <row r="13" spans="2:144" ht="19.5" customHeight="1">
      <c r="B13" s="108" t="s">
        <v>26</v>
      </c>
      <c r="C13" s="232">
        <v>111.2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30" t="s">
        <v>59</v>
      </c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36"/>
      <c r="AC13" s="228">
        <f t="shared" si="0"/>
        <v>114.2</v>
      </c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30" t="s">
        <v>59</v>
      </c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7">
        <v>96.2</v>
      </c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74" t="s">
        <v>59</v>
      </c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>
        <f t="shared" si="1"/>
        <v>98.8</v>
      </c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54"/>
      <c r="CP13" s="228" t="s">
        <v>59</v>
      </c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54">
        <v>96.3</v>
      </c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 t="s">
        <v>59</v>
      </c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72"/>
      <c r="EC13" s="73"/>
      <c r="ED13" s="70">
        <v>97.4</v>
      </c>
      <c r="EE13" s="76"/>
      <c r="EF13" s="76"/>
      <c r="EG13" s="76"/>
      <c r="EH13" s="73"/>
      <c r="EI13" s="73"/>
      <c r="EK13" s="73"/>
      <c r="EL13" s="73"/>
      <c r="EM13" s="73"/>
      <c r="EN13" s="73"/>
    </row>
    <row r="14" spans="2:144" ht="19.5" customHeight="1">
      <c r="B14" s="109" t="s">
        <v>60</v>
      </c>
      <c r="C14" s="247">
        <v>128.2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45" t="s">
        <v>59</v>
      </c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53"/>
      <c r="AC14" s="238">
        <f t="shared" si="0"/>
        <v>132.2</v>
      </c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45" t="s">
        <v>59</v>
      </c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7">
        <v>96.8</v>
      </c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329" t="s">
        <v>59</v>
      </c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>
        <f t="shared" si="1"/>
        <v>99.8</v>
      </c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7"/>
      <c r="CP14" s="238" t="s">
        <v>59</v>
      </c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67">
        <v>96.6</v>
      </c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 t="s">
        <v>59</v>
      </c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333"/>
      <c r="EC14" s="73"/>
      <c r="ED14" s="70">
        <v>97</v>
      </c>
      <c r="EE14" s="76"/>
      <c r="EF14" s="76"/>
      <c r="EG14" s="76"/>
      <c r="EH14" s="73"/>
      <c r="EI14" s="73"/>
      <c r="EK14" s="73"/>
      <c r="EL14" s="73"/>
      <c r="EM14" s="73"/>
      <c r="EN14" s="73"/>
    </row>
    <row r="15" spans="2:144" ht="19.5" customHeight="1">
      <c r="B15" s="108" t="s">
        <v>61</v>
      </c>
      <c r="C15" s="232">
        <v>84.3</v>
      </c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30" t="s">
        <v>59</v>
      </c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36"/>
      <c r="AC15" s="228">
        <f t="shared" si="0"/>
        <v>86.7</v>
      </c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30" t="s">
        <v>59</v>
      </c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7">
        <v>96.3</v>
      </c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74" t="s">
        <v>59</v>
      </c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>
        <f t="shared" si="1"/>
        <v>99.1</v>
      </c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54"/>
      <c r="CP15" s="228" t="s">
        <v>59</v>
      </c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54">
        <v>96</v>
      </c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 t="s">
        <v>59</v>
      </c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72"/>
      <c r="EC15" s="73"/>
      <c r="ED15" s="70">
        <v>97.2</v>
      </c>
      <c r="EE15" s="76"/>
      <c r="EF15" s="76"/>
      <c r="EG15" s="76"/>
      <c r="EH15" s="73"/>
      <c r="EI15" s="73"/>
      <c r="EK15" s="73"/>
      <c r="EL15" s="73"/>
      <c r="EM15" s="73"/>
      <c r="EN15" s="73"/>
    </row>
    <row r="16" spans="2:144" ht="19.5" customHeight="1">
      <c r="B16" s="108" t="s">
        <v>62</v>
      </c>
      <c r="C16" s="232">
        <v>78.9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30" t="s">
        <v>59</v>
      </c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36"/>
      <c r="AC16" s="228">
        <f t="shared" si="0"/>
        <v>81</v>
      </c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30" t="s">
        <v>59</v>
      </c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7">
        <v>95.4</v>
      </c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74" t="s">
        <v>59</v>
      </c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>
        <f>ROUND(BC16/$ED16*100,1)</f>
        <v>97.9</v>
      </c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54"/>
      <c r="CP16" s="228" t="s">
        <v>59</v>
      </c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54">
        <v>95.3</v>
      </c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 t="s">
        <v>59</v>
      </c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72"/>
      <c r="EC16" s="73"/>
      <c r="ED16" s="70">
        <v>97.4</v>
      </c>
      <c r="EE16" s="76"/>
      <c r="EF16" s="76"/>
      <c r="EG16" s="76"/>
      <c r="EH16" s="73"/>
      <c r="EI16" s="73"/>
      <c r="EK16" s="73"/>
      <c r="EL16" s="73"/>
      <c r="EM16" s="73"/>
      <c r="EN16" s="73"/>
    </row>
    <row r="17" spans="2:144" ht="19.5" customHeight="1">
      <c r="B17" s="109" t="s">
        <v>48</v>
      </c>
      <c r="C17" s="247">
        <v>79.6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9"/>
      <c r="P17" s="245" t="s">
        <v>71</v>
      </c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53"/>
      <c r="AC17" s="237">
        <f t="shared" si="0"/>
        <v>81.2</v>
      </c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  <c r="AP17" s="245" t="s">
        <v>71</v>
      </c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53"/>
      <c r="BC17" s="237">
        <v>96.1</v>
      </c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9"/>
      <c r="BP17" s="245" t="s">
        <v>71</v>
      </c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53"/>
      <c r="CC17" s="237">
        <f t="shared" si="1"/>
        <v>98.1</v>
      </c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9"/>
      <c r="CP17" s="245" t="s">
        <v>71</v>
      </c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53"/>
      <c r="DC17" s="237">
        <v>95.8</v>
      </c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9"/>
      <c r="DP17" s="245" t="s">
        <v>71</v>
      </c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46"/>
      <c r="EC17" s="73"/>
      <c r="ED17" s="70">
        <v>98</v>
      </c>
      <c r="EE17" s="76"/>
      <c r="EF17" s="76"/>
      <c r="EG17" s="76"/>
      <c r="EH17" s="73"/>
      <c r="EI17" s="73"/>
      <c r="EK17" s="73"/>
      <c r="EL17" s="73"/>
      <c r="EM17" s="73"/>
      <c r="EN17" s="73"/>
    </row>
    <row r="18" spans="2:144" ht="19.5" customHeight="1">
      <c r="B18" s="108" t="s">
        <v>72</v>
      </c>
      <c r="C18" s="232">
        <v>83.1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30" t="s">
        <v>71</v>
      </c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36"/>
      <c r="AC18" s="228">
        <f t="shared" si="0"/>
        <v>84.8</v>
      </c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30" t="s">
        <v>71</v>
      </c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7">
        <v>96.9</v>
      </c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74" t="s">
        <v>71</v>
      </c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>
        <f t="shared" si="1"/>
        <v>98.9</v>
      </c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54"/>
      <c r="CP18" s="228" t="s">
        <v>71</v>
      </c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54">
        <v>95.7</v>
      </c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 t="s">
        <v>71</v>
      </c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72"/>
      <c r="EC18" s="73"/>
      <c r="ED18" s="70">
        <v>98</v>
      </c>
      <c r="EE18" s="76"/>
      <c r="EF18" s="76"/>
      <c r="EG18" s="76"/>
      <c r="EH18" s="73"/>
      <c r="EI18" s="73"/>
      <c r="EK18" s="73"/>
      <c r="EL18" s="73"/>
      <c r="EM18" s="73"/>
      <c r="EN18" s="73"/>
    </row>
    <row r="19" spans="2:144" ht="19.5" customHeight="1">
      <c r="B19" s="108" t="s">
        <v>73</v>
      </c>
      <c r="C19" s="232">
        <v>167.2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30" t="s">
        <v>71</v>
      </c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36"/>
      <c r="AC19" s="228">
        <f t="shared" si="0"/>
        <v>171.3</v>
      </c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30" t="s">
        <v>71</v>
      </c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7">
        <v>96.5</v>
      </c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74" t="s">
        <v>71</v>
      </c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>
        <f t="shared" si="1"/>
        <v>98.9</v>
      </c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54"/>
      <c r="CP19" s="228" t="s">
        <v>71</v>
      </c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54">
        <v>95.5</v>
      </c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 t="s">
        <v>71</v>
      </c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72"/>
      <c r="EC19" s="73"/>
      <c r="ED19" s="70">
        <v>97.6</v>
      </c>
      <c r="EE19" s="76"/>
      <c r="EF19" s="76"/>
      <c r="EG19" s="76"/>
      <c r="EH19" s="73"/>
      <c r="EI19" s="73"/>
      <c r="EK19" s="73"/>
      <c r="EL19" s="73"/>
      <c r="EM19" s="73"/>
      <c r="EN19" s="73"/>
    </row>
    <row r="20" spans="2:144" ht="19.5" customHeight="1">
      <c r="B20" s="109" t="s">
        <v>74</v>
      </c>
      <c r="C20" s="247">
        <v>80.9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61">
        <v>-3.3</v>
      </c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3"/>
      <c r="AC20" s="238">
        <f t="shared" si="0"/>
        <v>83.2</v>
      </c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61">
        <f aca="true" t="shared" si="2" ref="AP20:AP25">ROUND((AC20-AC8)/AC8*100,1)</f>
        <v>-3.9</v>
      </c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37">
        <v>97.3</v>
      </c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64">
        <v>0.1</v>
      </c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6">
        <f t="shared" si="1"/>
        <v>100.1</v>
      </c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7"/>
      <c r="CP20" s="262">
        <f aca="true" t="shared" si="3" ref="CP20:CP25">ROUND((CC20-CC8)/CC8*100,1)</f>
        <v>-0.4</v>
      </c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7">
        <v>96.9</v>
      </c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6">
        <v>0.2</v>
      </c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7"/>
      <c r="EC20" s="73"/>
      <c r="ED20" s="70">
        <v>97.2</v>
      </c>
      <c r="EE20" s="76"/>
      <c r="EF20" s="76"/>
      <c r="EG20" s="76"/>
      <c r="EH20" s="73"/>
      <c r="EI20" s="73"/>
      <c r="EK20" s="73"/>
      <c r="EL20" s="73"/>
      <c r="EM20" s="73"/>
      <c r="EN20" s="73"/>
    </row>
    <row r="21" spans="2:144" ht="19.5" customHeight="1">
      <c r="B21" s="108" t="s">
        <v>75</v>
      </c>
      <c r="C21" s="232">
        <v>80.8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5">
        <v>-0.2</v>
      </c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6"/>
      <c r="AC21" s="228">
        <f t="shared" si="0"/>
        <v>83.6</v>
      </c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5">
        <f t="shared" si="2"/>
        <v>-0.4</v>
      </c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7">
        <v>98.1</v>
      </c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58">
        <v>-0.4</v>
      </c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60">
        <f t="shared" si="1"/>
        <v>101.4</v>
      </c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54"/>
      <c r="CP21" s="220">
        <f t="shared" si="3"/>
        <v>-0.6</v>
      </c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54">
        <v>97.7</v>
      </c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6">
        <v>-0.1</v>
      </c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7"/>
      <c r="EC21" s="73"/>
      <c r="ED21" s="70">
        <v>96.7</v>
      </c>
      <c r="EE21" s="76"/>
      <c r="EF21" s="76"/>
      <c r="EG21" s="76"/>
      <c r="EH21" s="73"/>
      <c r="EI21" s="73"/>
      <c r="EK21" s="73"/>
      <c r="EL21" s="73"/>
      <c r="EM21" s="73"/>
      <c r="EN21" s="73"/>
    </row>
    <row r="22" spans="2:144" ht="19.5" customHeight="1">
      <c r="B22" s="134" t="s">
        <v>76</v>
      </c>
      <c r="C22" s="204">
        <v>83.5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205">
        <v>3.5</v>
      </c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7"/>
      <c r="AC22" s="194">
        <f t="shared" si="0"/>
        <v>86</v>
      </c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205">
        <f t="shared" si="2"/>
        <v>3</v>
      </c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193">
        <v>98</v>
      </c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345">
        <v>0.9</v>
      </c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19">
        <f t="shared" si="1"/>
        <v>100.9</v>
      </c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22"/>
      <c r="CP22" s="206">
        <f t="shared" si="3"/>
        <v>0.4</v>
      </c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322">
        <v>97.5</v>
      </c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43">
        <v>1.4</v>
      </c>
      <c r="DQ22" s="343"/>
      <c r="DR22" s="343"/>
      <c r="DS22" s="343"/>
      <c r="DT22" s="343"/>
      <c r="DU22" s="343"/>
      <c r="DV22" s="343"/>
      <c r="DW22" s="343"/>
      <c r="DX22" s="343"/>
      <c r="DY22" s="343"/>
      <c r="DZ22" s="343"/>
      <c r="EA22" s="343"/>
      <c r="EB22" s="344"/>
      <c r="EC22" s="73"/>
      <c r="ED22" s="70">
        <v>97.1</v>
      </c>
      <c r="EE22" s="76"/>
      <c r="EF22" s="76"/>
      <c r="EG22" s="76"/>
      <c r="EH22" s="73"/>
      <c r="EI22" s="73"/>
      <c r="EK22" s="73"/>
      <c r="EL22" s="73"/>
      <c r="EM22" s="73"/>
      <c r="EN22" s="73"/>
    </row>
    <row r="23" spans="2:144" ht="18" customHeight="1">
      <c r="B23" s="108" t="s">
        <v>24</v>
      </c>
      <c r="C23" s="232">
        <v>83.6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5">
        <v>2.8</v>
      </c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6"/>
      <c r="AC23" s="228">
        <f t="shared" si="0"/>
        <v>85.7</v>
      </c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5">
        <f t="shared" si="2"/>
        <v>2.1</v>
      </c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7">
        <v>99.8</v>
      </c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58">
        <v>3.4</v>
      </c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60">
        <f t="shared" si="1"/>
        <v>102.3</v>
      </c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54"/>
      <c r="CP23" s="220">
        <f t="shared" si="3"/>
        <v>2.7</v>
      </c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54">
        <v>99</v>
      </c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6">
        <v>2.8</v>
      </c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7"/>
      <c r="EC23" s="73"/>
      <c r="ED23" s="70">
        <v>97.6</v>
      </c>
      <c r="EE23" s="76"/>
      <c r="EF23" s="76"/>
      <c r="EG23" s="76"/>
      <c r="EH23" s="73"/>
      <c r="EI23" s="73"/>
      <c r="EK23" s="73"/>
      <c r="EL23" s="73"/>
      <c r="EM23" s="73"/>
      <c r="EN23" s="73"/>
    </row>
    <row r="24" spans="2:144" ht="18" customHeight="1">
      <c r="B24" s="108" t="s">
        <v>77</v>
      </c>
      <c r="C24" s="232">
        <v>80.6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9"/>
      <c r="P24" s="220">
        <v>2</v>
      </c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7">
        <f t="shared" si="0"/>
        <v>82.5</v>
      </c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9"/>
      <c r="AP24" s="220">
        <f t="shared" si="2"/>
        <v>1.5</v>
      </c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6"/>
      <c r="BC24" s="228">
        <v>96.8</v>
      </c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9"/>
      <c r="BP24" s="220">
        <v>2.8</v>
      </c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7">
        <f t="shared" si="1"/>
        <v>99.1</v>
      </c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9"/>
      <c r="CP24" s="220">
        <f t="shared" si="3"/>
        <v>2.3</v>
      </c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6"/>
      <c r="DC24" s="228">
        <v>96.9</v>
      </c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9"/>
      <c r="DP24" s="220">
        <v>2.8</v>
      </c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1"/>
      <c r="EC24" s="73"/>
      <c r="ED24" s="70">
        <v>97.7</v>
      </c>
      <c r="EE24" s="76"/>
      <c r="EF24" s="76"/>
      <c r="EG24" s="76"/>
      <c r="EH24" s="73"/>
      <c r="EI24" s="73"/>
      <c r="EK24" s="73"/>
      <c r="EL24" s="73"/>
      <c r="EM24" s="73"/>
      <c r="EN24" s="73"/>
    </row>
    <row r="25" spans="2:144" ht="18" customHeight="1">
      <c r="B25" s="108" t="s">
        <v>78</v>
      </c>
      <c r="C25" s="232">
        <v>114.4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9"/>
      <c r="P25" s="220">
        <v>2.9</v>
      </c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7">
        <f t="shared" si="0"/>
        <v>118.1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0">
        <f t="shared" si="2"/>
        <v>3.4</v>
      </c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6"/>
      <c r="BC25" s="228">
        <v>99.1</v>
      </c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9"/>
      <c r="BP25" s="220">
        <v>3</v>
      </c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7">
        <f t="shared" si="1"/>
        <v>102.3</v>
      </c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9"/>
      <c r="CP25" s="220">
        <f t="shared" si="3"/>
        <v>3.5</v>
      </c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6"/>
      <c r="DC25" s="228">
        <v>98.7</v>
      </c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9"/>
      <c r="DP25" s="220">
        <v>2.5</v>
      </c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1"/>
      <c r="EC25" s="73"/>
      <c r="ED25" s="70">
        <v>96.9</v>
      </c>
      <c r="EE25" s="76"/>
      <c r="EF25" s="76"/>
      <c r="EG25" s="76"/>
      <c r="EH25" s="73"/>
      <c r="EI25" s="73"/>
      <c r="EK25" s="73"/>
      <c r="EL25" s="73"/>
      <c r="EM25" s="73"/>
      <c r="EN25" s="73"/>
    </row>
    <row r="26" spans="2:144" ht="18" customHeight="1">
      <c r="B26" s="137" t="s">
        <v>79</v>
      </c>
      <c r="C26" s="352">
        <v>125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/>
      <c r="P26" s="174">
        <v>-2.5</v>
      </c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64">
        <f>ROUND(C26/ED26*100,1)</f>
        <v>128.7</v>
      </c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6"/>
      <c r="AP26" s="174">
        <f>ROUND((AC26-AC14)/AC14*100,1)</f>
        <v>-2.6</v>
      </c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5"/>
      <c r="BC26" s="165">
        <v>96.1</v>
      </c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6"/>
      <c r="BP26" s="174">
        <v>-0.7</v>
      </c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64">
        <f t="shared" si="1"/>
        <v>99</v>
      </c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6"/>
      <c r="CP26" s="174">
        <f>ROUND((CC26-CC14)/CC14*100,1)</f>
        <v>-0.8</v>
      </c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5"/>
      <c r="DC26" s="165">
        <v>96</v>
      </c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6"/>
      <c r="DP26" s="174">
        <v>-0.6</v>
      </c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351"/>
      <c r="EC26" s="73"/>
      <c r="ED26" s="70">
        <v>97.1</v>
      </c>
      <c r="EE26" s="76"/>
      <c r="EF26" s="76"/>
      <c r="EG26" s="76"/>
      <c r="EH26" s="73"/>
      <c r="EI26" s="73"/>
      <c r="EK26" s="73"/>
      <c r="EL26" s="73"/>
      <c r="EM26" s="73"/>
      <c r="EN26" s="73"/>
    </row>
    <row r="27" spans="2:144" ht="18" customHeight="1" thickBot="1">
      <c r="B27" s="138" t="s">
        <v>80</v>
      </c>
      <c r="C27" s="189">
        <v>82.7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3"/>
      <c r="P27" s="157">
        <v>-1.9</v>
      </c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>
        <f>ROUND(C27/ED27*100,1)</f>
        <v>85.3</v>
      </c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63"/>
      <c r="AP27" s="157">
        <f>ROUND((AC27-AC15)/AC15*100,1)</f>
        <v>-1.6</v>
      </c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60"/>
      <c r="BC27" s="159">
        <v>96.3</v>
      </c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63"/>
      <c r="BP27" s="157">
        <v>0</v>
      </c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8">
        <f>ROUND(BC27/$ED27*100,1)</f>
        <v>99.4</v>
      </c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63"/>
      <c r="CP27" s="157">
        <f>ROUND((CC27-CC15)/CC15*100,1)</f>
        <v>0.3</v>
      </c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60"/>
      <c r="DC27" s="159">
        <v>95.9</v>
      </c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63"/>
      <c r="DP27" s="157">
        <v>-0.1</v>
      </c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78"/>
      <c r="EC27" s="73"/>
      <c r="ED27" s="70">
        <v>96.9</v>
      </c>
      <c r="EE27" s="76"/>
      <c r="EF27" s="76"/>
      <c r="EG27" s="76"/>
      <c r="EH27" s="73"/>
      <c r="EI27" s="73"/>
      <c r="EK27" s="73"/>
      <c r="EL27" s="73"/>
      <c r="EM27" s="73"/>
      <c r="EN27" s="73"/>
    </row>
    <row r="28" spans="2:144" ht="42.75" customHeight="1">
      <c r="B28" s="179" t="s">
        <v>49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73"/>
      <c r="EE28" s="76"/>
      <c r="EF28" s="76"/>
      <c r="EG28" s="76"/>
      <c r="EH28" s="73"/>
      <c r="EI28" s="73"/>
      <c r="EK28" s="73"/>
      <c r="EL28" s="73"/>
      <c r="EM28" s="73"/>
      <c r="EN28" s="73"/>
    </row>
    <row r="29" ht="14.25" thickBot="1">
      <c r="B29" s="110"/>
    </row>
    <row r="30" spans="2:144" ht="13.5">
      <c r="B30" s="77"/>
      <c r="C30" s="111" t="s">
        <v>27</v>
      </c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79"/>
      <c r="BB30" s="79"/>
      <c r="BC30" s="79"/>
      <c r="BD30" s="79"/>
      <c r="BE30" s="79"/>
      <c r="BF30" s="79"/>
      <c r="BG30" s="79"/>
      <c r="BH30" s="79"/>
      <c r="BI30" s="79"/>
      <c r="BJ30" s="112"/>
      <c r="BK30" s="79" t="s">
        <v>28</v>
      </c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2"/>
      <c r="CP30" s="82"/>
      <c r="CQ30" s="82"/>
      <c r="CR30" s="82"/>
      <c r="CS30" s="82"/>
      <c r="CT30" s="82"/>
      <c r="CU30" s="82"/>
      <c r="CV30" s="82"/>
      <c r="CW30" s="82"/>
      <c r="CX30" s="113"/>
      <c r="CY30" s="302" t="s">
        <v>29</v>
      </c>
      <c r="CZ30" s="302"/>
      <c r="DA30" s="302"/>
      <c r="DB30" s="302"/>
      <c r="DC30" s="302"/>
      <c r="DD30" s="302"/>
      <c r="DE30" s="302"/>
      <c r="DF30" s="302"/>
      <c r="DG30" s="302"/>
      <c r="DH30" s="302"/>
      <c r="DI30" s="302" t="s">
        <v>30</v>
      </c>
      <c r="DJ30" s="302"/>
      <c r="DK30" s="302"/>
      <c r="DL30" s="302"/>
      <c r="DM30" s="302"/>
      <c r="DN30" s="302"/>
      <c r="DO30" s="302"/>
      <c r="DP30" s="302"/>
      <c r="DQ30" s="302"/>
      <c r="DR30" s="302"/>
      <c r="DS30" s="180" t="s">
        <v>50</v>
      </c>
      <c r="DT30" s="181"/>
      <c r="DU30" s="181"/>
      <c r="DV30" s="181"/>
      <c r="DW30" s="181"/>
      <c r="DX30" s="181"/>
      <c r="DY30" s="181"/>
      <c r="DZ30" s="181"/>
      <c r="EA30" s="181"/>
      <c r="EB30" s="182"/>
      <c r="EC30" s="75"/>
      <c r="ED30" s="75"/>
      <c r="EE30" s="73"/>
      <c r="EF30" s="70"/>
      <c r="EG30" s="76"/>
      <c r="EH30" s="76"/>
      <c r="EI30" s="76"/>
      <c r="EK30" s="73"/>
      <c r="EL30" s="73"/>
      <c r="EM30" s="73"/>
      <c r="EN30" s="73"/>
    </row>
    <row r="31" spans="2:144" ht="13.5">
      <c r="B31" s="86"/>
      <c r="C31" s="114"/>
      <c r="D31" s="101"/>
      <c r="E31" s="101"/>
      <c r="F31" s="101"/>
      <c r="G31" s="101"/>
      <c r="H31" s="101"/>
      <c r="I31" s="101"/>
      <c r="J31" s="101"/>
      <c r="K31" s="101"/>
      <c r="L31" s="101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15"/>
      <c r="BB31" s="115"/>
      <c r="BC31" s="115"/>
      <c r="BD31" s="115"/>
      <c r="BE31" s="115"/>
      <c r="BF31" s="115"/>
      <c r="BG31" s="115"/>
      <c r="BH31" s="115"/>
      <c r="BI31" s="115"/>
      <c r="BJ31" s="116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0"/>
      <c r="CP31" s="100"/>
      <c r="CQ31" s="100"/>
      <c r="CR31" s="100"/>
      <c r="CS31" s="100"/>
      <c r="CT31" s="100"/>
      <c r="CU31" s="100"/>
      <c r="CV31" s="100"/>
      <c r="CW31" s="100"/>
      <c r="CX31" s="117"/>
      <c r="CY31" s="303" t="s">
        <v>51</v>
      </c>
      <c r="CZ31" s="303"/>
      <c r="DA31" s="303"/>
      <c r="DB31" s="303"/>
      <c r="DC31" s="303"/>
      <c r="DD31" s="303"/>
      <c r="DE31" s="303"/>
      <c r="DF31" s="303"/>
      <c r="DG31" s="303"/>
      <c r="DH31" s="303"/>
      <c r="DI31" s="303" t="s">
        <v>51</v>
      </c>
      <c r="DJ31" s="303"/>
      <c r="DK31" s="303"/>
      <c r="DL31" s="303"/>
      <c r="DM31" s="303"/>
      <c r="DN31" s="303"/>
      <c r="DO31" s="303"/>
      <c r="DP31" s="303"/>
      <c r="DQ31" s="303"/>
      <c r="DR31" s="303"/>
      <c r="DS31" s="183"/>
      <c r="DT31" s="184"/>
      <c r="DU31" s="184"/>
      <c r="DV31" s="184"/>
      <c r="DW31" s="184"/>
      <c r="DX31" s="184"/>
      <c r="DY31" s="184"/>
      <c r="DZ31" s="184"/>
      <c r="EA31" s="184"/>
      <c r="EB31" s="185"/>
      <c r="EC31" s="75"/>
      <c r="ED31" s="75"/>
      <c r="EE31" s="73"/>
      <c r="EF31" s="70"/>
      <c r="EG31" s="76"/>
      <c r="EH31" s="76"/>
      <c r="EI31" s="76"/>
      <c r="EK31" s="73"/>
      <c r="EL31" s="73"/>
      <c r="EM31" s="73"/>
      <c r="EN31" s="73"/>
    </row>
    <row r="32" spans="2:144" ht="13.5">
      <c r="B32" s="97" t="s">
        <v>18</v>
      </c>
      <c r="C32" s="114"/>
      <c r="D32" s="101"/>
      <c r="E32" s="101"/>
      <c r="F32" s="101"/>
      <c r="G32" s="101"/>
      <c r="H32" s="101"/>
      <c r="I32" s="101"/>
      <c r="J32" s="101"/>
      <c r="K32" s="101"/>
      <c r="L32" s="101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18" t="s">
        <v>31</v>
      </c>
      <c r="X32" s="119"/>
      <c r="Y32" s="119"/>
      <c r="Z32" s="119"/>
      <c r="AA32" s="119"/>
      <c r="AB32" s="119"/>
      <c r="AC32" s="119"/>
      <c r="AD32" s="119"/>
      <c r="AE32" s="119"/>
      <c r="AF32" s="119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18" t="s">
        <v>32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21"/>
      <c r="BB32" s="90"/>
      <c r="BC32" s="90"/>
      <c r="BD32" s="90"/>
      <c r="BE32" s="90"/>
      <c r="BF32" s="90"/>
      <c r="BG32" s="90"/>
      <c r="BH32" s="90"/>
      <c r="BI32" s="90"/>
      <c r="BJ32" s="121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300" t="s">
        <v>33</v>
      </c>
      <c r="CF32" s="301"/>
      <c r="CG32" s="301"/>
      <c r="CH32" s="301"/>
      <c r="CI32" s="301"/>
      <c r="CJ32" s="301"/>
      <c r="CK32" s="301"/>
      <c r="CL32" s="301"/>
      <c r="CM32" s="301"/>
      <c r="CN32" s="301"/>
      <c r="CO32" s="122"/>
      <c r="CP32" s="122"/>
      <c r="CQ32" s="122"/>
      <c r="CR32" s="122"/>
      <c r="CS32" s="122"/>
      <c r="CT32" s="122"/>
      <c r="CU32" s="122"/>
      <c r="CV32" s="122"/>
      <c r="CW32" s="122"/>
      <c r="CX32" s="123"/>
      <c r="CY32" s="303" t="s">
        <v>34</v>
      </c>
      <c r="CZ32" s="303"/>
      <c r="DA32" s="303"/>
      <c r="DB32" s="303"/>
      <c r="DC32" s="303"/>
      <c r="DD32" s="303"/>
      <c r="DE32" s="303"/>
      <c r="DF32" s="303"/>
      <c r="DG32" s="303"/>
      <c r="DH32" s="303"/>
      <c r="DI32" s="303" t="s">
        <v>34</v>
      </c>
      <c r="DJ32" s="303"/>
      <c r="DK32" s="303"/>
      <c r="DL32" s="303"/>
      <c r="DM32" s="303"/>
      <c r="DN32" s="303"/>
      <c r="DO32" s="303"/>
      <c r="DP32" s="303"/>
      <c r="DQ32" s="303"/>
      <c r="DR32" s="303"/>
      <c r="DS32" s="183"/>
      <c r="DT32" s="184"/>
      <c r="DU32" s="184"/>
      <c r="DV32" s="184"/>
      <c r="DW32" s="184"/>
      <c r="DX32" s="184"/>
      <c r="DY32" s="184"/>
      <c r="DZ32" s="184"/>
      <c r="EA32" s="184"/>
      <c r="EB32" s="185"/>
      <c r="EC32" s="75"/>
      <c r="ED32" s="75"/>
      <c r="EE32" s="73"/>
      <c r="EF32" s="70"/>
      <c r="EG32" s="76"/>
      <c r="EH32" s="76"/>
      <c r="EI32" s="76"/>
      <c r="EK32" s="73"/>
      <c r="EL32" s="73"/>
      <c r="EM32" s="73"/>
      <c r="EN32" s="73"/>
    </row>
    <row r="33" spans="2:144" ht="24.75" customHeight="1" thickBot="1">
      <c r="B33" s="86"/>
      <c r="C33" s="114"/>
      <c r="D33" s="101"/>
      <c r="E33" s="101"/>
      <c r="F33" s="101"/>
      <c r="G33" s="101"/>
      <c r="H33" s="101"/>
      <c r="I33" s="101"/>
      <c r="J33" s="101"/>
      <c r="K33" s="101"/>
      <c r="L33" s="101"/>
      <c r="M33" s="281" t="s">
        <v>20</v>
      </c>
      <c r="N33" s="282"/>
      <c r="O33" s="282"/>
      <c r="P33" s="282"/>
      <c r="Q33" s="282"/>
      <c r="R33" s="282"/>
      <c r="S33" s="282"/>
      <c r="T33" s="282"/>
      <c r="U33" s="282"/>
      <c r="V33" s="283"/>
      <c r="W33" s="250"/>
      <c r="X33" s="251"/>
      <c r="Y33" s="251"/>
      <c r="Z33" s="251"/>
      <c r="AA33" s="251"/>
      <c r="AB33" s="251"/>
      <c r="AC33" s="251"/>
      <c r="AD33" s="251"/>
      <c r="AE33" s="251"/>
      <c r="AF33" s="252"/>
      <c r="AG33" s="281" t="s">
        <v>20</v>
      </c>
      <c r="AH33" s="282"/>
      <c r="AI33" s="282"/>
      <c r="AJ33" s="282"/>
      <c r="AK33" s="282"/>
      <c r="AL33" s="282"/>
      <c r="AM33" s="282"/>
      <c r="AN33" s="282"/>
      <c r="AO33" s="282"/>
      <c r="AP33" s="283"/>
      <c r="AQ33" s="250"/>
      <c r="AR33" s="251"/>
      <c r="AS33" s="251"/>
      <c r="AT33" s="251"/>
      <c r="AU33" s="251"/>
      <c r="AV33" s="251"/>
      <c r="AW33" s="251"/>
      <c r="AX33" s="251"/>
      <c r="AY33" s="251"/>
      <c r="AZ33" s="252"/>
      <c r="BA33" s="281" t="s">
        <v>20</v>
      </c>
      <c r="BB33" s="282"/>
      <c r="BC33" s="282"/>
      <c r="BD33" s="282"/>
      <c r="BE33" s="282"/>
      <c r="BF33" s="282"/>
      <c r="BG33" s="282"/>
      <c r="BH33" s="282"/>
      <c r="BI33" s="282"/>
      <c r="BJ33" s="289"/>
      <c r="BK33" s="251"/>
      <c r="BL33" s="251"/>
      <c r="BM33" s="251"/>
      <c r="BN33" s="251"/>
      <c r="BO33" s="251"/>
      <c r="BP33" s="251"/>
      <c r="BQ33" s="251"/>
      <c r="BR33" s="251"/>
      <c r="BS33" s="251"/>
      <c r="BT33" s="252"/>
      <c r="BU33" s="281" t="s">
        <v>20</v>
      </c>
      <c r="BV33" s="282"/>
      <c r="BW33" s="282"/>
      <c r="BX33" s="282"/>
      <c r="BY33" s="282"/>
      <c r="BZ33" s="282"/>
      <c r="CA33" s="282"/>
      <c r="CB33" s="282"/>
      <c r="CC33" s="282"/>
      <c r="CD33" s="283"/>
      <c r="CE33" s="294" t="s">
        <v>35</v>
      </c>
      <c r="CF33" s="295"/>
      <c r="CG33" s="295"/>
      <c r="CH33" s="295"/>
      <c r="CI33" s="295"/>
      <c r="CJ33" s="295"/>
      <c r="CK33" s="295"/>
      <c r="CL33" s="295"/>
      <c r="CM33" s="295"/>
      <c r="CN33" s="296"/>
      <c r="CO33" s="281" t="s">
        <v>36</v>
      </c>
      <c r="CP33" s="282"/>
      <c r="CQ33" s="282"/>
      <c r="CR33" s="282"/>
      <c r="CS33" s="282"/>
      <c r="CT33" s="282"/>
      <c r="CU33" s="282"/>
      <c r="CV33" s="282"/>
      <c r="CW33" s="282"/>
      <c r="CX33" s="289"/>
      <c r="CY33" s="307" t="s">
        <v>37</v>
      </c>
      <c r="CZ33" s="307"/>
      <c r="DA33" s="307"/>
      <c r="DB33" s="307"/>
      <c r="DC33" s="307"/>
      <c r="DD33" s="307"/>
      <c r="DE33" s="307"/>
      <c r="DF33" s="307"/>
      <c r="DG33" s="307"/>
      <c r="DH33" s="307"/>
      <c r="DI33" s="307" t="s">
        <v>37</v>
      </c>
      <c r="DJ33" s="307"/>
      <c r="DK33" s="307"/>
      <c r="DL33" s="307"/>
      <c r="DM33" s="307"/>
      <c r="DN33" s="307"/>
      <c r="DO33" s="307"/>
      <c r="DP33" s="307"/>
      <c r="DQ33" s="307"/>
      <c r="DR33" s="307"/>
      <c r="DS33" s="186"/>
      <c r="DT33" s="187"/>
      <c r="DU33" s="187"/>
      <c r="DV33" s="187"/>
      <c r="DW33" s="187"/>
      <c r="DX33" s="187"/>
      <c r="DY33" s="187"/>
      <c r="DZ33" s="187"/>
      <c r="EA33" s="187"/>
      <c r="EB33" s="188"/>
      <c r="EC33" s="75"/>
      <c r="ED33" s="75"/>
      <c r="EE33" s="73"/>
      <c r="EF33" s="70"/>
      <c r="EG33" s="76"/>
      <c r="EH33" s="76"/>
      <c r="EI33" s="76"/>
      <c r="EK33" s="73"/>
      <c r="EL33" s="73"/>
      <c r="EM33" s="73"/>
      <c r="EN33" s="73"/>
    </row>
    <row r="34" spans="2:144" ht="19.5" customHeight="1">
      <c r="B34" s="106" t="s">
        <v>47</v>
      </c>
      <c r="C34" s="278">
        <v>100.9</v>
      </c>
      <c r="D34" s="279"/>
      <c r="E34" s="279"/>
      <c r="F34" s="279"/>
      <c r="G34" s="279"/>
      <c r="H34" s="279"/>
      <c r="I34" s="279"/>
      <c r="J34" s="279"/>
      <c r="K34" s="279"/>
      <c r="L34" s="280"/>
      <c r="M34" s="284" t="s">
        <v>59</v>
      </c>
      <c r="N34" s="285"/>
      <c r="O34" s="285"/>
      <c r="P34" s="285"/>
      <c r="Q34" s="285"/>
      <c r="R34" s="285"/>
      <c r="S34" s="285"/>
      <c r="T34" s="285"/>
      <c r="U34" s="285"/>
      <c r="V34" s="285"/>
      <c r="W34" s="286">
        <f>ROUND(AVERAGE(W35:AF46),1)</f>
        <v>100.7</v>
      </c>
      <c r="X34" s="285"/>
      <c r="Y34" s="285"/>
      <c r="Z34" s="285"/>
      <c r="AA34" s="285"/>
      <c r="AB34" s="285"/>
      <c r="AC34" s="285"/>
      <c r="AD34" s="285"/>
      <c r="AE34" s="285"/>
      <c r="AF34" s="287"/>
      <c r="AG34" s="284" t="s">
        <v>59</v>
      </c>
      <c r="AH34" s="285"/>
      <c r="AI34" s="285"/>
      <c r="AJ34" s="285"/>
      <c r="AK34" s="285"/>
      <c r="AL34" s="285"/>
      <c r="AM34" s="285"/>
      <c r="AN34" s="285"/>
      <c r="AO34" s="285"/>
      <c r="AP34" s="288"/>
      <c r="AQ34" s="285">
        <f>ROUND(AVERAGE(AQ35:AZ46),1)</f>
        <v>103.9</v>
      </c>
      <c r="AR34" s="285"/>
      <c r="AS34" s="285"/>
      <c r="AT34" s="285"/>
      <c r="AU34" s="285"/>
      <c r="AV34" s="285"/>
      <c r="AW34" s="285"/>
      <c r="AX34" s="285"/>
      <c r="AY34" s="285"/>
      <c r="AZ34" s="285"/>
      <c r="BA34" s="284" t="s">
        <v>59</v>
      </c>
      <c r="BB34" s="285"/>
      <c r="BC34" s="285"/>
      <c r="BD34" s="285"/>
      <c r="BE34" s="285"/>
      <c r="BF34" s="285"/>
      <c r="BG34" s="285"/>
      <c r="BH34" s="285"/>
      <c r="BI34" s="285"/>
      <c r="BJ34" s="290"/>
      <c r="BK34" s="291">
        <f>ROUND(AVERAGE(BK35:BT46),1)</f>
        <v>93.1</v>
      </c>
      <c r="BL34" s="285"/>
      <c r="BM34" s="285"/>
      <c r="BN34" s="285"/>
      <c r="BO34" s="285"/>
      <c r="BP34" s="285"/>
      <c r="BQ34" s="285"/>
      <c r="BR34" s="285"/>
      <c r="BS34" s="285"/>
      <c r="BT34" s="287"/>
      <c r="BU34" s="285" t="s">
        <v>59</v>
      </c>
      <c r="BV34" s="285"/>
      <c r="BW34" s="285"/>
      <c r="BX34" s="285"/>
      <c r="BY34" s="285"/>
      <c r="BZ34" s="285"/>
      <c r="CA34" s="285"/>
      <c r="CB34" s="285"/>
      <c r="CC34" s="285"/>
      <c r="CD34" s="285"/>
      <c r="CE34" s="286">
        <f>ROUND(AVERAGE(CE35:CN46),1)</f>
        <v>18.6</v>
      </c>
      <c r="CF34" s="285"/>
      <c r="CG34" s="285"/>
      <c r="CH34" s="285"/>
      <c r="CI34" s="285"/>
      <c r="CJ34" s="285"/>
      <c r="CK34" s="285"/>
      <c r="CL34" s="285"/>
      <c r="CM34" s="285"/>
      <c r="CN34" s="287"/>
      <c r="CO34" s="297" t="s">
        <v>59</v>
      </c>
      <c r="CP34" s="298"/>
      <c r="CQ34" s="298"/>
      <c r="CR34" s="298"/>
      <c r="CS34" s="298"/>
      <c r="CT34" s="298"/>
      <c r="CU34" s="298"/>
      <c r="CV34" s="298"/>
      <c r="CW34" s="298"/>
      <c r="CX34" s="299"/>
      <c r="CY34" s="304">
        <f>ROUND(AVERAGE(CY35:DH46),1)</f>
        <v>1.8</v>
      </c>
      <c r="CZ34" s="305"/>
      <c r="DA34" s="305"/>
      <c r="DB34" s="305"/>
      <c r="DC34" s="305"/>
      <c r="DD34" s="305"/>
      <c r="DE34" s="305"/>
      <c r="DF34" s="305"/>
      <c r="DG34" s="305"/>
      <c r="DH34" s="306"/>
      <c r="DI34" s="304">
        <f>ROUND(AVERAGE(DI35:DR46),1)</f>
        <v>1.9</v>
      </c>
      <c r="DJ34" s="305"/>
      <c r="DK34" s="305"/>
      <c r="DL34" s="305"/>
      <c r="DM34" s="305"/>
      <c r="DN34" s="305"/>
      <c r="DO34" s="305"/>
      <c r="DP34" s="305"/>
      <c r="DQ34" s="305"/>
      <c r="DR34" s="306"/>
      <c r="DS34" s="308">
        <f>CY34-DI34</f>
        <v>-0.09999999999999987</v>
      </c>
      <c r="DT34" s="309"/>
      <c r="DU34" s="309"/>
      <c r="DV34" s="309"/>
      <c r="DW34" s="309"/>
      <c r="DX34" s="309"/>
      <c r="DY34" s="309"/>
      <c r="DZ34" s="309"/>
      <c r="EA34" s="309"/>
      <c r="EB34" s="310"/>
      <c r="EC34" s="75"/>
      <c r="ED34" s="75"/>
      <c r="EE34" s="73"/>
      <c r="EF34" s="70"/>
      <c r="EG34" s="76"/>
      <c r="EH34" s="76"/>
      <c r="EI34" s="76"/>
      <c r="EK34" s="73"/>
      <c r="EL34" s="73"/>
      <c r="EM34" s="73"/>
      <c r="EN34" s="73"/>
    </row>
    <row r="35" spans="2:144" ht="19.5" customHeight="1">
      <c r="B35" s="107" t="s">
        <v>21</v>
      </c>
      <c r="C35" s="334">
        <v>91.9</v>
      </c>
      <c r="D35" s="335"/>
      <c r="E35" s="335"/>
      <c r="F35" s="335"/>
      <c r="G35" s="335"/>
      <c r="H35" s="335"/>
      <c r="I35" s="335"/>
      <c r="J35" s="335"/>
      <c r="K35" s="335"/>
      <c r="L35" s="335"/>
      <c r="M35" s="311" t="s">
        <v>59</v>
      </c>
      <c r="N35" s="292"/>
      <c r="O35" s="292"/>
      <c r="P35" s="292"/>
      <c r="Q35" s="292"/>
      <c r="R35" s="292"/>
      <c r="S35" s="292"/>
      <c r="T35" s="292"/>
      <c r="U35" s="292"/>
      <c r="V35" s="292"/>
      <c r="W35" s="313">
        <v>91.3</v>
      </c>
      <c r="X35" s="292"/>
      <c r="Y35" s="292"/>
      <c r="Z35" s="292"/>
      <c r="AA35" s="292"/>
      <c r="AB35" s="292"/>
      <c r="AC35" s="292"/>
      <c r="AD35" s="292"/>
      <c r="AE35" s="292"/>
      <c r="AF35" s="336"/>
      <c r="AG35" s="311" t="s">
        <v>59</v>
      </c>
      <c r="AH35" s="292"/>
      <c r="AI35" s="292"/>
      <c r="AJ35" s="292"/>
      <c r="AK35" s="292"/>
      <c r="AL35" s="292"/>
      <c r="AM35" s="292"/>
      <c r="AN35" s="292"/>
      <c r="AO35" s="292"/>
      <c r="AP35" s="312"/>
      <c r="AQ35" s="292">
        <v>101.1</v>
      </c>
      <c r="AR35" s="292"/>
      <c r="AS35" s="292"/>
      <c r="AT35" s="292"/>
      <c r="AU35" s="292"/>
      <c r="AV35" s="292"/>
      <c r="AW35" s="292"/>
      <c r="AX35" s="292"/>
      <c r="AY35" s="292"/>
      <c r="AZ35" s="292"/>
      <c r="BA35" s="311" t="s">
        <v>59</v>
      </c>
      <c r="BB35" s="292"/>
      <c r="BC35" s="292"/>
      <c r="BD35" s="292"/>
      <c r="BE35" s="292"/>
      <c r="BF35" s="292"/>
      <c r="BG35" s="292"/>
      <c r="BH35" s="292"/>
      <c r="BI35" s="292"/>
      <c r="BJ35" s="337"/>
      <c r="BK35" s="293">
        <v>93.3</v>
      </c>
      <c r="BL35" s="292"/>
      <c r="BM35" s="292"/>
      <c r="BN35" s="292"/>
      <c r="BO35" s="292"/>
      <c r="BP35" s="292"/>
      <c r="BQ35" s="292"/>
      <c r="BR35" s="292"/>
      <c r="BS35" s="292"/>
      <c r="BT35" s="336"/>
      <c r="BU35" s="292" t="s">
        <v>59</v>
      </c>
      <c r="BV35" s="292"/>
      <c r="BW35" s="292"/>
      <c r="BX35" s="292"/>
      <c r="BY35" s="292"/>
      <c r="BZ35" s="292"/>
      <c r="CA35" s="292"/>
      <c r="CB35" s="292"/>
      <c r="CC35" s="292"/>
      <c r="CD35" s="292"/>
      <c r="CE35" s="313">
        <v>17.7</v>
      </c>
      <c r="CF35" s="292"/>
      <c r="CG35" s="292"/>
      <c r="CH35" s="292"/>
      <c r="CI35" s="292"/>
      <c r="CJ35" s="292"/>
      <c r="CK35" s="292"/>
      <c r="CL35" s="292"/>
      <c r="CM35" s="292"/>
      <c r="CN35" s="336"/>
      <c r="CO35" s="338" t="s">
        <v>59</v>
      </c>
      <c r="CP35" s="338"/>
      <c r="CQ35" s="338"/>
      <c r="CR35" s="338"/>
      <c r="CS35" s="338"/>
      <c r="CT35" s="338"/>
      <c r="CU35" s="338"/>
      <c r="CV35" s="338"/>
      <c r="CW35" s="338"/>
      <c r="CX35" s="339"/>
      <c r="CY35" s="340">
        <v>1.01</v>
      </c>
      <c r="CZ35" s="341"/>
      <c r="DA35" s="341"/>
      <c r="DB35" s="341"/>
      <c r="DC35" s="341"/>
      <c r="DD35" s="341"/>
      <c r="DE35" s="341"/>
      <c r="DF35" s="341"/>
      <c r="DG35" s="341"/>
      <c r="DH35" s="342"/>
      <c r="DI35" s="340">
        <v>2.02</v>
      </c>
      <c r="DJ35" s="341"/>
      <c r="DK35" s="341"/>
      <c r="DL35" s="341"/>
      <c r="DM35" s="341"/>
      <c r="DN35" s="341"/>
      <c r="DO35" s="341"/>
      <c r="DP35" s="341"/>
      <c r="DQ35" s="341"/>
      <c r="DR35" s="342"/>
      <c r="DS35" s="330">
        <f>CY35-DI35</f>
        <v>-1.01</v>
      </c>
      <c r="DT35" s="331"/>
      <c r="DU35" s="331"/>
      <c r="DV35" s="331"/>
      <c r="DW35" s="331"/>
      <c r="DX35" s="331"/>
      <c r="DY35" s="331"/>
      <c r="DZ35" s="331"/>
      <c r="EA35" s="331"/>
      <c r="EB35" s="332"/>
      <c r="EC35" s="75"/>
      <c r="ED35" s="75"/>
      <c r="EE35" s="73"/>
      <c r="EF35" s="70"/>
      <c r="EG35" s="76"/>
      <c r="EH35" s="76"/>
      <c r="EI35" s="76"/>
      <c r="EK35" s="73"/>
      <c r="EL35" s="73"/>
      <c r="EM35" s="73"/>
      <c r="EN35" s="73"/>
    </row>
    <row r="36" spans="2:144" ht="19.5" customHeight="1">
      <c r="B36" s="108" t="s">
        <v>22</v>
      </c>
      <c r="C36" s="222">
        <v>100.8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30" t="s">
        <v>59</v>
      </c>
      <c r="N36" s="228"/>
      <c r="O36" s="228"/>
      <c r="P36" s="228"/>
      <c r="Q36" s="228"/>
      <c r="R36" s="228"/>
      <c r="S36" s="228"/>
      <c r="T36" s="228"/>
      <c r="U36" s="228"/>
      <c r="V36" s="228"/>
      <c r="W36" s="227">
        <v>100.4</v>
      </c>
      <c r="X36" s="228"/>
      <c r="Y36" s="228"/>
      <c r="Z36" s="228"/>
      <c r="AA36" s="228"/>
      <c r="AB36" s="228"/>
      <c r="AC36" s="228"/>
      <c r="AD36" s="228"/>
      <c r="AE36" s="228"/>
      <c r="AF36" s="229"/>
      <c r="AG36" s="230" t="s">
        <v>59</v>
      </c>
      <c r="AH36" s="228"/>
      <c r="AI36" s="228"/>
      <c r="AJ36" s="228"/>
      <c r="AK36" s="228"/>
      <c r="AL36" s="228"/>
      <c r="AM36" s="228"/>
      <c r="AN36" s="228"/>
      <c r="AO36" s="228"/>
      <c r="AP36" s="236"/>
      <c r="AQ36" s="228">
        <v>106.3</v>
      </c>
      <c r="AR36" s="228"/>
      <c r="AS36" s="228"/>
      <c r="AT36" s="228"/>
      <c r="AU36" s="228"/>
      <c r="AV36" s="228"/>
      <c r="AW36" s="228"/>
      <c r="AX36" s="228"/>
      <c r="AY36" s="228"/>
      <c r="AZ36" s="228"/>
      <c r="BA36" s="230" t="s">
        <v>59</v>
      </c>
      <c r="BB36" s="228"/>
      <c r="BC36" s="228"/>
      <c r="BD36" s="228"/>
      <c r="BE36" s="228"/>
      <c r="BF36" s="228"/>
      <c r="BG36" s="228"/>
      <c r="BH36" s="228"/>
      <c r="BI36" s="228"/>
      <c r="BJ36" s="231"/>
      <c r="BK36" s="232">
        <v>92.4</v>
      </c>
      <c r="BL36" s="228"/>
      <c r="BM36" s="228"/>
      <c r="BN36" s="228"/>
      <c r="BO36" s="228"/>
      <c r="BP36" s="228"/>
      <c r="BQ36" s="228"/>
      <c r="BR36" s="228"/>
      <c r="BS36" s="228"/>
      <c r="BT36" s="229"/>
      <c r="BU36" s="228" t="s">
        <v>59</v>
      </c>
      <c r="BV36" s="228"/>
      <c r="BW36" s="228"/>
      <c r="BX36" s="228"/>
      <c r="BY36" s="228"/>
      <c r="BZ36" s="228"/>
      <c r="CA36" s="228"/>
      <c r="CB36" s="228"/>
      <c r="CC36" s="228"/>
      <c r="CD36" s="228"/>
      <c r="CE36" s="227">
        <v>18.3</v>
      </c>
      <c r="CF36" s="228"/>
      <c r="CG36" s="228"/>
      <c r="CH36" s="228"/>
      <c r="CI36" s="228"/>
      <c r="CJ36" s="228"/>
      <c r="CK36" s="228"/>
      <c r="CL36" s="228"/>
      <c r="CM36" s="228"/>
      <c r="CN36" s="229"/>
      <c r="CO36" s="212" t="s">
        <v>59</v>
      </c>
      <c r="CP36" s="212"/>
      <c r="CQ36" s="212"/>
      <c r="CR36" s="212"/>
      <c r="CS36" s="212"/>
      <c r="CT36" s="212"/>
      <c r="CU36" s="212"/>
      <c r="CV36" s="212"/>
      <c r="CW36" s="212"/>
      <c r="CX36" s="268"/>
      <c r="CY36" s="214">
        <v>0.82</v>
      </c>
      <c r="CZ36" s="215"/>
      <c r="DA36" s="215"/>
      <c r="DB36" s="215"/>
      <c r="DC36" s="215"/>
      <c r="DD36" s="215"/>
      <c r="DE36" s="215"/>
      <c r="DF36" s="215"/>
      <c r="DG36" s="215"/>
      <c r="DH36" s="269"/>
      <c r="DI36" s="214">
        <v>1.41</v>
      </c>
      <c r="DJ36" s="215"/>
      <c r="DK36" s="215"/>
      <c r="DL36" s="215"/>
      <c r="DM36" s="215"/>
      <c r="DN36" s="215"/>
      <c r="DO36" s="215"/>
      <c r="DP36" s="215"/>
      <c r="DQ36" s="215"/>
      <c r="DR36" s="269"/>
      <c r="DS36" s="217">
        <f aca="true" t="shared" si="4" ref="DS36:DS53">CY36-DI36</f>
        <v>-0.59</v>
      </c>
      <c r="DT36" s="218"/>
      <c r="DU36" s="218"/>
      <c r="DV36" s="218"/>
      <c r="DW36" s="218"/>
      <c r="DX36" s="218"/>
      <c r="DY36" s="218"/>
      <c r="DZ36" s="218"/>
      <c r="EA36" s="218"/>
      <c r="EB36" s="219"/>
      <c r="EC36" s="75"/>
      <c r="ED36" s="75"/>
      <c r="EE36" s="73"/>
      <c r="EF36" s="70"/>
      <c r="EG36" s="76"/>
      <c r="EH36" s="76"/>
      <c r="EI36" s="76"/>
      <c r="EK36" s="73"/>
      <c r="EL36" s="73"/>
      <c r="EM36" s="73"/>
      <c r="EN36" s="73"/>
    </row>
    <row r="37" spans="2:144" ht="19.5" customHeight="1">
      <c r="B37" s="108" t="s">
        <v>23</v>
      </c>
      <c r="C37" s="208">
        <v>102.9</v>
      </c>
      <c r="D37" s="209"/>
      <c r="E37" s="209"/>
      <c r="F37" s="209"/>
      <c r="G37" s="209"/>
      <c r="H37" s="209"/>
      <c r="I37" s="209"/>
      <c r="J37" s="209"/>
      <c r="K37" s="209"/>
      <c r="L37" s="209"/>
      <c r="M37" s="202" t="s">
        <v>59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3">
        <v>102.7</v>
      </c>
      <c r="X37" s="194"/>
      <c r="Y37" s="194"/>
      <c r="Z37" s="194"/>
      <c r="AA37" s="194"/>
      <c r="AB37" s="194"/>
      <c r="AC37" s="194"/>
      <c r="AD37" s="194"/>
      <c r="AE37" s="194"/>
      <c r="AF37" s="195"/>
      <c r="AG37" s="202" t="s">
        <v>59</v>
      </c>
      <c r="AH37" s="194"/>
      <c r="AI37" s="194"/>
      <c r="AJ37" s="194"/>
      <c r="AK37" s="194"/>
      <c r="AL37" s="194"/>
      <c r="AM37" s="194"/>
      <c r="AN37" s="194"/>
      <c r="AO37" s="194"/>
      <c r="AP37" s="273"/>
      <c r="AQ37" s="194">
        <v>105.3</v>
      </c>
      <c r="AR37" s="194"/>
      <c r="AS37" s="194"/>
      <c r="AT37" s="194"/>
      <c r="AU37" s="194"/>
      <c r="AV37" s="194"/>
      <c r="AW37" s="194"/>
      <c r="AX37" s="194"/>
      <c r="AY37" s="194"/>
      <c r="AZ37" s="194"/>
      <c r="BA37" s="202" t="s">
        <v>59</v>
      </c>
      <c r="BB37" s="194"/>
      <c r="BC37" s="194"/>
      <c r="BD37" s="194"/>
      <c r="BE37" s="194"/>
      <c r="BF37" s="194"/>
      <c r="BG37" s="194"/>
      <c r="BH37" s="194"/>
      <c r="BI37" s="194"/>
      <c r="BJ37" s="203"/>
      <c r="BK37" s="204">
        <v>92.1</v>
      </c>
      <c r="BL37" s="194"/>
      <c r="BM37" s="194"/>
      <c r="BN37" s="194"/>
      <c r="BO37" s="194"/>
      <c r="BP37" s="194"/>
      <c r="BQ37" s="194"/>
      <c r="BR37" s="194"/>
      <c r="BS37" s="194"/>
      <c r="BT37" s="195"/>
      <c r="BU37" s="194" t="s">
        <v>59</v>
      </c>
      <c r="BV37" s="194"/>
      <c r="BW37" s="194"/>
      <c r="BX37" s="194"/>
      <c r="BY37" s="194"/>
      <c r="BZ37" s="194"/>
      <c r="CA37" s="194"/>
      <c r="CB37" s="194"/>
      <c r="CC37" s="194"/>
      <c r="CD37" s="194"/>
      <c r="CE37" s="193">
        <v>19.5</v>
      </c>
      <c r="CF37" s="194"/>
      <c r="CG37" s="194"/>
      <c r="CH37" s="194"/>
      <c r="CI37" s="194"/>
      <c r="CJ37" s="194"/>
      <c r="CK37" s="194"/>
      <c r="CL37" s="194"/>
      <c r="CM37" s="194"/>
      <c r="CN37" s="195"/>
      <c r="CO37" s="197" t="s">
        <v>59</v>
      </c>
      <c r="CP37" s="197"/>
      <c r="CQ37" s="197"/>
      <c r="CR37" s="197"/>
      <c r="CS37" s="197"/>
      <c r="CT37" s="197"/>
      <c r="CU37" s="197"/>
      <c r="CV37" s="197"/>
      <c r="CW37" s="197"/>
      <c r="CX37" s="270"/>
      <c r="CY37" s="199">
        <v>1.68</v>
      </c>
      <c r="CZ37" s="200"/>
      <c r="DA37" s="200"/>
      <c r="DB37" s="200"/>
      <c r="DC37" s="200"/>
      <c r="DD37" s="200"/>
      <c r="DE37" s="200"/>
      <c r="DF37" s="200"/>
      <c r="DG37" s="200"/>
      <c r="DH37" s="271"/>
      <c r="DI37" s="199">
        <v>2.1</v>
      </c>
      <c r="DJ37" s="200"/>
      <c r="DK37" s="200"/>
      <c r="DL37" s="200"/>
      <c r="DM37" s="200"/>
      <c r="DN37" s="200"/>
      <c r="DO37" s="200"/>
      <c r="DP37" s="200"/>
      <c r="DQ37" s="200"/>
      <c r="DR37" s="271"/>
      <c r="DS37" s="190">
        <f t="shared" si="4"/>
        <v>-0.42000000000000015</v>
      </c>
      <c r="DT37" s="191"/>
      <c r="DU37" s="191"/>
      <c r="DV37" s="191"/>
      <c r="DW37" s="191"/>
      <c r="DX37" s="191"/>
      <c r="DY37" s="191"/>
      <c r="DZ37" s="191"/>
      <c r="EA37" s="191"/>
      <c r="EB37" s="192"/>
      <c r="EC37" s="75"/>
      <c r="ED37" s="75"/>
      <c r="EE37" s="73"/>
      <c r="EF37" s="70"/>
      <c r="EG37" s="76"/>
      <c r="EH37" s="76"/>
      <c r="EI37" s="76"/>
      <c r="EK37" s="73"/>
      <c r="EL37" s="73"/>
      <c r="EM37" s="73"/>
      <c r="EN37" s="73"/>
    </row>
    <row r="38" spans="2:144" ht="19.5" customHeight="1">
      <c r="B38" s="109" t="s">
        <v>24</v>
      </c>
      <c r="C38" s="248">
        <v>105.6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5" t="s">
        <v>59</v>
      </c>
      <c r="N38" s="238"/>
      <c r="O38" s="238"/>
      <c r="P38" s="238"/>
      <c r="Q38" s="238"/>
      <c r="R38" s="238"/>
      <c r="S38" s="238"/>
      <c r="T38" s="238"/>
      <c r="U38" s="238"/>
      <c r="V38" s="238"/>
      <c r="W38" s="237">
        <v>105.9</v>
      </c>
      <c r="X38" s="238"/>
      <c r="Y38" s="238"/>
      <c r="Z38" s="238"/>
      <c r="AA38" s="238"/>
      <c r="AB38" s="238"/>
      <c r="AC38" s="238"/>
      <c r="AD38" s="238"/>
      <c r="AE38" s="238"/>
      <c r="AF38" s="239"/>
      <c r="AG38" s="245" t="s">
        <v>59</v>
      </c>
      <c r="AH38" s="238"/>
      <c r="AI38" s="238"/>
      <c r="AJ38" s="238"/>
      <c r="AK38" s="238"/>
      <c r="AL38" s="238"/>
      <c r="AM38" s="238"/>
      <c r="AN38" s="238"/>
      <c r="AO38" s="238"/>
      <c r="AP38" s="253"/>
      <c r="AQ38" s="238">
        <v>101.1</v>
      </c>
      <c r="AR38" s="238"/>
      <c r="AS38" s="238"/>
      <c r="AT38" s="238"/>
      <c r="AU38" s="238"/>
      <c r="AV38" s="238"/>
      <c r="AW38" s="238"/>
      <c r="AX38" s="238"/>
      <c r="AY38" s="238"/>
      <c r="AZ38" s="238"/>
      <c r="BA38" s="245" t="s">
        <v>59</v>
      </c>
      <c r="BB38" s="238"/>
      <c r="BC38" s="238"/>
      <c r="BD38" s="238"/>
      <c r="BE38" s="238"/>
      <c r="BF38" s="238"/>
      <c r="BG38" s="238"/>
      <c r="BH38" s="238"/>
      <c r="BI38" s="238"/>
      <c r="BJ38" s="246"/>
      <c r="BK38" s="247">
        <v>94.3</v>
      </c>
      <c r="BL38" s="238"/>
      <c r="BM38" s="238"/>
      <c r="BN38" s="238"/>
      <c r="BO38" s="238"/>
      <c r="BP38" s="238"/>
      <c r="BQ38" s="238"/>
      <c r="BR38" s="238"/>
      <c r="BS38" s="238"/>
      <c r="BT38" s="239"/>
      <c r="BU38" s="238" t="s">
        <v>59</v>
      </c>
      <c r="BV38" s="238"/>
      <c r="BW38" s="238"/>
      <c r="BX38" s="238"/>
      <c r="BY38" s="238"/>
      <c r="BZ38" s="238"/>
      <c r="CA38" s="238"/>
      <c r="CB38" s="238"/>
      <c r="CC38" s="238"/>
      <c r="CD38" s="238"/>
      <c r="CE38" s="237">
        <v>19.8</v>
      </c>
      <c r="CF38" s="238"/>
      <c r="CG38" s="238"/>
      <c r="CH38" s="238"/>
      <c r="CI38" s="238"/>
      <c r="CJ38" s="238"/>
      <c r="CK38" s="238"/>
      <c r="CL38" s="238"/>
      <c r="CM38" s="238"/>
      <c r="CN38" s="239"/>
      <c r="CO38" s="212" t="s">
        <v>59</v>
      </c>
      <c r="CP38" s="212"/>
      <c r="CQ38" s="212"/>
      <c r="CR38" s="212"/>
      <c r="CS38" s="212"/>
      <c r="CT38" s="212"/>
      <c r="CU38" s="212"/>
      <c r="CV38" s="212"/>
      <c r="CW38" s="212"/>
      <c r="CX38" s="268"/>
      <c r="CY38" s="214">
        <v>6.58</v>
      </c>
      <c r="CZ38" s="215"/>
      <c r="DA38" s="215"/>
      <c r="DB38" s="215"/>
      <c r="DC38" s="215"/>
      <c r="DD38" s="215"/>
      <c r="DE38" s="215"/>
      <c r="DF38" s="215"/>
      <c r="DG38" s="215"/>
      <c r="DH38" s="269"/>
      <c r="DI38" s="214">
        <v>3.84</v>
      </c>
      <c r="DJ38" s="215"/>
      <c r="DK38" s="215"/>
      <c r="DL38" s="215"/>
      <c r="DM38" s="215"/>
      <c r="DN38" s="215"/>
      <c r="DO38" s="215"/>
      <c r="DP38" s="215"/>
      <c r="DQ38" s="215"/>
      <c r="DR38" s="269"/>
      <c r="DS38" s="217">
        <f t="shared" si="4"/>
        <v>2.74</v>
      </c>
      <c r="DT38" s="218"/>
      <c r="DU38" s="218"/>
      <c r="DV38" s="218"/>
      <c r="DW38" s="218"/>
      <c r="DX38" s="218"/>
      <c r="DY38" s="218"/>
      <c r="DZ38" s="218"/>
      <c r="EA38" s="218"/>
      <c r="EB38" s="219"/>
      <c r="EC38" s="75"/>
      <c r="ED38" s="75"/>
      <c r="EE38" s="73"/>
      <c r="EF38" s="70"/>
      <c r="EG38" s="76"/>
      <c r="EH38" s="76"/>
      <c r="EI38" s="76"/>
      <c r="EK38" s="73"/>
      <c r="EL38" s="73"/>
      <c r="EM38" s="73"/>
      <c r="EN38" s="73"/>
    </row>
    <row r="39" spans="2:144" ht="19.5" customHeight="1">
      <c r="B39" s="108" t="s">
        <v>25</v>
      </c>
      <c r="C39" s="222">
        <v>94.9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30" t="s">
        <v>59</v>
      </c>
      <c r="N39" s="228"/>
      <c r="O39" s="228"/>
      <c r="P39" s="228"/>
      <c r="Q39" s="228"/>
      <c r="R39" s="228"/>
      <c r="S39" s="228"/>
      <c r="T39" s="228"/>
      <c r="U39" s="228"/>
      <c r="V39" s="228"/>
      <c r="W39" s="227">
        <v>95</v>
      </c>
      <c r="X39" s="228"/>
      <c r="Y39" s="228"/>
      <c r="Z39" s="228"/>
      <c r="AA39" s="228"/>
      <c r="AB39" s="228"/>
      <c r="AC39" s="228"/>
      <c r="AD39" s="228"/>
      <c r="AE39" s="228"/>
      <c r="AF39" s="229"/>
      <c r="AG39" s="230" t="s">
        <v>59</v>
      </c>
      <c r="AH39" s="228"/>
      <c r="AI39" s="228"/>
      <c r="AJ39" s="228"/>
      <c r="AK39" s="228"/>
      <c r="AL39" s="228"/>
      <c r="AM39" s="228"/>
      <c r="AN39" s="228"/>
      <c r="AO39" s="228"/>
      <c r="AP39" s="236"/>
      <c r="AQ39" s="228">
        <v>93.7</v>
      </c>
      <c r="AR39" s="228"/>
      <c r="AS39" s="228"/>
      <c r="AT39" s="228"/>
      <c r="AU39" s="228"/>
      <c r="AV39" s="228"/>
      <c r="AW39" s="228"/>
      <c r="AX39" s="228"/>
      <c r="AY39" s="228"/>
      <c r="AZ39" s="228"/>
      <c r="BA39" s="230" t="s">
        <v>59</v>
      </c>
      <c r="BB39" s="228"/>
      <c r="BC39" s="228"/>
      <c r="BD39" s="228"/>
      <c r="BE39" s="228"/>
      <c r="BF39" s="228"/>
      <c r="BG39" s="228"/>
      <c r="BH39" s="228"/>
      <c r="BI39" s="228"/>
      <c r="BJ39" s="231"/>
      <c r="BK39" s="232">
        <v>94.3</v>
      </c>
      <c r="BL39" s="228"/>
      <c r="BM39" s="228"/>
      <c r="BN39" s="228"/>
      <c r="BO39" s="228"/>
      <c r="BP39" s="228"/>
      <c r="BQ39" s="228"/>
      <c r="BR39" s="228"/>
      <c r="BS39" s="228"/>
      <c r="BT39" s="229"/>
      <c r="BU39" s="228" t="s">
        <v>59</v>
      </c>
      <c r="BV39" s="228"/>
      <c r="BW39" s="228"/>
      <c r="BX39" s="228"/>
      <c r="BY39" s="228"/>
      <c r="BZ39" s="228"/>
      <c r="CA39" s="228"/>
      <c r="CB39" s="228"/>
      <c r="CC39" s="228"/>
      <c r="CD39" s="228"/>
      <c r="CE39" s="227">
        <v>19.8</v>
      </c>
      <c r="CF39" s="228"/>
      <c r="CG39" s="228"/>
      <c r="CH39" s="228"/>
      <c r="CI39" s="228"/>
      <c r="CJ39" s="228"/>
      <c r="CK39" s="228"/>
      <c r="CL39" s="228"/>
      <c r="CM39" s="228"/>
      <c r="CN39" s="229"/>
      <c r="CO39" s="212" t="s">
        <v>59</v>
      </c>
      <c r="CP39" s="212"/>
      <c r="CQ39" s="212"/>
      <c r="CR39" s="212"/>
      <c r="CS39" s="212"/>
      <c r="CT39" s="212"/>
      <c r="CU39" s="212"/>
      <c r="CV39" s="212"/>
      <c r="CW39" s="212"/>
      <c r="CX39" s="268"/>
      <c r="CY39" s="214">
        <v>1.86</v>
      </c>
      <c r="CZ39" s="215"/>
      <c r="DA39" s="215"/>
      <c r="DB39" s="215"/>
      <c r="DC39" s="215"/>
      <c r="DD39" s="215"/>
      <c r="DE39" s="215"/>
      <c r="DF39" s="215"/>
      <c r="DG39" s="215"/>
      <c r="DH39" s="269"/>
      <c r="DI39" s="214">
        <v>1.7</v>
      </c>
      <c r="DJ39" s="215"/>
      <c r="DK39" s="215"/>
      <c r="DL39" s="215"/>
      <c r="DM39" s="215"/>
      <c r="DN39" s="215"/>
      <c r="DO39" s="215"/>
      <c r="DP39" s="215"/>
      <c r="DQ39" s="215"/>
      <c r="DR39" s="269"/>
      <c r="DS39" s="217">
        <f t="shared" si="4"/>
        <v>0.16000000000000014</v>
      </c>
      <c r="DT39" s="218"/>
      <c r="DU39" s="218"/>
      <c r="DV39" s="218"/>
      <c r="DW39" s="218"/>
      <c r="DX39" s="218"/>
      <c r="DY39" s="218"/>
      <c r="DZ39" s="218"/>
      <c r="EA39" s="218"/>
      <c r="EB39" s="219"/>
      <c r="EC39" s="75"/>
      <c r="ED39" s="75"/>
      <c r="EE39" s="73"/>
      <c r="EF39" s="70"/>
      <c r="EG39" s="76"/>
      <c r="EH39" s="76"/>
      <c r="EI39" s="76"/>
      <c r="EK39" s="73"/>
      <c r="EL39" s="73"/>
      <c r="EM39" s="73"/>
      <c r="EN39" s="73"/>
    </row>
    <row r="40" spans="2:144" ht="19.5" customHeight="1">
      <c r="B40" s="108" t="s">
        <v>26</v>
      </c>
      <c r="C40" s="222">
        <v>104.3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30" t="s">
        <v>59</v>
      </c>
      <c r="N40" s="228"/>
      <c r="O40" s="228"/>
      <c r="P40" s="228"/>
      <c r="Q40" s="228"/>
      <c r="R40" s="228"/>
      <c r="S40" s="228"/>
      <c r="T40" s="228"/>
      <c r="U40" s="228"/>
      <c r="V40" s="228"/>
      <c r="W40" s="227">
        <v>104.9</v>
      </c>
      <c r="X40" s="228"/>
      <c r="Y40" s="228"/>
      <c r="Z40" s="228"/>
      <c r="AA40" s="228"/>
      <c r="AB40" s="228"/>
      <c r="AC40" s="228"/>
      <c r="AD40" s="228"/>
      <c r="AE40" s="228"/>
      <c r="AF40" s="229"/>
      <c r="AG40" s="230" t="s">
        <v>59</v>
      </c>
      <c r="AH40" s="228"/>
      <c r="AI40" s="228"/>
      <c r="AJ40" s="228"/>
      <c r="AK40" s="228"/>
      <c r="AL40" s="228"/>
      <c r="AM40" s="228"/>
      <c r="AN40" s="228"/>
      <c r="AO40" s="228"/>
      <c r="AP40" s="236"/>
      <c r="AQ40" s="228">
        <v>94.7</v>
      </c>
      <c r="AR40" s="228"/>
      <c r="AS40" s="228"/>
      <c r="AT40" s="228"/>
      <c r="AU40" s="228"/>
      <c r="AV40" s="228"/>
      <c r="AW40" s="228"/>
      <c r="AX40" s="228"/>
      <c r="AY40" s="228"/>
      <c r="AZ40" s="228"/>
      <c r="BA40" s="230" t="s">
        <v>59</v>
      </c>
      <c r="BB40" s="228"/>
      <c r="BC40" s="228"/>
      <c r="BD40" s="228"/>
      <c r="BE40" s="228"/>
      <c r="BF40" s="228"/>
      <c r="BG40" s="228"/>
      <c r="BH40" s="228"/>
      <c r="BI40" s="228"/>
      <c r="BJ40" s="231"/>
      <c r="BK40" s="232">
        <v>94.2</v>
      </c>
      <c r="BL40" s="228"/>
      <c r="BM40" s="228"/>
      <c r="BN40" s="228"/>
      <c r="BO40" s="228"/>
      <c r="BP40" s="228"/>
      <c r="BQ40" s="228"/>
      <c r="BR40" s="228"/>
      <c r="BS40" s="228"/>
      <c r="BT40" s="229"/>
      <c r="BU40" s="228" t="s">
        <v>59</v>
      </c>
      <c r="BV40" s="228"/>
      <c r="BW40" s="228"/>
      <c r="BX40" s="228"/>
      <c r="BY40" s="228"/>
      <c r="BZ40" s="228"/>
      <c r="CA40" s="228"/>
      <c r="CB40" s="228"/>
      <c r="CC40" s="228"/>
      <c r="CD40" s="228"/>
      <c r="CE40" s="227">
        <v>19.5</v>
      </c>
      <c r="CF40" s="228"/>
      <c r="CG40" s="228"/>
      <c r="CH40" s="228"/>
      <c r="CI40" s="228"/>
      <c r="CJ40" s="228"/>
      <c r="CK40" s="228"/>
      <c r="CL40" s="228"/>
      <c r="CM40" s="228"/>
      <c r="CN40" s="229"/>
      <c r="CO40" s="212" t="s">
        <v>59</v>
      </c>
      <c r="CP40" s="212"/>
      <c r="CQ40" s="212"/>
      <c r="CR40" s="212"/>
      <c r="CS40" s="212"/>
      <c r="CT40" s="212"/>
      <c r="CU40" s="212"/>
      <c r="CV40" s="212"/>
      <c r="CW40" s="212"/>
      <c r="CX40" s="268"/>
      <c r="CY40" s="214">
        <v>1.9</v>
      </c>
      <c r="CZ40" s="215"/>
      <c r="DA40" s="215"/>
      <c r="DB40" s="215"/>
      <c r="DC40" s="215"/>
      <c r="DD40" s="215"/>
      <c r="DE40" s="215"/>
      <c r="DF40" s="215"/>
      <c r="DG40" s="215"/>
      <c r="DH40" s="269"/>
      <c r="DI40" s="214">
        <v>1.66</v>
      </c>
      <c r="DJ40" s="215"/>
      <c r="DK40" s="215"/>
      <c r="DL40" s="215"/>
      <c r="DM40" s="215"/>
      <c r="DN40" s="215"/>
      <c r="DO40" s="215"/>
      <c r="DP40" s="215"/>
      <c r="DQ40" s="215"/>
      <c r="DR40" s="269"/>
      <c r="DS40" s="217">
        <f t="shared" si="4"/>
        <v>0.24</v>
      </c>
      <c r="DT40" s="218"/>
      <c r="DU40" s="218"/>
      <c r="DV40" s="218"/>
      <c r="DW40" s="218"/>
      <c r="DX40" s="218"/>
      <c r="DY40" s="218"/>
      <c r="DZ40" s="218"/>
      <c r="EA40" s="218"/>
      <c r="EB40" s="219"/>
      <c r="EC40" s="75"/>
      <c r="ED40" s="75"/>
      <c r="EE40" s="73"/>
      <c r="EF40" s="70"/>
      <c r="EG40" s="76"/>
      <c r="EH40" s="76"/>
      <c r="EI40" s="76"/>
      <c r="EK40" s="73"/>
      <c r="EL40" s="73"/>
      <c r="EM40" s="73"/>
      <c r="EN40" s="73"/>
    </row>
    <row r="41" spans="2:144" ht="19.5" customHeight="1">
      <c r="B41" s="109" t="s">
        <v>60</v>
      </c>
      <c r="C41" s="248">
        <v>103.5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5" t="s">
        <v>59</v>
      </c>
      <c r="N41" s="238"/>
      <c r="O41" s="238"/>
      <c r="P41" s="238"/>
      <c r="Q41" s="238"/>
      <c r="R41" s="238"/>
      <c r="S41" s="238"/>
      <c r="T41" s="238"/>
      <c r="U41" s="238"/>
      <c r="V41" s="238"/>
      <c r="W41" s="237">
        <v>103.5</v>
      </c>
      <c r="X41" s="238"/>
      <c r="Y41" s="238"/>
      <c r="Z41" s="238"/>
      <c r="AA41" s="238"/>
      <c r="AB41" s="238"/>
      <c r="AC41" s="238"/>
      <c r="AD41" s="238"/>
      <c r="AE41" s="238"/>
      <c r="AF41" s="239"/>
      <c r="AG41" s="245" t="s">
        <v>59</v>
      </c>
      <c r="AH41" s="238"/>
      <c r="AI41" s="238"/>
      <c r="AJ41" s="238"/>
      <c r="AK41" s="238"/>
      <c r="AL41" s="238"/>
      <c r="AM41" s="238"/>
      <c r="AN41" s="238"/>
      <c r="AO41" s="238"/>
      <c r="AP41" s="253"/>
      <c r="AQ41" s="238">
        <v>103.2</v>
      </c>
      <c r="AR41" s="238"/>
      <c r="AS41" s="238"/>
      <c r="AT41" s="238"/>
      <c r="AU41" s="238"/>
      <c r="AV41" s="238"/>
      <c r="AW41" s="238"/>
      <c r="AX41" s="238"/>
      <c r="AY41" s="238"/>
      <c r="AZ41" s="238"/>
      <c r="BA41" s="245" t="s">
        <v>59</v>
      </c>
      <c r="BB41" s="238"/>
      <c r="BC41" s="238"/>
      <c r="BD41" s="238"/>
      <c r="BE41" s="238"/>
      <c r="BF41" s="238"/>
      <c r="BG41" s="238"/>
      <c r="BH41" s="238"/>
      <c r="BI41" s="238"/>
      <c r="BJ41" s="246"/>
      <c r="BK41" s="247">
        <v>94.2</v>
      </c>
      <c r="BL41" s="238"/>
      <c r="BM41" s="238"/>
      <c r="BN41" s="238"/>
      <c r="BO41" s="238"/>
      <c r="BP41" s="238"/>
      <c r="BQ41" s="238"/>
      <c r="BR41" s="238"/>
      <c r="BS41" s="238"/>
      <c r="BT41" s="239"/>
      <c r="BU41" s="238" t="s">
        <v>59</v>
      </c>
      <c r="BV41" s="238"/>
      <c r="BW41" s="238"/>
      <c r="BX41" s="238"/>
      <c r="BY41" s="238"/>
      <c r="BZ41" s="238"/>
      <c r="CA41" s="238"/>
      <c r="CB41" s="238"/>
      <c r="CC41" s="238"/>
      <c r="CD41" s="238"/>
      <c r="CE41" s="237">
        <v>17.3</v>
      </c>
      <c r="CF41" s="238"/>
      <c r="CG41" s="238"/>
      <c r="CH41" s="238"/>
      <c r="CI41" s="238"/>
      <c r="CJ41" s="238"/>
      <c r="CK41" s="238"/>
      <c r="CL41" s="238"/>
      <c r="CM41" s="238"/>
      <c r="CN41" s="239"/>
      <c r="CO41" s="240" t="s">
        <v>59</v>
      </c>
      <c r="CP41" s="240"/>
      <c r="CQ41" s="240"/>
      <c r="CR41" s="240"/>
      <c r="CS41" s="240"/>
      <c r="CT41" s="240"/>
      <c r="CU41" s="240"/>
      <c r="CV41" s="240"/>
      <c r="CW41" s="240"/>
      <c r="CX41" s="241"/>
      <c r="CY41" s="242">
        <v>1.29</v>
      </c>
      <c r="CZ41" s="243"/>
      <c r="DA41" s="243"/>
      <c r="DB41" s="243"/>
      <c r="DC41" s="243"/>
      <c r="DD41" s="243"/>
      <c r="DE41" s="243"/>
      <c r="DF41" s="243"/>
      <c r="DG41" s="243"/>
      <c r="DH41" s="244"/>
      <c r="DI41" s="242">
        <v>1.53</v>
      </c>
      <c r="DJ41" s="243"/>
      <c r="DK41" s="243"/>
      <c r="DL41" s="243"/>
      <c r="DM41" s="243"/>
      <c r="DN41" s="243"/>
      <c r="DO41" s="243"/>
      <c r="DP41" s="243"/>
      <c r="DQ41" s="243"/>
      <c r="DR41" s="244"/>
      <c r="DS41" s="233">
        <f t="shared" si="4"/>
        <v>-0.24</v>
      </c>
      <c r="DT41" s="234"/>
      <c r="DU41" s="234"/>
      <c r="DV41" s="234"/>
      <c r="DW41" s="234"/>
      <c r="DX41" s="234"/>
      <c r="DY41" s="234"/>
      <c r="DZ41" s="234"/>
      <c r="EA41" s="234"/>
      <c r="EB41" s="235"/>
      <c r="EC41" s="75"/>
      <c r="ED41" s="75"/>
      <c r="EE41" s="73"/>
      <c r="EF41" s="70"/>
      <c r="EG41" s="76"/>
      <c r="EH41" s="76"/>
      <c r="EI41" s="76"/>
      <c r="EK41" s="73"/>
      <c r="EL41" s="73"/>
      <c r="EM41" s="73"/>
      <c r="EN41" s="73"/>
    </row>
    <row r="42" spans="2:144" ht="19.5" customHeight="1">
      <c r="B42" s="108" t="s">
        <v>61</v>
      </c>
      <c r="C42" s="222">
        <v>100.4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30" t="s">
        <v>59</v>
      </c>
      <c r="N42" s="228"/>
      <c r="O42" s="228"/>
      <c r="P42" s="228"/>
      <c r="Q42" s="228"/>
      <c r="R42" s="228"/>
      <c r="S42" s="228"/>
      <c r="T42" s="228"/>
      <c r="U42" s="228"/>
      <c r="V42" s="228"/>
      <c r="W42" s="227">
        <v>100.5</v>
      </c>
      <c r="X42" s="228"/>
      <c r="Y42" s="228"/>
      <c r="Z42" s="228"/>
      <c r="AA42" s="228"/>
      <c r="AB42" s="228"/>
      <c r="AC42" s="228"/>
      <c r="AD42" s="228"/>
      <c r="AE42" s="228"/>
      <c r="AF42" s="229"/>
      <c r="AG42" s="230" t="s">
        <v>59</v>
      </c>
      <c r="AH42" s="228"/>
      <c r="AI42" s="228"/>
      <c r="AJ42" s="228"/>
      <c r="AK42" s="228"/>
      <c r="AL42" s="228"/>
      <c r="AM42" s="228"/>
      <c r="AN42" s="228"/>
      <c r="AO42" s="228"/>
      <c r="AP42" s="236"/>
      <c r="AQ42" s="228">
        <v>100</v>
      </c>
      <c r="AR42" s="228"/>
      <c r="AS42" s="228"/>
      <c r="AT42" s="228"/>
      <c r="AU42" s="228"/>
      <c r="AV42" s="228"/>
      <c r="AW42" s="228"/>
      <c r="AX42" s="228"/>
      <c r="AY42" s="228"/>
      <c r="AZ42" s="228"/>
      <c r="BA42" s="230" t="s">
        <v>59</v>
      </c>
      <c r="BB42" s="228"/>
      <c r="BC42" s="228"/>
      <c r="BD42" s="228"/>
      <c r="BE42" s="228"/>
      <c r="BF42" s="228"/>
      <c r="BG42" s="228"/>
      <c r="BH42" s="228"/>
      <c r="BI42" s="228"/>
      <c r="BJ42" s="231"/>
      <c r="BK42" s="232">
        <v>94.2</v>
      </c>
      <c r="BL42" s="228"/>
      <c r="BM42" s="228"/>
      <c r="BN42" s="228"/>
      <c r="BO42" s="228"/>
      <c r="BP42" s="228"/>
      <c r="BQ42" s="228"/>
      <c r="BR42" s="228"/>
      <c r="BS42" s="228"/>
      <c r="BT42" s="229"/>
      <c r="BU42" s="228" t="s">
        <v>59</v>
      </c>
      <c r="BV42" s="228"/>
      <c r="BW42" s="228"/>
      <c r="BX42" s="228"/>
      <c r="BY42" s="228"/>
      <c r="BZ42" s="228"/>
      <c r="CA42" s="228"/>
      <c r="CB42" s="228"/>
      <c r="CC42" s="228"/>
      <c r="CD42" s="228"/>
      <c r="CE42" s="227">
        <v>17.5</v>
      </c>
      <c r="CF42" s="228"/>
      <c r="CG42" s="228"/>
      <c r="CH42" s="228"/>
      <c r="CI42" s="228"/>
      <c r="CJ42" s="228"/>
      <c r="CK42" s="228"/>
      <c r="CL42" s="228"/>
      <c r="CM42" s="228"/>
      <c r="CN42" s="229"/>
      <c r="CO42" s="212" t="s">
        <v>59</v>
      </c>
      <c r="CP42" s="212"/>
      <c r="CQ42" s="212"/>
      <c r="CR42" s="212"/>
      <c r="CS42" s="212"/>
      <c r="CT42" s="212"/>
      <c r="CU42" s="212"/>
      <c r="CV42" s="212"/>
      <c r="CW42" s="212"/>
      <c r="CX42" s="268"/>
      <c r="CY42" s="214">
        <v>1.45</v>
      </c>
      <c r="CZ42" s="215"/>
      <c r="DA42" s="215"/>
      <c r="DB42" s="215"/>
      <c r="DC42" s="215"/>
      <c r="DD42" s="215"/>
      <c r="DE42" s="215"/>
      <c r="DF42" s="215"/>
      <c r="DG42" s="215"/>
      <c r="DH42" s="269"/>
      <c r="DI42" s="214">
        <v>1.12</v>
      </c>
      <c r="DJ42" s="215"/>
      <c r="DK42" s="215"/>
      <c r="DL42" s="215"/>
      <c r="DM42" s="215"/>
      <c r="DN42" s="215"/>
      <c r="DO42" s="215"/>
      <c r="DP42" s="215"/>
      <c r="DQ42" s="215"/>
      <c r="DR42" s="269"/>
      <c r="DS42" s="217">
        <f t="shared" si="4"/>
        <v>0.32999999999999985</v>
      </c>
      <c r="DT42" s="218"/>
      <c r="DU42" s="218"/>
      <c r="DV42" s="218"/>
      <c r="DW42" s="218"/>
      <c r="DX42" s="218"/>
      <c r="DY42" s="218"/>
      <c r="DZ42" s="218"/>
      <c r="EA42" s="218"/>
      <c r="EB42" s="219"/>
      <c r="EC42" s="75"/>
      <c r="ED42" s="75"/>
      <c r="EE42" s="73"/>
      <c r="EF42" s="70"/>
      <c r="EG42" s="76"/>
      <c r="EH42" s="76"/>
      <c r="EI42" s="76"/>
      <c r="EK42" s="73"/>
      <c r="EL42" s="73"/>
      <c r="EM42" s="73"/>
      <c r="EN42" s="73"/>
    </row>
    <row r="43" spans="2:144" ht="19.5" customHeight="1">
      <c r="B43" s="108" t="s">
        <v>62</v>
      </c>
      <c r="C43" s="222">
        <v>100.7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30" t="s">
        <v>59</v>
      </c>
      <c r="N43" s="228"/>
      <c r="O43" s="228"/>
      <c r="P43" s="228"/>
      <c r="Q43" s="228"/>
      <c r="R43" s="228"/>
      <c r="S43" s="228"/>
      <c r="T43" s="228"/>
      <c r="U43" s="228"/>
      <c r="V43" s="228"/>
      <c r="W43" s="227">
        <v>100.5</v>
      </c>
      <c r="X43" s="228"/>
      <c r="Y43" s="228"/>
      <c r="Z43" s="228"/>
      <c r="AA43" s="228"/>
      <c r="AB43" s="228"/>
      <c r="AC43" s="228"/>
      <c r="AD43" s="228"/>
      <c r="AE43" s="228"/>
      <c r="AF43" s="229"/>
      <c r="AG43" s="230" t="s">
        <v>59</v>
      </c>
      <c r="AH43" s="228"/>
      <c r="AI43" s="228"/>
      <c r="AJ43" s="228"/>
      <c r="AK43" s="228"/>
      <c r="AL43" s="228"/>
      <c r="AM43" s="228"/>
      <c r="AN43" s="228"/>
      <c r="AO43" s="228"/>
      <c r="AP43" s="236"/>
      <c r="AQ43" s="228">
        <v>104.2</v>
      </c>
      <c r="AR43" s="228"/>
      <c r="AS43" s="228"/>
      <c r="AT43" s="228"/>
      <c r="AU43" s="228"/>
      <c r="AV43" s="228"/>
      <c r="AW43" s="228"/>
      <c r="AX43" s="228"/>
      <c r="AY43" s="228"/>
      <c r="AZ43" s="228"/>
      <c r="BA43" s="230" t="s">
        <v>59</v>
      </c>
      <c r="BB43" s="228"/>
      <c r="BC43" s="228"/>
      <c r="BD43" s="228"/>
      <c r="BE43" s="228"/>
      <c r="BF43" s="228"/>
      <c r="BG43" s="228"/>
      <c r="BH43" s="228"/>
      <c r="BI43" s="228"/>
      <c r="BJ43" s="231"/>
      <c r="BK43" s="232">
        <v>93.1</v>
      </c>
      <c r="BL43" s="228"/>
      <c r="BM43" s="228"/>
      <c r="BN43" s="228"/>
      <c r="BO43" s="228"/>
      <c r="BP43" s="228"/>
      <c r="BQ43" s="228"/>
      <c r="BR43" s="228"/>
      <c r="BS43" s="228"/>
      <c r="BT43" s="229"/>
      <c r="BU43" s="228" t="s">
        <v>59</v>
      </c>
      <c r="BV43" s="228"/>
      <c r="BW43" s="228"/>
      <c r="BX43" s="228"/>
      <c r="BY43" s="228"/>
      <c r="BZ43" s="228"/>
      <c r="CA43" s="228"/>
      <c r="CB43" s="228"/>
      <c r="CC43" s="228"/>
      <c r="CD43" s="228"/>
      <c r="CE43" s="227">
        <v>17.8</v>
      </c>
      <c r="CF43" s="228"/>
      <c r="CG43" s="228"/>
      <c r="CH43" s="228"/>
      <c r="CI43" s="228"/>
      <c r="CJ43" s="228"/>
      <c r="CK43" s="228"/>
      <c r="CL43" s="228"/>
      <c r="CM43" s="228"/>
      <c r="CN43" s="229"/>
      <c r="CO43" s="212" t="s">
        <v>59</v>
      </c>
      <c r="CP43" s="212"/>
      <c r="CQ43" s="212"/>
      <c r="CR43" s="212"/>
      <c r="CS43" s="212"/>
      <c r="CT43" s="212"/>
      <c r="CU43" s="212"/>
      <c r="CV43" s="212"/>
      <c r="CW43" s="212"/>
      <c r="CX43" s="268"/>
      <c r="CY43" s="214">
        <v>1.27</v>
      </c>
      <c r="CZ43" s="215"/>
      <c r="DA43" s="215"/>
      <c r="DB43" s="215"/>
      <c r="DC43" s="215"/>
      <c r="DD43" s="215"/>
      <c r="DE43" s="215"/>
      <c r="DF43" s="215"/>
      <c r="DG43" s="215"/>
      <c r="DH43" s="269"/>
      <c r="DI43" s="214">
        <v>2.25</v>
      </c>
      <c r="DJ43" s="215"/>
      <c r="DK43" s="215"/>
      <c r="DL43" s="215"/>
      <c r="DM43" s="215"/>
      <c r="DN43" s="215"/>
      <c r="DO43" s="215"/>
      <c r="DP43" s="215"/>
      <c r="DQ43" s="215"/>
      <c r="DR43" s="269"/>
      <c r="DS43" s="217">
        <f t="shared" si="4"/>
        <v>-0.98</v>
      </c>
      <c r="DT43" s="218"/>
      <c r="DU43" s="218"/>
      <c r="DV43" s="218"/>
      <c r="DW43" s="218"/>
      <c r="DX43" s="218"/>
      <c r="DY43" s="218"/>
      <c r="DZ43" s="218"/>
      <c r="EA43" s="218"/>
      <c r="EB43" s="219"/>
      <c r="EC43" s="75"/>
      <c r="ED43" s="75"/>
      <c r="EE43" s="73"/>
      <c r="EF43" s="70"/>
      <c r="EG43" s="76"/>
      <c r="EH43" s="76"/>
      <c r="EI43" s="76"/>
      <c r="EK43" s="73"/>
      <c r="EL43" s="73"/>
      <c r="EM43" s="73"/>
      <c r="EN43" s="73"/>
    </row>
    <row r="44" spans="2:144" ht="19.5" customHeight="1">
      <c r="B44" s="109" t="s">
        <v>63</v>
      </c>
      <c r="C44" s="248">
        <v>101.7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5" t="s">
        <v>59</v>
      </c>
      <c r="N44" s="238"/>
      <c r="O44" s="238"/>
      <c r="P44" s="238"/>
      <c r="Q44" s="238"/>
      <c r="R44" s="238"/>
      <c r="S44" s="238"/>
      <c r="T44" s="238"/>
      <c r="U44" s="238"/>
      <c r="V44" s="238"/>
      <c r="W44" s="237">
        <v>101.2</v>
      </c>
      <c r="X44" s="238"/>
      <c r="Y44" s="238"/>
      <c r="Z44" s="238"/>
      <c r="AA44" s="238"/>
      <c r="AB44" s="238"/>
      <c r="AC44" s="238"/>
      <c r="AD44" s="238"/>
      <c r="AE44" s="238"/>
      <c r="AF44" s="239"/>
      <c r="AG44" s="245" t="s">
        <v>59</v>
      </c>
      <c r="AH44" s="238"/>
      <c r="AI44" s="238"/>
      <c r="AJ44" s="238"/>
      <c r="AK44" s="238"/>
      <c r="AL44" s="238"/>
      <c r="AM44" s="238"/>
      <c r="AN44" s="238"/>
      <c r="AO44" s="238"/>
      <c r="AP44" s="253"/>
      <c r="AQ44" s="238">
        <v>108.4</v>
      </c>
      <c r="AR44" s="238"/>
      <c r="AS44" s="238"/>
      <c r="AT44" s="238"/>
      <c r="AU44" s="238"/>
      <c r="AV44" s="238"/>
      <c r="AW44" s="238"/>
      <c r="AX44" s="238"/>
      <c r="AY44" s="238"/>
      <c r="AZ44" s="238"/>
      <c r="BA44" s="245" t="s">
        <v>59</v>
      </c>
      <c r="BB44" s="238"/>
      <c r="BC44" s="238"/>
      <c r="BD44" s="238"/>
      <c r="BE44" s="238"/>
      <c r="BF44" s="238"/>
      <c r="BG44" s="238"/>
      <c r="BH44" s="238"/>
      <c r="BI44" s="238"/>
      <c r="BJ44" s="246"/>
      <c r="BK44" s="247">
        <v>93.1</v>
      </c>
      <c r="BL44" s="238"/>
      <c r="BM44" s="238"/>
      <c r="BN44" s="238"/>
      <c r="BO44" s="238"/>
      <c r="BP44" s="238"/>
      <c r="BQ44" s="238"/>
      <c r="BR44" s="238"/>
      <c r="BS44" s="238"/>
      <c r="BT44" s="239"/>
      <c r="BU44" s="238" t="s">
        <v>59</v>
      </c>
      <c r="BV44" s="238"/>
      <c r="BW44" s="238"/>
      <c r="BX44" s="238"/>
      <c r="BY44" s="238"/>
      <c r="BZ44" s="238"/>
      <c r="CA44" s="238"/>
      <c r="CB44" s="238"/>
      <c r="CC44" s="238"/>
      <c r="CD44" s="238"/>
      <c r="CE44" s="237">
        <v>18.7</v>
      </c>
      <c r="CF44" s="238"/>
      <c r="CG44" s="238"/>
      <c r="CH44" s="238"/>
      <c r="CI44" s="238"/>
      <c r="CJ44" s="238"/>
      <c r="CK44" s="238"/>
      <c r="CL44" s="238"/>
      <c r="CM44" s="238"/>
      <c r="CN44" s="239"/>
      <c r="CO44" s="240" t="s">
        <v>59</v>
      </c>
      <c r="CP44" s="240"/>
      <c r="CQ44" s="240"/>
      <c r="CR44" s="240"/>
      <c r="CS44" s="240"/>
      <c r="CT44" s="240"/>
      <c r="CU44" s="240"/>
      <c r="CV44" s="240"/>
      <c r="CW44" s="240"/>
      <c r="CX44" s="241"/>
      <c r="CY44" s="242">
        <v>1.44</v>
      </c>
      <c r="CZ44" s="243"/>
      <c r="DA44" s="243"/>
      <c r="DB44" s="243"/>
      <c r="DC44" s="243"/>
      <c r="DD44" s="243"/>
      <c r="DE44" s="243"/>
      <c r="DF44" s="243"/>
      <c r="DG44" s="243"/>
      <c r="DH44" s="244"/>
      <c r="DI44" s="242">
        <v>1.5</v>
      </c>
      <c r="DJ44" s="243"/>
      <c r="DK44" s="243"/>
      <c r="DL44" s="243"/>
      <c r="DM44" s="243"/>
      <c r="DN44" s="243"/>
      <c r="DO44" s="243"/>
      <c r="DP44" s="243"/>
      <c r="DQ44" s="243"/>
      <c r="DR44" s="244"/>
      <c r="DS44" s="233">
        <f t="shared" si="4"/>
        <v>-0.06000000000000005</v>
      </c>
      <c r="DT44" s="234"/>
      <c r="DU44" s="234"/>
      <c r="DV44" s="234"/>
      <c r="DW44" s="234"/>
      <c r="DX44" s="234"/>
      <c r="DY44" s="234"/>
      <c r="DZ44" s="234"/>
      <c r="EA44" s="234"/>
      <c r="EB44" s="235"/>
      <c r="EC44" s="75"/>
      <c r="ED44" s="75"/>
      <c r="EE44" s="73"/>
      <c r="EF44" s="70"/>
      <c r="EG44" s="76"/>
      <c r="EH44" s="76"/>
      <c r="EI44" s="76"/>
      <c r="EK44" s="73"/>
      <c r="EL44" s="73"/>
      <c r="EM44" s="73"/>
      <c r="EN44" s="73"/>
    </row>
    <row r="45" spans="2:144" ht="19.5" customHeight="1">
      <c r="B45" s="108" t="s">
        <v>64</v>
      </c>
      <c r="C45" s="222">
        <v>103.3</v>
      </c>
      <c r="D45" s="223"/>
      <c r="E45" s="223"/>
      <c r="F45" s="223"/>
      <c r="G45" s="223"/>
      <c r="H45" s="223"/>
      <c r="I45" s="223"/>
      <c r="J45" s="223"/>
      <c r="K45" s="223"/>
      <c r="L45" s="224"/>
      <c r="M45" s="230" t="s">
        <v>59</v>
      </c>
      <c r="N45" s="228"/>
      <c r="O45" s="228"/>
      <c r="P45" s="228"/>
      <c r="Q45" s="228"/>
      <c r="R45" s="228"/>
      <c r="S45" s="228"/>
      <c r="T45" s="228"/>
      <c r="U45" s="228"/>
      <c r="V45" s="236"/>
      <c r="W45" s="227">
        <v>102.5</v>
      </c>
      <c r="X45" s="228"/>
      <c r="Y45" s="228"/>
      <c r="Z45" s="228"/>
      <c r="AA45" s="228"/>
      <c r="AB45" s="228"/>
      <c r="AC45" s="228"/>
      <c r="AD45" s="228"/>
      <c r="AE45" s="228"/>
      <c r="AF45" s="229"/>
      <c r="AG45" s="230" t="s">
        <v>59</v>
      </c>
      <c r="AH45" s="228"/>
      <c r="AI45" s="228"/>
      <c r="AJ45" s="228"/>
      <c r="AK45" s="228"/>
      <c r="AL45" s="228"/>
      <c r="AM45" s="228"/>
      <c r="AN45" s="228"/>
      <c r="AO45" s="228"/>
      <c r="AP45" s="236"/>
      <c r="AQ45" s="227">
        <v>114.7</v>
      </c>
      <c r="AR45" s="228"/>
      <c r="AS45" s="228"/>
      <c r="AT45" s="228"/>
      <c r="AU45" s="228"/>
      <c r="AV45" s="228"/>
      <c r="AW45" s="228"/>
      <c r="AX45" s="228"/>
      <c r="AY45" s="228"/>
      <c r="AZ45" s="229"/>
      <c r="BA45" s="230" t="s">
        <v>59</v>
      </c>
      <c r="BB45" s="228"/>
      <c r="BC45" s="228"/>
      <c r="BD45" s="228"/>
      <c r="BE45" s="228"/>
      <c r="BF45" s="228"/>
      <c r="BG45" s="228"/>
      <c r="BH45" s="228"/>
      <c r="BI45" s="228"/>
      <c r="BJ45" s="231"/>
      <c r="BK45" s="232">
        <v>91.8</v>
      </c>
      <c r="BL45" s="228"/>
      <c r="BM45" s="228"/>
      <c r="BN45" s="228"/>
      <c r="BO45" s="228"/>
      <c r="BP45" s="228"/>
      <c r="BQ45" s="228"/>
      <c r="BR45" s="228"/>
      <c r="BS45" s="228"/>
      <c r="BT45" s="229"/>
      <c r="BU45" s="230" t="s">
        <v>59</v>
      </c>
      <c r="BV45" s="228"/>
      <c r="BW45" s="228"/>
      <c r="BX45" s="228"/>
      <c r="BY45" s="228"/>
      <c r="BZ45" s="228"/>
      <c r="CA45" s="228"/>
      <c r="CB45" s="228"/>
      <c r="CC45" s="228"/>
      <c r="CD45" s="236"/>
      <c r="CE45" s="227">
        <v>18.7</v>
      </c>
      <c r="CF45" s="228"/>
      <c r="CG45" s="228"/>
      <c r="CH45" s="228"/>
      <c r="CI45" s="228"/>
      <c r="CJ45" s="228"/>
      <c r="CK45" s="228"/>
      <c r="CL45" s="228"/>
      <c r="CM45" s="228"/>
      <c r="CN45" s="229"/>
      <c r="CO45" s="211" t="s">
        <v>59</v>
      </c>
      <c r="CP45" s="212"/>
      <c r="CQ45" s="212"/>
      <c r="CR45" s="212"/>
      <c r="CS45" s="212"/>
      <c r="CT45" s="212"/>
      <c r="CU45" s="212"/>
      <c r="CV45" s="212"/>
      <c r="CW45" s="212"/>
      <c r="CX45" s="213"/>
      <c r="CY45" s="214">
        <v>1.5</v>
      </c>
      <c r="CZ45" s="215"/>
      <c r="DA45" s="215"/>
      <c r="DB45" s="215"/>
      <c r="DC45" s="215"/>
      <c r="DD45" s="215"/>
      <c r="DE45" s="215"/>
      <c r="DF45" s="215"/>
      <c r="DG45" s="215"/>
      <c r="DH45" s="216"/>
      <c r="DI45" s="214">
        <v>1.4</v>
      </c>
      <c r="DJ45" s="215"/>
      <c r="DK45" s="215"/>
      <c r="DL45" s="215"/>
      <c r="DM45" s="215"/>
      <c r="DN45" s="215"/>
      <c r="DO45" s="215"/>
      <c r="DP45" s="215"/>
      <c r="DQ45" s="215"/>
      <c r="DR45" s="216"/>
      <c r="DS45" s="217">
        <f t="shared" si="4"/>
        <v>0.10000000000000009</v>
      </c>
      <c r="DT45" s="218"/>
      <c r="DU45" s="218"/>
      <c r="DV45" s="218"/>
      <c r="DW45" s="218"/>
      <c r="DX45" s="218"/>
      <c r="DY45" s="218"/>
      <c r="DZ45" s="218"/>
      <c r="EA45" s="218"/>
      <c r="EB45" s="219"/>
      <c r="EC45" s="75"/>
      <c r="ED45" s="75"/>
      <c r="EE45" s="73"/>
      <c r="EF45" s="70"/>
      <c r="EG45" s="76"/>
      <c r="EH45" s="76"/>
      <c r="EI45" s="76"/>
      <c r="EK45" s="73"/>
      <c r="EL45" s="73"/>
      <c r="EM45" s="73"/>
      <c r="EN45" s="73"/>
    </row>
    <row r="46" spans="2:144" ht="19.5" customHeight="1">
      <c r="B46" s="108" t="s">
        <v>65</v>
      </c>
      <c r="C46" s="222">
        <v>100.4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30" t="s">
        <v>59</v>
      </c>
      <c r="N46" s="228"/>
      <c r="O46" s="228"/>
      <c r="P46" s="228"/>
      <c r="Q46" s="228"/>
      <c r="R46" s="228"/>
      <c r="S46" s="228"/>
      <c r="T46" s="228"/>
      <c r="U46" s="228"/>
      <c r="V46" s="228"/>
      <c r="W46" s="227">
        <v>99.6</v>
      </c>
      <c r="X46" s="228"/>
      <c r="Y46" s="228"/>
      <c r="Z46" s="228"/>
      <c r="AA46" s="228"/>
      <c r="AB46" s="228"/>
      <c r="AC46" s="228"/>
      <c r="AD46" s="228"/>
      <c r="AE46" s="228"/>
      <c r="AF46" s="229"/>
      <c r="AG46" s="230" t="s">
        <v>59</v>
      </c>
      <c r="AH46" s="228"/>
      <c r="AI46" s="228"/>
      <c r="AJ46" s="228"/>
      <c r="AK46" s="228"/>
      <c r="AL46" s="228"/>
      <c r="AM46" s="228"/>
      <c r="AN46" s="228"/>
      <c r="AO46" s="228"/>
      <c r="AP46" s="236"/>
      <c r="AQ46" s="228">
        <v>113.7</v>
      </c>
      <c r="AR46" s="228"/>
      <c r="AS46" s="228"/>
      <c r="AT46" s="228"/>
      <c r="AU46" s="228"/>
      <c r="AV46" s="228"/>
      <c r="AW46" s="228"/>
      <c r="AX46" s="228"/>
      <c r="AY46" s="228"/>
      <c r="AZ46" s="228"/>
      <c r="BA46" s="230" t="s">
        <v>59</v>
      </c>
      <c r="BB46" s="228"/>
      <c r="BC46" s="228"/>
      <c r="BD46" s="228"/>
      <c r="BE46" s="228"/>
      <c r="BF46" s="228"/>
      <c r="BG46" s="228"/>
      <c r="BH46" s="228"/>
      <c r="BI46" s="228"/>
      <c r="BJ46" s="231"/>
      <c r="BK46" s="232">
        <v>90.5</v>
      </c>
      <c r="BL46" s="228"/>
      <c r="BM46" s="228"/>
      <c r="BN46" s="228"/>
      <c r="BO46" s="228"/>
      <c r="BP46" s="228"/>
      <c r="BQ46" s="228"/>
      <c r="BR46" s="228"/>
      <c r="BS46" s="228"/>
      <c r="BT46" s="229"/>
      <c r="BU46" s="228" t="s">
        <v>59</v>
      </c>
      <c r="BV46" s="228"/>
      <c r="BW46" s="228"/>
      <c r="BX46" s="228"/>
      <c r="BY46" s="228"/>
      <c r="BZ46" s="228"/>
      <c r="CA46" s="228"/>
      <c r="CB46" s="228"/>
      <c r="CC46" s="228"/>
      <c r="CD46" s="228"/>
      <c r="CE46" s="227">
        <v>18.9</v>
      </c>
      <c r="CF46" s="228"/>
      <c r="CG46" s="228"/>
      <c r="CH46" s="228"/>
      <c r="CI46" s="228"/>
      <c r="CJ46" s="228"/>
      <c r="CK46" s="228"/>
      <c r="CL46" s="228"/>
      <c r="CM46" s="228"/>
      <c r="CN46" s="229"/>
      <c r="CO46" s="212" t="s">
        <v>59</v>
      </c>
      <c r="CP46" s="212"/>
      <c r="CQ46" s="212"/>
      <c r="CR46" s="212"/>
      <c r="CS46" s="212"/>
      <c r="CT46" s="212"/>
      <c r="CU46" s="212"/>
      <c r="CV46" s="212"/>
      <c r="CW46" s="212"/>
      <c r="CX46" s="268"/>
      <c r="CY46" s="214">
        <v>1.23</v>
      </c>
      <c r="CZ46" s="215"/>
      <c r="DA46" s="215"/>
      <c r="DB46" s="215"/>
      <c r="DC46" s="215"/>
      <c r="DD46" s="215"/>
      <c r="DE46" s="215"/>
      <c r="DF46" s="215"/>
      <c r="DG46" s="215"/>
      <c r="DH46" s="269"/>
      <c r="DI46" s="214">
        <v>1.88</v>
      </c>
      <c r="DJ46" s="215"/>
      <c r="DK46" s="215"/>
      <c r="DL46" s="215"/>
      <c r="DM46" s="215"/>
      <c r="DN46" s="215"/>
      <c r="DO46" s="215"/>
      <c r="DP46" s="215"/>
      <c r="DQ46" s="215"/>
      <c r="DR46" s="269"/>
      <c r="DS46" s="217">
        <f t="shared" si="4"/>
        <v>-0.6499999999999999</v>
      </c>
      <c r="DT46" s="218"/>
      <c r="DU46" s="218"/>
      <c r="DV46" s="218"/>
      <c r="DW46" s="218"/>
      <c r="DX46" s="218"/>
      <c r="DY46" s="218"/>
      <c r="DZ46" s="218"/>
      <c r="EA46" s="218"/>
      <c r="EB46" s="219"/>
      <c r="EC46" s="75"/>
      <c r="ED46" s="75"/>
      <c r="EE46" s="73"/>
      <c r="EF46" s="70"/>
      <c r="EG46" s="76"/>
      <c r="EH46" s="76"/>
      <c r="EI46" s="76"/>
      <c r="EK46" s="73"/>
      <c r="EL46" s="73"/>
      <c r="EM46" s="73"/>
      <c r="EN46" s="73"/>
    </row>
    <row r="47" spans="2:144" ht="19.5" customHeight="1">
      <c r="B47" s="109" t="s">
        <v>66</v>
      </c>
      <c r="C47" s="248">
        <v>92.6</v>
      </c>
      <c r="D47" s="249"/>
      <c r="E47" s="249"/>
      <c r="F47" s="249"/>
      <c r="G47" s="249"/>
      <c r="H47" s="249"/>
      <c r="I47" s="249"/>
      <c r="J47" s="249"/>
      <c r="K47" s="249"/>
      <c r="L47" s="347"/>
      <c r="M47" s="261">
        <v>0.8</v>
      </c>
      <c r="N47" s="262"/>
      <c r="O47" s="262"/>
      <c r="P47" s="262"/>
      <c r="Q47" s="262"/>
      <c r="R47" s="262"/>
      <c r="S47" s="262"/>
      <c r="T47" s="262"/>
      <c r="U47" s="262"/>
      <c r="V47" s="263"/>
      <c r="W47" s="237">
        <v>91.9</v>
      </c>
      <c r="X47" s="238"/>
      <c r="Y47" s="238"/>
      <c r="Z47" s="238"/>
      <c r="AA47" s="238"/>
      <c r="AB47" s="238"/>
      <c r="AC47" s="238"/>
      <c r="AD47" s="238"/>
      <c r="AE47" s="238"/>
      <c r="AF47" s="239"/>
      <c r="AG47" s="261">
        <v>0.7</v>
      </c>
      <c r="AH47" s="262"/>
      <c r="AI47" s="262"/>
      <c r="AJ47" s="262"/>
      <c r="AK47" s="262"/>
      <c r="AL47" s="262"/>
      <c r="AM47" s="262"/>
      <c r="AN47" s="262"/>
      <c r="AO47" s="262"/>
      <c r="AP47" s="263"/>
      <c r="AQ47" s="237">
        <v>103.2</v>
      </c>
      <c r="AR47" s="238"/>
      <c r="AS47" s="238"/>
      <c r="AT47" s="238"/>
      <c r="AU47" s="238"/>
      <c r="AV47" s="238"/>
      <c r="AW47" s="238"/>
      <c r="AX47" s="238"/>
      <c r="AY47" s="238"/>
      <c r="AZ47" s="239"/>
      <c r="BA47" s="245">
        <v>2.1</v>
      </c>
      <c r="BB47" s="238"/>
      <c r="BC47" s="238"/>
      <c r="BD47" s="238"/>
      <c r="BE47" s="238"/>
      <c r="BF47" s="238"/>
      <c r="BG47" s="238"/>
      <c r="BH47" s="238"/>
      <c r="BI47" s="238"/>
      <c r="BJ47" s="246"/>
      <c r="BK47" s="247">
        <v>89.8</v>
      </c>
      <c r="BL47" s="238"/>
      <c r="BM47" s="238"/>
      <c r="BN47" s="238"/>
      <c r="BO47" s="238"/>
      <c r="BP47" s="238"/>
      <c r="BQ47" s="238"/>
      <c r="BR47" s="238"/>
      <c r="BS47" s="238"/>
      <c r="BT47" s="239"/>
      <c r="BU47" s="261">
        <v>-3.8</v>
      </c>
      <c r="BV47" s="262"/>
      <c r="BW47" s="262"/>
      <c r="BX47" s="262"/>
      <c r="BY47" s="262"/>
      <c r="BZ47" s="262"/>
      <c r="CA47" s="262"/>
      <c r="CB47" s="262"/>
      <c r="CC47" s="262"/>
      <c r="CD47" s="263"/>
      <c r="CE47" s="237">
        <v>18.4</v>
      </c>
      <c r="CF47" s="238"/>
      <c r="CG47" s="238"/>
      <c r="CH47" s="238"/>
      <c r="CI47" s="238"/>
      <c r="CJ47" s="238"/>
      <c r="CK47" s="238"/>
      <c r="CL47" s="238"/>
      <c r="CM47" s="238"/>
      <c r="CN47" s="239"/>
      <c r="CO47" s="348">
        <f>CE47-CE35</f>
        <v>0.6999999999999993</v>
      </c>
      <c r="CP47" s="240"/>
      <c r="CQ47" s="240"/>
      <c r="CR47" s="240"/>
      <c r="CS47" s="240"/>
      <c r="CT47" s="240"/>
      <c r="CU47" s="240"/>
      <c r="CV47" s="240"/>
      <c r="CW47" s="240"/>
      <c r="CX47" s="349"/>
      <c r="CY47" s="242">
        <v>1.23</v>
      </c>
      <c r="CZ47" s="243"/>
      <c r="DA47" s="243"/>
      <c r="DB47" s="243"/>
      <c r="DC47" s="243"/>
      <c r="DD47" s="243"/>
      <c r="DE47" s="243"/>
      <c r="DF47" s="243"/>
      <c r="DG47" s="243"/>
      <c r="DH47" s="350"/>
      <c r="DI47" s="242">
        <v>2.09</v>
      </c>
      <c r="DJ47" s="243"/>
      <c r="DK47" s="243"/>
      <c r="DL47" s="243"/>
      <c r="DM47" s="243"/>
      <c r="DN47" s="243"/>
      <c r="DO47" s="243"/>
      <c r="DP47" s="243"/>
      <c r="DQ47" s="243"/>
      <c r="DR47" s="350"/>
      <c r="DS47" s="233">
        <f t="shared" si="4"/>
        <v>-0.8599999999999999</v>
      </c>
      <c r="DT47" s="234"/>
      <c r="DU47" s="234"/>
      <c r="DV47" s="234"/>
      <c r="DW47" s="234"/>
      <c r="DX47" s="234"/>
      <c r="DY47" s="234"/>
      <c r="DZ47" s="234"/>
      <c r="EA47" s="234"/>
      <c r="EB47" s="235"/>
      <c r="EC47" s="75"/>
      <c r="ED47" s="75"/>
      <c r="EE47" s="73"/>
      <c r="EF47" s="70"/>
      <c r="EG47" s="76"/>
      <c r="EH47" s="76"/>
      <c r="EI47" s="76"/>
      <c r="EK47" s="73"/>
      <c r="EL47" s="73"/>
      <c r="EM47" s="73"/>
      <c r="EN47" s="73"/>
    </row>
    <row r="48" spans="2:144" ht="19.5" customHeight="1">
      <c r="B48" s="108" t="s">
        <v>67</v>
      </c>
      <c r="C48" s="222">
        <v>98.8</v>
      </c>
      <c r="D48" s="223"/>
      <c r="E48" s="223"/>
      <c r="F48" s="223"/>
      <c r="G48" s="223"/>
      <c r="H48" s="223"/>
      <c r="I48" s="223"/>
      <c r="J48" s="223"/>
      <c r="K48" s="223"/>
      <c r="L48" s="224"/>
      <c r="M48" s="225">
        <v>-2</v>
      </c>
      <c r="N48" s="220"/>
      <c r="O48" s="220"/>
      <c r="P48" s="220"/>
      <c r="Q48" s="220"/>
      <c r="R48" s="220"/>
      <c r="S48" s="220"/>
      <c r="T48" s="220"/>
      <c r="U48" s="220"/>
      <c r="V48" s="226"/>
      <c r="W48" s="227">
        <v>98.2</v>
      </c>
      <c r="X48" s="228"/>
      <c r="Y48" s="228"/>
      <c r="Z48" s="228"/>
      <c r="AA48" s="228"/>
      <c r="AB48" s="228"/>
      <c r="AC48" s="228"/>
      <c r="AD48" s="228"/>
      <c r="AE48" s="228"/>
      <c r="AF48" s="229"/>
      <c r="AG48" s="225">
        <v>-2.2</v>
      </c>
      <c r="AH48" s="220"/>
      <c r="AI48" s="220"/>
      <c r="AJ48" s="220"/>
      <c r="AK48" s="220"/>
      <c r="AL48" s="220"/>
      <c r="AM48" s="220"/>
      <c r="AN48" s="220"/>
      <c r="AO48" s="220"/>
      <c r="AP48" s="226"/>
      <c r="AQ48" s="227">
        <v>107.4</v>
      </c>
      <c r="AR48" s="228"/>
      <c r="AS48" s="228"/>
      <c r="AT48" s="228"/>
      <c r="AU48" s="228"/>
      <c r="AV48" s="228"/>
      <c r="AW48" s="228"/>
      <c r="AX48" s="228"/>
      <c r="AY48" s="228"/>
      <c r="AZ48" s="229"/>
      <c r="BA48" s="230">
        <v>1</v>
      </c>
      <c r="BB48" s="228"/>
      <c r="BC48" s="228"/>
      <c r="BD48" s="228"/>
      <c r="BE48" s="228"/>
      <c r="BF48" s="228"/>
      <c r="BG48" s="228"/>
      <c r="BH48" s="228"/>
      <c r="BI48" s="228"/>
      <c r="BJ48" s="231"/>
      <c r="BK48" s="232">
        <v>90.7</v>
      </c>
      <c r="BL48" s="228"/>
      <c r="BM48" s="228"/>
      <c r="BN48" s="228"/>
      <c r="BO48" s="228"/>
      <c r="BP48" s="228"/>
      <c r="BQ48" s="228"/>
      <c r="BR48" s="228"/>
      <c r="BS48" s="228"/>
      <c r="BT48" s="229"/>
      <c r="BU48" s="225">
        <v>-1.8</v>
      </c>
      <c r="BV48" s="220"/>
      <c r="BW48" s="220"/>
      <c r="BX48" s="220"/>
      <c r="BY48" s="220"/>
      <c r="BZ48" s="220"/>
      <c r="CA48" s="220"/>
      <c r="CB48" s="220"/>
      <c r="CC48" s="220"/>
      <c r="CD48" s="226"/>
      <c r="CE48" s="227">
        <v>18.8</v>
      </c>
      <c r="CF48" s="228"/>
      <c r="CG48" s="228"/>
      <c r="CH48" s="228"/>
      <c r="CI48" s="228"/>
      <c r="CJ48" s="228"/>
      <c r="CK48" s="228"/>
      <c r="CL48" s="228"/>
      <c r="CM48" s="228"/>
      <c r="CN48" s="229"/>
      <c r="CO48" s="211">
        <f>CE48-CE35</f>
        <v>1.1000000000000014</v>
      </c>
      <c r="CP48" s="212"/>
      <c r="CQ48" s="212"/>
      <c r="CR48" s="212"/>
      <c r="CS48" s="212"/>
      <c r="CT48" s="212"/>
      <c r="CU48" s="212"/>
      <c r="CV48" s="212"/>
      <c r="CW48" s="212"/>
      <c r="CX48" s="213"/>
      <c r="CY48" s="214">
        <v>1.15</v>
      </c>
      <c r="CZ48" s="215"/>
      <c r="DA48" s="215"/>
      <c r="DB48" s="215"/>
      <c r="DC48" s="215"/>
      <c r="DD48" s="215"/>
      <c r="DE48" s="215"/>
      <c r="DF48" s="215"/>
      <c r="DG48" s="215"/>
      <c r="DH48" s="216"/>
      <c r="DI48" s="214">
        <v>1.47</v>
      </c>
      <c r="DJ48" s="215"/>
      <c r="DK48" s="215"/>
      <c r="DL48" s="215"/>
      <c r="DM48" s="215"/>
      <c r="DN48" s="215"/>
      <c r="DO48" s="215"/>
      <c r="DP48" s="215"/>
      <c r="DQ48" s="215"/>
      <c r="DR48" s="216"/>
      <c r="DS48" s="217">
        <f t="shared" si="4"/>
        <v>-0.32000000000000006</v>
      </c>
      <c r="DT48" s="218"/>
      <c r="DU48" s="218"/>
      <c r="DV48" s="218"/>
      <c r="DW48" s="218"/>
      <c r="DX48" s="218"/>
      <c r="DY48" s="218"/>
      <c r="DZ48" s="218"/>
      <c r="EA48" s="218"/>
      <c r="EB48" s="219"/>
      <c r="EC48" s="75"/>
      <c r="ED48" s="75"/>
      <c r="EE48" s="73"/>
      <c r="EF48" s="70"/>
      <c r="EG48" s="76"/>
      <c r="EH48" s="76"/>
      <c r="EI48" s="76"/>
      <c r="EK48" s="73"/>
      <c r="EL48" s="73"/>
      <c r="EM48" s="73"/>
      <c r="EN48" s="73"/>
    </row>
    <row r="49" spans="2:144" ht="19.5" customHeight="1">
      <c r="B49" s="134" t="s">
        <v>68</v>
      </c>
      <c r="C49" s="208">
        <v>101.3</v>
      </c>
      <c r="D49" s="209"/>
      <c r="E49" s="209"/>
      <c r="F49" s="209"/>
      <c r="G49" s="209"/>
      <c r="H49" s="209"/>
      <c r="I49" s="209"/>
      <c r="J49" s="209"/>
      <c r="K49" s="209"/>
      <c r="L49" s="210"/>
      <c r="M49" s="205">
        <v>-1.6</v>
      </c>
      <c r="N49" s="206"/>
      <c r="O49" s="206"/>
      <c r="P49" s="206"/>
      <c r="Q49" s="206"/>
      <c r="R49" s="206"/>
      <c r="S49" s="206"/>
      <c r="T49" s="206"/>
      <c r="U49" s="206"/>
      <c r="V49" s="207"/>
      <c r="W49" s="193">
        <v>100.7</v>
      </c>
      <c r="X49" s="194"/>
      <c r="Y49" s="194"/>
      <c r="Z49" s="194"/>
      <c r="AA49" s="194"/>
      <c r="AB49" s="194"/>
      <c r="AC49" s="194"/>
      <c r="AD49" s="194"/>
      <c r="AE49" s="194"/>
      <c r="AF49" s="195"/>
      <c r="AG49" s="205">
        <v>-1.9</v>
      </c>
      <c r="AH49" s="206"/>
      <c r="AI49" s="206"/>
      <c r="AJ49" s="206"/>
      <c r="AK49" s="206"/>
      <c r="AL49" s="206"/>
      <c r="AM49" s="206"/>
      <c r="AN49" s="206"/>
      <c r="AO49" s="206"/>
      <c r="AP49" s="207"/>
      <c r="AQ49" s="193">
        <v>109.5</v>
      </c>
      <c r="AR49" s="194"/>
      <c r="AS49" s="194"/>
      <c r="AT49" s="194"/>
      <c r="AU49" s="194"/>
      <c r="AV49" s="194"/>
      <c r="AW49" s="194"/>
      <c r="AX49" s="194"/>
      <c r="AY49" s="194"/>
      <c r="AZ49" s="195"/>
      <c r="BA49" s="202">
        <v>4</v>
      </c>
      <c r="BB49" s="194"/>
      <c r="BC49" s="194"/>
      <c r="BD49" s="194"/>
      <c r="BE49" s="194"/>
      <c r="BF49" s="194"/>
      <c r="BG49" s="194"/>
      <c r="BH49" s="194"/>
      <c r="BI49" s="194"/>
      <c r="BJ49" s="203"/>
      <c r="BK49" s="204">
        <v>90.8</v>
      </c>
      <c r="BL49" s="194"/>
      <c r="BM49" s="194"/>
      <c r="BN49" s="194"/>
      <c r="BO49" s="194"/>
      <c r="BP49" s="194"/>
      <c r="BQ49" s="194"/>
      <c r="BR49" s="194"/>
      <c r="BS49" s="194"/>
      <c r="BT49" s="195"/>
      <c r="BU49" s="205">
        <v>-1.4</v>
      </c>
      <c r="BV49" s="206"/>
      <c r="BW49" s="206"/>
      <c r="BX49" s="206"/>
      <c r="BY49" s="206"/>
      <c r="BZ49" s="206"/>
      <c r="CA49" s="206"/>
      <c r="CB49" s="206"/>
      <c r="CC49" s="206"/>
      <c r="CD49" s="207"/>
      <c r="CE49" s="193">
        <v>18.2</v>
      </c>
      <c r="CF49" s="194"/>
      <c r="CG49" s="194"/>
      <c r="CH49" s="194"/>
      <c r="CI49" s="194"/>
      <c r="CJ49" s="194"/>
      <c r="CK49" s="194"/>
      <c r="CL49" s="194"/>
      <c r="CM49" s="194"/>
      <c r="CN49" s="195"/>
      <c r="CO49" s="196">
        <v>-1.3</v>
      </c>
      <c r="CP49" s="197"/>
      <c r="CQ49" s="197"/>
      <c r="CR49" s="197"/>
      <c r="CS49" s="197"/>
      <c r="CT49" s="197"/>
      <c r="CU49" s="197"/>
      <c r="CV49" s="197"/>
      <c r="CW49" s="197"/>
      <c r="CX49" s="198"/>
      <c r="CY49" s="199">
        <v>2.2</v>
      </c>
      <c r="CZ49" s="200"/>
      <c r="DA49" s="200"/>
      <c r="DB49" s="200"/>
      <c r="DC49" s="200"/>
      <c r="DD49" s="200"/>
      <c r="DE49" s="200"/>
      <c r="DF49" s="200"/>
      <c r="DG49" s="200"/>
      <c r="DH49" s="201"/>
      <c r="DI49" s="199">
        <v>2.23</v>
      </c>
      <c r="DJ49" s="200"/>
      <c r="DK49" s="200"/>
      <c r="DL49" s="200"/>
      <c r="DM49" s="200"/>
      <c r="DN49" s="200"/>
      <c r="DO49" s="200"/>
      <c r="DP49" s="200"/>
      <c r="DQ49" s="200"/>
      <c r="DR49" s="201"/>
      <c r="DS49" s="190">
        <f t="shared" si="4"/>
        <v>-0.029999999999999805</v>
      </c>
      <c r="DT49" s="191"/>
      <c r="DU49" s="191"/>
      <c r="DV49" s="191"/>
      <c r="DW49" s="191"/>
      <c r="DX49" s="191"/>
      <c r="DY49" s="191"/>
      <c r="DZ49" s="191"/>
      <c r="EA49" s="191"/>
      <c r="EB49" s="192"/>
      <c r="EC49" s="75"/>
      <c r="ED49" s="75"/>
      <c r="EE49" s="73"/>
      <c r="EF49" s="70"/>
      <c r="EG49" s="76"/>
      <c r="EH49" s="76"/>
      <c r="EI49" s="76"/>
      <c r="EK49" s="73"/>
      <c r="EL49" s="73"/>
      <c r="EM49" s="73"/>
      <c r="EN49" s="73"/>
    </row>
    <row r="50" spans="2:144" ht="19.5" customHeight="1">
      <c r="B50" s="109" t="s">
        <v>24</v>
      </c>
      <c r="C50" s="222">
        <v>106.2</v>
      </c>
      <c r="D50" s="223"/>
      <c r="E50" s="223"/>
      <c r="F50" s="223"/>
      <c r="G50" s="223"/>
      <c r="H50" s="223"/>
      <c r="I50" s="223"/>
      <c r="J50" s="223"/>
      <c r="K50" s="223"/>
      <c r="L50" s="224"/>
      <c r="M50" s="225">
        <v>0.6</v>
      </c>
      <c r="N50" s="220"/>
      <c r="O50" s="220"/>
      <c r="P50" s="220"/>
      <c r="Q50" s="220"/>
      <c r="R50" s="220"/>
      <c r="S50" s="220"/>
      <c r="T50" s="220"/>
      <c r="U50" s="220"/>
      <c r="V50" s="226"/>
      <c r="W50" s="227">
        <v>105.6</v>
      </c>
      <c r="X50" s="228"/>
      <c r="Y50" s="228"/>
      <c r="Z50" s="228"/>
      <c r="AA50" s="228"/>
      <c r="AB50" s="228"/>
      <c r="AC50" s="228"/>
      <c r="AD50" s="228"/>
      <c r="AE50" s="228"/>
      <c r="AF50" s="229"/>
      <c r="AG50" s="225">
        <v>-0.3</v>
      </c>
      <c r="AH50" s="220"/>
      <c r="AI50" s="220"/>
      <c r="AJ50" s="220"/>
      <c r="AK50" s="220"/>
      <c r="AL50" s="220"/>
      <c r="AM50" s="220"/>
      <c r="AN50" s="220"/>
      <c r="AO50" s="220"/>
      <c r="AP50" s="226"/>
      <c r="AQ50" s="227">
        <v>115.8</v>
      </c>
      <c r="AR50" s="228"/>
      <c r="AS50" s="228"/>
      <c r="AT50" s="228"/>
      <c r="AU50" s="228"/>
      <c r="AV50" s="228"/>
      <c r="AW50" s="228"/>
      <c r="AX50" s="228"/>
      <c r="AY50" s="228"/>
      <c r="AZ50" s="229"/>
      <c r="BA50" s="230">
        <v>14.5</v>
      </c>
      <c r="BB50" s="228"/>
      <c r="BC50" s="228"/>
      <c r="BD50" s="228"/>
      <c r="BE50" s="228"/>
      <c r="BF50" s="228"/>
      <c r="BG50" s="228"/>
      <c r="BH50" s="228"/>
      <c r="BI50" s="228"/>
      <c r="BJ50" s="231"/>
      <c r="BK50" s="232">
        <v>93.2</v>
      </c>
      <c r="BL50" s="228"/>
      <c r="BM50" s="228"/>
      <c r="BN50" s="228"/>
      <c r="BO50" s="228"/>
      <c r="BP50" s="228"/>
      <c r="BQ50" s="228"/>
      <c r="BR50" s="228"/>
      <c r="BS50" s="228"/>
      <c r="BT50" s="229"/>
      <c r="BU50" s="225">
        <v>-1.2</v>
      </c>
      <c r="BV50" s="220"/>
      <c r="BW50" s="220"/>
      <c r="BX50" s="220"/>
      <c r="BY50" s="220"/>
      <c r="BZ50" s="220"/>
      <c r="CA50" s="220"/>
      <c r="CB50" s="220"/>
      <c r="CC50" s="220"/>
      <c r="CD50" s="226"/>
      <c r="CE50" s="227">
        <v>18.4</v>
      </c>
      <c r="CF50" s="228"/>
      <c r="CG50" s="228"/>
      <c r="CH50" s="228"/>
      <c r="CI50" s="228"/>
      <c r="CJ50" s="228"/>
      <c r="CK50" s="228"/>
      <c r="CL50" s="228"/>
      <c r="CM50" s="228"/>
      <c r="CN50" s="229"/>
      <c r="CO50" s="211">
        <v>-1.4</v>
      </c>
      <c r="CP50" s="212"/>
      <c r="CQ50" s="212"/>
      <c r="CR50" s="212"/>
      <c r="CS50" s="212"/>
      <c r="CT50" s="212"/>
      <c r="CU50" s="212"/>
      <c r="CV50" s="212"/>
      <c r="CW50" s="212"/>
      <c r="CX50" s="213"/>
      <c r="CY50" s="214">
        <v>5.95</v>
      </c>
      <c r="CZ50" s="215"/>
      <c r="DA50" s="215"/>
      <c r="DB50" s="215"/>
      <c r="DC50" s="215"/>
      <c r="DD50" s="215"/>
      <c r="DE50" s="215"/>
      <c r="DF50" s="215"/>
      <c r="DG50" s="215"/>
      <c r="DH50" s="216"/>
      <c r="DI50" s="214">
        <v>3.28</v>
      </c>
      <c r="DJ50" s="215"/>
      <c r="DK50" s="215"/>
      <c r="DL50" s="215"/>
      <c r="DM50" s="215"/>
      <c r="DN50" s="215"/>
      <c r="DO50" s="215"/>
      <c r="DP50" s="215"/>
      <c r="DQ50" s="215"/>
      <c r="DR50" s="216"/>
      <c r="DS50" s="217">
        <f t="shared" si="4"/>
        <v>2.6700000000000004</v>
      </c>
      <c r="DT50" s="218"/>
      <c r="DU50" s="218"/>
      <c r="DV50" s="218"/>
      <c r="DW50" s="218"/>
      <c r="DX50" s="218"/>
      <c r="DY50" s="218"/>
      <c r="DZ50" s="218"/>
      <c r="EA50" s="218"/>
      <c r="EB50" s="219"/>
      <c r="EC50" s="75"/>
      <c r="ED50" s="75"/>
      <c r="EE50" s="73"/>
      <c r="EF50" s="70"/>
      <c r="EG50" s="76"/>
      <c r="EH50" s="76"/>
      <c r="EI50" s="76"/>
      <c r="EK50" s="73"/>
      <c r="EL50" s="73"/>
      <c r="EM50" s="73"/>
      <c r="EN50" s="73"/>
    </row>
    <row r="51" spans="2:144" ht="19.5" customHeight="1">
      <c r="B51" s="135" t="s">
        <v>69</v>
      </c>
      <c r="C51" s="222">
        <v>95.3</v>
      </c>
      <c r="D51" s="223"/>
      <c r="E51" s="223"/>
      <c r="F51" s="223"/>
      <c r="G51" s="223"/>
      <c r="H51" s="223"/>
      <c r="I51" s="223"/>
      <c r="J51" s="223"/>
      <c r="K51" s="223"/>
      <c r="L51" s="223"/>
      <c r="M51" s="225">
        <v>0.4</v>
      </c>
      <c r="N51" s="220"/>
      <c r="O51" s="220"/>
      <c r="P51" s="220"/>
      <c r="Q51" s="220"/>
      <c r="R51" s="220"/>
      <c r="S51" s="220"/>
      <c r="T51" s="220"/>
      <c r="U51" s="220"/>
      <c r="V51" s="220"/>
      <c r="W51" s="227">
        <v>94.9</v>
      </c>
      <c r="X51" s="228"/>
      <c r="Y51" s="228"/>
      <c r="Z51" s="228"/>
      <c r="AA51" s="228"/>
      <c r="AB51" s="228"/>
      <c r="AC51" s="228"/>
      <c r="AD51" s="228"/>
      <c r="AE51" s="228"/>
      <c r="AF51" s="228"/>
      <c r="AG51" s="225">
        <v>-0.1</v>
      </c>
      <c r="AH51" s="220"/>
      <c r="AI51" s="220"/>
      <c r="AJ51" s="220"/>
      <c r="AK51" s="220"/>
      <c r="AL51" s="220"/>
      <c r="AM51" s="220"/>
      <c r="AN51" s="220"/>
      <c r="AO51" s="220"/>
      <c r="AP51" s="226"/>
      <c r="AQ51" s="228">
        <v>102.1</v>
      </c>
      <c r="AR51" s="228"/>
      <c r="AS51" s="228"/>
      <c r="AT51" s="228"/>
      <c r="AU51" s="228"/>
      <c r="AV51" s="228"/>
      <c r="AW51" s="228"/>
      <c r="AX51" s="228"/>
      <c r="AY51" s="228"/>
      <c r="AZ51" s="228"/>
      <c r="BA51" s="230">
        <v>9</v>
      </c>
      <c r="BB51" s="228"/>
      <c r="BC51" s="228"/>
      <c r="BD51" s="228"/>
      <c r="BE51" s="228"/>
      <c r="BF51" s="228"/>
      <c r="BG51" s="228"/>
      <c r="BH51" s="228"/>
      <c r="BI51" s="228"/>
      <c r="BJ51" s="231"/>
      <c r="BK51" s="228">
        <v>93.2</v>
      </c>
      <c r="BL51" s="228"/>
      <c r="BM51" s="228"/>
      <c r="BN51" s="228"/>
      <c r="BO51" s="228"/>
      <c r="BP51" s="228"/>
      <c r="BQ51" s="228"/>
      <c r="BR51" s="228"/>
      <c r="BS51" s="228"/>
      <c r="BT51" s="228"/>
      <c r="BU51" s="225">
        <v>-1.2</v>
      </c>
      <c r="BV51" s="220"/>
      <c r="BW51" s="220"/>
      <c r="BX51" s="220"/>
      <c r="BY51" s="220"/>
      <c r="BZ51" s="220"/>
      <c r="CA51" s="220"/>
      <c r="CB51" s="220"/>
      <c r="CC51" s="220"/>
      <c r="CD51" s="226"/>
      <c r="CE51" s="227">
        <v>17.9</v>
      </c>
      <c r="CF51" s="228"/>
      <c r="CG51" s="228"/>
      <c r="CH51" s="228"/>
      <c r="CI51" s="228"/>
      <c r="CJ51" s="228"/>
      <c r="CK51" s="228"/>
      <c r="CL51" s="228"/>
      <c r="CM51" s="228"/>
      <c r="CN51" s="229"/>
      <c r="CO51" s="212">
        <v>-1.9</v>
      </c>
      <c r="CP51" s="212"/>
      <c r="CQ51" s="212"/>
      <c r="CR51" s="212"/>
      <c r="CS51" s="212"/>
      <c r="CT51" s="212"/>
      <c r="CU51" s="212"/>
      <c r="CV51" s="212"/>
      <c r="CW51" s="212"/>
      <c r="CX51" s="212"/>
      <c r="CY51" s="214">
        <v>1.75</v>
      </c>
      <c r="CZ51" s="215"/>
      <c r="DA51" s="215"/>
      <c r="DB51" s="215"/>
      <c r="DC51" s="215"/>
      <c r="DD51" s="215"/>
      <c r="DE51" s="215"/>
      <c r="DF51" s="215"/>
      <c r="DG51" s="215"/>
      <c r="DH51" s="216"/>
      <c r="DI51" s="215">
        <v>1.45</v>
      </c>
      <c r="DJ51" s="215"/>
      <c r="DK51" s="215"/>
      <c r="DL51" s="215"/>
      <c r="DM51" s="215"/>
      <c r="DN51" s="215"/>
      <c r="DO51" s="215"/>
      <c r="DP51" s="215"/>
      <c r="DQ51" s="215"/>
      <c r="DR51" s="215"/>
      <c r="DS51" s="217">
        <f t="shared" si="4"/>
        <v>0.30000000000000004</v>
      </c>
      <c r="DT51" s="218"/>
      <c r="DU51" s="218"/>
      <c r="DV51" s="218"/>
      <c r="DW51" s="218"/>
      <c r="DX51" s="218"/>
      <c r="DY51" s="218"/>
      <c r="DZ51" s="218"/>
      <c r="EA51" s="218"/>
      <c r="EB51" s="219"/>
      <c r="EC51" s="75"/>
      <c r="ED51" s="75"/>
      <c r="EE51" s="73"/>
      <c r="EF51" s="70"/>
      <c r="EG51" s="76"/>
      <c r="EH51" s="76"/>
      <c r="EI51" s="76"/>
      <c r="EK51" s="73"/>
      <c r="EL51" s="73"/>
      <c r="EM51" s="73"/>
      <c r="EN51" s="73"/>
    </row>
    <row r="52" spans="2:144" ht="19.5" customHeight="1">
      <c r="B52" s="135" t="s">
        <v>70</v>
      </c>
      <c r="C52" s="222">
        <v>105.6</v>
      </c>
      <c r="D52" s="223"/>
      <c r="E52" s="223"/>
      <c r="F52" s="223"/>
      <c r="G52" s="223"/>
      <c r="H52" s="223"/>
      <c r="I52" s="223"/>
      <c r="J52" s="223"/>
      <c r="K52" s="223"/>
      <c r="L52" s="223"/>
      <c r="M52" s="225">
        <v>1.2</v>
      </c>
      <c r="N52" s="220"/>
      <c r="O52" s="220"/>
      <c r="P52" s="220"/>
      <c r="Q52" s="220"/>
      <c r="R52" s="220"/>
      <c r="S52" s="220"/>
      <c r="T52" s="220"/>
      <c r="U52" s="220"/>
      <c r="V52" s="220"/>
      <c r="W52" s="227">
        <v>105.3</v>
      </c>
      <c r="X52" s="228"/>
      <c r="Y52" s="228"/>
      <c r="Z52" s="228"/>
      <c r="AA52" s="228"/>
      <c r="AB52" s="228"/>
      <c r="AC52" s="228"/>
      <c r="AD52" s="228"/>
      <c r="AE52" s="228"/>
      <c r="AF52" s="228"/>
      <c r="AG52" s="225">
        <v>0.4</v>
      </c>
      <c r="AH52" s="220"/>
      <c r="AI52" s="220"/>
      <c r="AJ52" s="220"/>
      <c r="AK52" s="220"/>
      <c r="AL52" s="220"/>
      <c r="AM52" s="220"/>
      <c r="AN52" s="220"/>
      <c r="AO52" s="220"/>
      <c r="AP52" s="226"/>
      <c r="AQ52" s="228">
        <v>110.5</v>
      </c>
      <c r="AR52" s="228"/>
      <c r="AS52" s="228"/>
      <c r="AT52" s="228"/>
      <c r="AU52" s="228"/>
      <c r="AV52" s="228"/>
      <c r="AW52" s="228"/>
      <c r="AX52" s="228"/>
      <c r="AY52" s="228"/>
      <c r="AZ52" s="228"/>
      <c r="BA52" s="230">
        <v>16.7</v>
      </c>
      <c r="BB52" s="228"/>
      <c r="BC52" s="228"/>
      <c r="BD52" s="228"/>
      <c r="BE52" s="228"/>
      <c r="BF52" s="228"/>
      <c r="BG52" s="228"/>
      <c r="BH52" s="228"/>
      <c r="BI52" s="228"/>
      <c r="BJ52" s="231"/>
      <c r="BK52" s="228">
        <v>93.3</v>
      </c>
      <c r="BL52" s="228"/>
      <c r="BM52" s="228"/>
      <c r="BN52" s="228"/>
      <c r="BO52" s="228"/>
      <c r="BP52" s="228"/>
      <c r="BQ52" s="228"/>
      <c r="BR52" s="228"/>
      <c r="BS52" s="228"/>
      <c r="BT52" s="228"/>
      <c r="BU52" s="225">
        <v>-1</v>
      </c>
      <c r="BV52" s="220"/>
      <c r="BW52" s="220"/>
      <c r="BX52" s="220"/>
      <c r="BY52" s="220"/>
      <c r="BZ52" s="220"/>
      <c r="CA52" s="220"/>
      <c r="CB52" s="220"/>
      <c r="CC52" s="220"/>
      <c r="CD52" s="226"/>
      <c r="CE52" s="227">
        <v>18.7</v>
      </c>
      <c r="CF52" s="228"/>
      <c r="CG52" s="228"/>
      <c r="CH52" s="228"/>
      <c r="CI52" s="228"/>
      <c r="CJ52" s="228"/>
      <c r="CK52" s="228"/>
      <c r="CL52" s="228"/>
      <c r="CM52" s="228"/>
      <c r="CN52" s="229"/>
      <c r="CO52" s="212">
        <v>-0.8</v>
      </c>
      <c r="CP52" s="212"/>
      <c r="CQ52" s="212"/>
      <c r="CR52" s="212"/>
      <c r="CS52" s="212"/>
      <c r="CT52" s="212"/>
      <c r="CU52" s="212"/>
      <c r="CV52" s="212"/>
      <c r="CW52" s="212"/>
      <c r="CX52" s="212"/>
      <c r="CY52" s="214">
        <v>1.45</v>
      </c>
      <c r="CZ52" s="215"/>
      <c r="DA52" s="215"/>
      <c r="DB52" s="215"/>
      <c r="DC52" s="215"/>
      <c r="DD52" s="215"/>
      <c r="DE52" s="215"/>
      <c r="DF52" s="215"/>
      <c r="DG52" s="215"/>
      <c r="DH52" s="216"/>
      <c r="DI52" s="215">
        <v>1.33</v>
      </c>
      <c r="DJ52" s="215"/>
      <c r="DK52" s="215"/>
      <c r="DL52" s="215"/>
      <c r="DM52" s="215"/>
      <c r="DN52" s="215"/>
      <c r="DO52" s="215"/>
      <c r="DP52" s="215"/>
      <c r="DQ52" s="215"/>
      <c r="DR52" s="215"/>
      <c r="DS52" s="217">
        <f t="shared" si="4"/>
        <v>0.11999999999999988</v>
      </c>
      <c r="DT52" s="218"/>
      <c r="DU52" s="218"/>
      <c r="DV52" s="218"/>
      <c r="DW52" s="218"/>
      <c r="DX52" s="218"/>
      <c r="DY52" s="218"/>
      <c r="DZ52" s="218"/>
      <c r="EA52" s="218"/>
      <c r="EB52" s="219"/>
      <c r="EC52" s="75"/>
      <c r="ED52" s="75"/>
      <c r="EE52" s="73"/>
      <c r="EF52" s="70"/>
      <c r="EG52" s="76"/>
      <c r="EH52" s="76"/>
      <c r="EI52" s="76"/>
      <c r="EK52" s="73"/>
      <c r="EL52" s="73"/>
      <c r="EM52" s="73"/>
      <c r="EN52" s="73"/>
    </row>
    <row r="53" spans="2:144" ht="19.5" customHeight="1">
      <c r="B53" s="139" t="s">
        <v>60</v>
      </c>
      <c r="C53" s="176">
        <v>101.9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3">
        <v>-1.5</v>
      </c>
      <c r="N53" s="174"/>
      <c r="O53" s="174"/>
      <c r="P53" s="174"/>
      <c r="Q53" s="174"/>
      <c r="R53" s="174"/>
      <c r="S53" s="174"/>
      <c r="T53" s="174"/>
      <c r="U53" s="174"/>
      <c r="V53" s="174"/>
      <c r="W53" s="164">
        <v>101.8</v>
      </c>
      <c r="X53" s="165"/>
      <c r="Y53" s="165"/>
      <c r="Z53" s="165"/>
      <c r="AA53" s="165"/>
      <c r="AB53" s="165"/>
      <c r="AC53" s="165"/>
      <c r="AD53" s="165"/>
      <c r="AE53" s="165"/>
      <c r="AF53" s="165"/>
      <c r="AG53" s="173">
        <v>-1.6</v>
      </c>
      <c r="AH53" s="174"/>
      <c r="AI53" s="174"/>
      <c r="AJ53" s="174"/>
      <c r="AK53" s="174"/>
      <c r="AL53" s="174"/>
      <c r="AM53" s="174"/>
      <c r="AN53" s="174"/>
      <c r="AO53" s="174"/>
      <c r="AP53" s="175"/>
      <c r="AQ53" s="165">
        <v>103.2</v>
      </c>
      <c r="AR53" s="165"/>
      <c r="AS53" s="165"/>
      <c r="AT53" s="165"/>
      <c r="AU53" s="165"/>
      <c r="AV53" s="165"/>
      <c r="AW53" s="165"/>
      <c r="AX53" s="165"/>
      <c r="AY53" s="165"/>
      <c r="AZ53" s="165"/>
      <c r="BA53" s="171">
        <v>0</v>
      </c>
      <c r="BB53" s="165"/>
      <c r="BC53" s="165"/>
      <c r="BD53" s="165"/>
      <c r="BE53" s="165"/>
      <c r="BF53" s="165"/>
      <c r="BG53" s="165"/>
      <c r="BH53" s="165"/>
      <c r="BI53" s="165"/>
      <c r="BJ53" s="172"/>
      <c r="BK53" s="165">
        <v>93.4</v>
      </c>
      <c r="BL53" s="165"/>
      <c r="BM53" s="165"/>
      <c r="BN53" s="165"/>
      <c r="BO53" s="165"/>
      <c r="BP53" s="165"/>
      <c r="BQ53" s="165"/>
      <c r="BR53" s="165"/>
      <c r="BS53" s="165"/>
      <c r="BT53" s="165"/>
      <c r="BU53" s="173">
        <v>-0.8</v>
      </c>
      <c r="BV53" s="174"/>
      <c r="BW53" s="174"/>
      <c r="BX53" s="174"/>
      <c r="BY53" s="174"/>
      <c r="BZ53" s="174"/>
      <c r="CA53" s="174"/>
      <c r="CB53" s="174"/>
      <c r="CC53" s="174"/>
      <c r="CD53" s="175"/>
      <c r="CE53" s="164">
        <v>20.5</v>
      </c>
      <c r="CF53" s="165"/>
      <c r="CG53" s="165"/>
      <c r="CH53" s="165"/>
      <c r="CI53" s="165"/>
      <c r="CJ53" s="165"/>
      <c r="CK53" s="165"/>
      <c r="CL53" s="165"/>
      <c r="CM53" s="165"/>
      <c r="CN53" s="166"/>
      <c r="CO53" s="167">
        <v>3.2</v>
      </c>
      <c r="CP53" s="167"/>
      <c r="CQ53" s="167"/>
      <c r="CR53" s="167"/>
      <c r="CS53" s="167"/>
      <c r="CT53" s="167"/>
      <c r="CU53" s="167"/>
      <c r="CV53" s="167"/>
      <c r="CW53" s="167"/>
      <c r="CX53" s="167"/>
      <c r="CY53" s="168">
        <v>1.96</v>
      </c>
      <c r="CZ53" s="169"/>
      <c r="DA53" s="169"/>
      <c r="DB53" s="169"/>
      <c r="DC53" s="169"/>
      <c r="DD53" s="169"/>
      <c r="DE53" s="169"/>
      <c r="DF53" s="169"/>
      <c r="DG53" s="169"/>
      <c r="DH53" s="170"/>
      <c r="DI53" s="169">
        <v>1.67</v>
      </c>
      <c r="DJ53" s="169"/>
      <c r="DK53" s="169"/>
      <c r="DL53" s="169"/>
      <c r="DM53" s="169"/>
      <c r="DN53" s="169"/>
      <c r="DO53" s="169"/>
      <c r="DP53" s="169"/>
      <c r="DQ53" s="169"/>
      <c r="DR53" s="169"/>
      <c r="DS53" s="151">
        <f t="shared" si="4"/>
        <v>0.29000000000000004</v>
      </c>
      <c r="DT53" s="152"/>
      <c r="DU53" s="152"/>
      <c r="DV53" s="152"/>
      <c r="DW53" s="152"/>
      <c r="DX53" s="152"/>
      <c r="DY53" s="152"/>
      <c r="DZ53" s="152"/>
      <c r="EA53" s="152"/>
      <c r="EB53" s="153"/>
      <c r="EC53" s="75"/>
      <c r="ED53" s="75"/>
      <c r="EE53" s="73"/>
      <c r="EF53" s="70"/>
      <c r="EG53" s="76"/>
      <c r="EH53" s="76"/>
      <c r="EI53" s="76"/>
      <c r="EK53" s="73"/>
      <c r="EL53" s="73"/>
      <c r="EM53" s="73"/>
      <c r="EN53" s="73"/>
    </row>
    <row r="54" spans="2:144" ht="19.5" customHeight="1" thickBot="1">
      <c r="B54" s="140" t="s">
        <v>61</v>
      </c>
      <c r="C54" s="154">
        <v>99.4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6">
        <v>-1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8">
        <v>98.8</v>
      </c>
      <c r="X54" s="159"/>
      <c r="Y54" s="159"/>
      <c r="Z54" s="159"/>
      <c r="AA54" s="159"/>
      <c r="AB54" s="159"/>
      <c r="AC54" s="159"/>
      <c r="AD54" s="159"/>
      <c r="AE54" s="159"/>
      <c r="AF54" s="159"/>
      <c r="AG54" s="156">
        <v>-1.7</v>
      </c>
      <c r="AH54" s="157"/>
      <c r="AI54" s="157"/>
      <c r="AJ54" s="157"/>
      <c r="AK54" s="157"/>
      <c r="AL54" s="157"/>
      <c r="AM54" s="157"/>
      <c r="AN54" s="157"/>
      <c r="AO54" s="157"/>
      <c r="AP54" s="160"/>
      <c r="AQ54" s="159">
        <v>108.4</v>
      </c>
      <c r="AR54" s="159"/>
      <c r="AS54" s="159"/>
      <c r="AT54" s="159"/>
      <c r="AU54" s="159"/>
      <c r="AV54" s="159"/>
      <c r="AW54" s="159"/>
      <c r="AX54" s="159"/>
      <c r="AY54" s="159"/>
      <c r="AZ54" s="159"/>
      <c r="BA54" s="161">
        <v>8.4</v>
      </c>
      <c r="BB54" s="159"/>
      <c r="BC54" s="159"/>
      <c r="BD54" s="159"/>
      <c r="BE54" s="159"/>
      <c r="BF54" s="159"/>
      <c r="BG54" s="159"/>
      <c r="BH54" s="159"/>
      <c r="BI54" s="159"/>
      <c r="BJ54" s="162"/>
      <c r="BK54" s="159">
        <v>93.6</v>
      </c>
      <c r="BL54" s="159"/>
      <c r="BM54" s="159"/>
      <c r="BN54" s="159"/>
      <c r="BO54" s="159"/>
      <c r="BP54" s="159"/>
      <c r="BQ54" s="159"/>
      <c r="BR54" s="159"/>
      <c r="BS54" s="159"/>
      <c r="BT54" s="159"/>
      <c r="BU54" s="156">
        <v>-0.6</v>
      </c>
      <c r="BV54" s="157"/>
      <c r="BW54" s="157"/>
      <c r="BX54" s="157"/>
      <c r="BY54" s="157"/>
      <c r="BZ54" s="157"/>
      <c r="CA54" s="157"/>
      <c r="CB54" s="157"/>
      <c r="CC54" s="157"/>
      <c r="CD54" s="160"/>
      <c r="CE54" s="158">
        <v>21.2</v>
      </c>
      <c r="CF54" s="159"/>
      <c r="CG54" s="159"/>
      <c r="CH54" s="159"/>
      <c r="CI54" s="159"/>
      <c r="CJ54" s="159"/>
      <c r="CK54" s="159"/>
      <c r="CL54" s="159"/>
      <c r="CM54" s="159"/>
      <c r="CN54" s="163"/>
      <c r="CO54" s="144">
        <v>3.7</v>
      </c>
      <c r="CP54" s="144"/>
      <c r="CQ54" s="144"/>
      <c r="CR54" s="144"/>
      <c r="CS54" s="144"/>
      <c r="CT54" s="144"/>
      <c r="CU54" s="144"/>
      <c r="CV54" s="144"/>
      <c r="CW54" s="144"/>
      <c r="CX54" s="144"/>
      <c r="CY54" s="145">
        <v>1.48</v>
      </c>
      <c r="CZ54" s="146"/>
      <c r="DA54" s="146"/>
      <c r="DB54" s="146"/>
      <c r="DC54" s="146"/>
      <c r="DD54" s="146"/>
      <c r="DE54" s="146"/>
      <c r="DF54" s="146"/>
      <c r="DG54" s="146"/>
      <c r="DH54" s="147"/>
      <c r="DI54" s="146">
        <v>1.3</v>
      </c>
      <c r="DJ54" s="146"/>
      <c r="DK54" s="146"/>
      <c r="DL54" s="146"/>
      <c r="DM54" s="146"/>
      <c r="DN54" s="146"/>
      <c r="DO54" s="146"/>
      <c r="DP54" s="146"/>
      <c r="DQ54" s="146"/>
      <c r="DR54" s="146"/>
      <c r="DS54" s="148">
        <f>CY54-DI54</f>
        <v>0.17999999999999994</v>
      </c>
      <c r="DT54" s="149"/>
      <c r="DU54" s="149"/>
      <c r="DV54" s="149"/>
      <c r="DW54" s="149"/>
      <c r="DX54" s="149"/>
      <c r="DY54" s="149"/>
      <c r="DZ54" s="149"/>
      <c r="EA54" s="149"/>
      <c r="EB54" s="150"/>
      <c r="EC54" s="75"/>
      <c r="ED54" s="75"/>
      <c r="EE54" s="73"/>
      <c r="EF54" s="70"/>
      <c r="EG54" s="76"/>
      <c r="EH54" s="76"/>
      <c r="EI54" s="76"/>
      <c r="EK54" s="73"/>
      <c r="EL54" s="73"/>
      <c r="EM54" s="73"/>
      <c r="EN54" s="73"/>
    </row>
    <row r="57" spans="2:10" ht="13.5">
      <c r="B57" s="124"/>
      <c r="C57" s="125"/>
      <c r="D57" s="125"/>
      <c r="E57" s="125"/>
      <c r="F57" s="125"/>
      <c r="G57" s="125"/>
      <c r="H57" s="125"/>
      <c r="I57" s="125"/>
      <c r="J57" s="125"/>
    </row>
    <row r="80" spans="2:10" ht="13.5">
      <c r="B80" s="124"/>
      <c r="C80" s="125"/>
      <c r="D80" s="125"/>
      <c r="E80" s="125"/>
      <c r="F80" s="125"/>
      <c r="G80" s="125"/>
      <c r="H80" s="125"/>
      <c r="I80" s="125"/>
      <c r="J80" s="125"/>
    </row>
  </sheetData>
  <mergeCells count="513">
    <mergeCell ref="CE52:CN52"/>
    <mergeCell ref="CO52:CX52"/>
    <mergeCell ref="CY52:DH52"/>
    <mergeCell ref="DI52:DR52"/>
    <mergeCell ref="DP6:EB6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DS51:EB51"/>
    <mergeCell ref="C6:O6"/>
    <mergeCell ref="P6:AB6"/>
    <mergeCell ref="AC6:AO6"/>
    <mergeCell ref="AP6:BB6"/>
    <mergeCell ref="BC6:BO6"/>
    <mergeCell ref="BP6:CB6"/>
    <mergeCell ref="CC6:CO6"/>
    <mergeCell ref="CP6:DB6"/>
    <mergeCell ref="DC6:DO6"/>
    <mergeCell ref="CE51:CN51"/>
    <mergeCell ref="CO51:CX51"/>
    <mergeCell ref="CY51:DH51"/>
    <mergeCell ref="DI51:DR51"/>
    <mergeCell ref="DI50:DR50"/>
    <mergeCell ref="DS50:EB50"/>
    <mergeCell ref="C51:L51"/>
    <mergeCell ref="M51:V51"/>
    <mergeCell ref="W51:AF51"/>
    <mergeCell ref="AG51:AP51"/>
    <mergeCell ref="AQ51:AZ51"/>
    <mergeCell ref="BA51:BJ51"/>
    <mergeCell ref="BK51:BT51"/>
    <mergeCell ref="BU51:CD51"/>
    <mergeCell ref="BU50:CD50"/>
    <mergeCell ref="CE50:CN50"/>
    <mergeCell ref="CO50:CX50"/>
    <mergeCell ref="CY50:DH50"/>
    <mergeCell ref="AG50:AP50"/>
    <mergeCell ref="AQ50:AZ50"/>
    <mergeCell ref="BA50:BJ50"/>
    <mergeCell ref="BK50:BT50"/>
    <mergeCell ref="C26:O26"/>
    <mergeCell ref="P26:AB26"/>
    <mergeCell ref="C50:L50"/>
    <mergeCell ref="M50:V50"/>
    <mergeCell ref="W50:AF50"/>
    <mergeCell ref="DC26:DO26"/>
    <mergeCell ref="DP26:EB26"/>
    <mergeCell ref="BC26:BO26"/>
    <mergeCell ref="BP26:CB26"/>
    <mergeCell ref="CC26:CO26"/>
    <mergeCell ref="CP26:DB26"/>
    <mergeCell ref="AC26:AO26"/>
    <mergeCell ref="AP26:BB26"/>
    <mergeCell ref="DS47:EB47"/>
    <mergeCell ref="CE47:CN47"/>
    <mergeCell ref="CO47:CX47"/>
    <mergeCell ref="CY47:DH47"/>
    <mergeCell ref="DI47:DR47"/>
    <mergeCell ref="AQ47:AZ47"/>
    <mergeCell ref="BA47:BJ47"/>
    <mergeCell ref="BK47:BT47"/>
    <mergeCell ref="BU47:CD47"/>
    <mergeCell ref="C47:L47"/>
    <mergeCell ref="M47:V47"/>
    <mergeCell ref="W47:AF47"/>
    <mergeCell ref="AG47:AP47"/>
    <mergeCell ref="CO46:CX46"/>
    <mergeCell ref="CY46:DH46"/>
    <mergeCell ref="DI46:DR46"/>
    <mergeCell ref="DS46:EB46"/>
    <mergeCell ref="DP24:EB24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BP24:CB24"/>
    <mergeCell ref="CC24:CO24"/>
    <mergeCell ref="CP24:DB24"/>
    <mergeCell ref="DC24:DO24"/>
    <mergeCell ref="P24:AB24"/>
    <mergeCell ref="AC24:AO24"/>
    <mergeCell ref="AP24:BB24"/>
    <mergeCell ref="BC24:BO24"/>
    <mergeCell ref="DS42:EB42"/>
    <mergeCell ref="CE42:CN42"/>
    <mergeCell ref="CO42:CX42"/>
    <mergeCell ref="CY42:DH42"/>
    <mergeCell ref="DI42:DR42"/>
    <mergeCell ref="AQ42:AZ42"/>
    <mergeCell ref="BA42:BJ42"/>
    <mergeCell ref="BK42:BT42"/>
    <mergeCell ref="BU42:CD42"/>
    <mergeCell ref="C42:L42"/>
    <mergeCell ref="M42:V42"/>
    <mergeCell ref="W42:AF42"/>
    <mergeCell ref="AG42:AP42"/>
    <mergeCell ref="DI39:DR39"/>
    <mergeCell ref="C18:O18"/>
    <mergeCell ref="P18:AB18"/>
    <mergeCell ref="AC18:AO18"/>
    <mergeCell ref="AP18:BB18"/>
    <mergeCell ref="BP18:CB18"/>
    <mergeCell ref="CC18:CO18"/>
    <mergeCell ref="CP18:DB18"/>
    <mergeCell ref="DC18:DO18"/>
    <mergeCell ref="C24:O24"/>
    <mergeCell ref="DC19:DO19"/>
    <mergeCell ref="C39:L39"/>
    <mergeCell ref="M39:V39"/>
    <mergeCell ref="W39:AF39"/>
    <mergeCell ref="AG39:AP39"/>
    <mergeCell ref="AQ39:AZ39"/>
    <mergeCell ref="BA39:BJ39"/>
    <mergeCell ref="BK39:BT39"/>
    <mergeCell ref="BU39:CD39"/>
    <mergeCell ref="CE39:CN39"/>
    <mergeCell ref="C19:O19"/>
    <mergeCell ref="P19:AB19"/>
    <mergeCell ref="AC19:AO19"/>
    <mergeCell ref="AP19:BB19"/>
    <mergeCell ref="DP22:EB22"/>
    <mergeCell ref="DS43:EB43"/>
    <mergeCell ref="C22:O22"/>
    <mergeCell ref="P22:AB22"/>
    <mergeCell ref="AC22:AO22"/>
    <mergeCell ref="AP22:BB22"/>
    <mergeCell ref="BC22:BO22"/>
    <mergeCell ref="BP22:CB22"/>
    <mergeCell ref="CC22:CO22"/>
    <mergeCell ref="DS39:EB39"/>
    <mergeCell ref="CO35:CX35"/>
    <mergeCell ref="CY35:DH35"/>
    <mergeCell ref="DI35:DR35"/>
    <mergeCell ref="CE35:CN35"/>
    <mergeCell ref="CE43:CN43"/>
    <mergeCell ref="CO43:CX43"/>
    <mergeCell ref="CY43:DH43"/>
    <mergeCell ref="DI43:DR43"/>
    <mergeCell ref="AQ43:AZ43"/>
    <mergeCell ref="BA43:BJ43"/>
    <mergeCell ref="BK43:BT43"/>
    <mergeCell ref="BU43:CD43"/>
    <mergeCell ref="C43:L43"/>
    <mergeCell ref="M43:V43"/>
    <mergeCell ref="W43:AF43"/>
    <mergeCell ref="AG43:AP43"/>
    <mergeCell ref="DS35:EB35"/>
    <mergeCell ref="DP14:EB14"/>
    <mergeCell ref="C35:L35"/>
    <mergeCell ref="M35:V35"/>
    <mergeCell ref="W35:AF35"/>
    <mergeCell ref="AG35:AP35"/>
    <mergeCell ref="AQ35:AZ35"/>
    <mergeCell ref="BA35:BJ35"/>
    <mergeCell ref="BK35:BT35"/>
    <mergeCell ref="BU35:CD35"/>
    <mergeCell ref="DC14:DO14"/>
    <mergeCell ref="DC22:DO22"/>
    <mergeCell ref="CP22:DB22"/>
    <mergeCell ref="P14:AB14"/>
    <mergeCell ref="AC14:AO14"/>
    <mergeCell ref="AP14:BB14"/>
    <mergeCell ref="BC14:BO14"/>
    <mergeCell ref="BP19:CB19"/>
    <mergeCell ref="CC19:CO19"/>
    <mergeCell ref="CP19:DB19"/>
    <mergeCell ref="CP13:DB13"/>
    <mergeCell ref="BP13:CB13"/>
    <mergeCell ref="BP14:CB14"/>
    <mergeCell ref="CC14:CO14"/>
    <mergeCell ref="CP14:DB14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CP7:DB7"/>
    <mergeCell ref="CP8:DB8"/>
    <mergeCell ref="CP12:DB12"/>
    <mergeCell ref="CP9:DB9"/>
    <mergeCell ref="CP10:DB10"/>
    <mergeCell ref="CP11:D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BP7:CB7"/>
    <mergeCell ref="BP8:CB8"/>
    <mergeCell ref="BP12:CB12"/>
    <mergeCell ref="BP9:CB9"/>
    <mergeCell ref="BP10:CB10"/>
    <mergeCell ref="BP11:CB11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P13:AB13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DS34:EB34"/>
    <mergeCell ref="CY32:DH32"/>
    <mergeCell ref="CY33:DH33"/>
    <mergeCell ref="P7:AB7"/>
    <mergeCell ref="P8:AB8"/>
    <mergeCell ref="P21:AB21"/>
    <mergeCell ref="P9:AB9"/>
    <mergeCell ref="P10:AB10"/>
    <mergeCell ref="P11:AB11"/>
    <mergeCell ref="P12:AB12"/>
    <mergeCell ref="CY34:DH34"/>
    <mergeCell ref="DI31:DR31"/>
    <mergeCell ref="DI32:DR32"/>
    <mergeCell ref="DI33:DR33"/>
    <mergeCell ref="DI34:DR34"/>
    <mergeCell ref="CE32:CN32"/>
    <mergeCell ref="DI30:DR30"/>
    <mergeCell ref="CY30:DH30"/>
    <mergeCell ref="CY31:DH31"/>
    <mergeCell ref="CE33:CN33"/>
    <mergeCell ref="CE34:CN34"/>
    <mergeCell ref="CO33:CX33"/>
    <mergeCell ref="CO34:CX34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AQ34:AZ34"/>
    <mergeCell ref="BA33:BJ33"/>
    <mergeCell ref="BA34:BJ34"/>
    <mergeCell ref="BK34:BT34"/>
    <mergeCell ref="BK33:BT33"/>
    <mergeCell ref="DI41:DR41"/>
    <mergeCell ref="BA41:BJ41"/>
    <mergeCell ref="DI40:DR40"/>
    <mergeCell ref="BK41:BT41"/>
    <mergeCell ref="BU41:CD41"/>
    <mergeCell ref="CO40:CX40"/>
    <mergeCell ref="BU40:CD40"/>
    <mergeCell ref="DS41:EB41"/>
    <mergeCell ref="C34:L34"/>
    <mergeCell ref="M33:V33"/>
    <mergeCell ref="M34:V34"/>
    <mergeCell ref="W34:AF34"/>
    <mergeCell ref="AG34:AP34"/>
    <mergeCell ref="CY41:DH41"/>
    <mergeCell ref="C41:L41"/>
    <mergeCell ref="AG33:AP33"/>
    <mergeCell ref="AQ33:AZ33"/>
    <mergeCell ref="CO39:CX39"/>
    <mergeCell ref="CY39:DH39"/>
    <mergeCell ref="CE40:CN40"/>
    <mergeCell ref="M41:V41"/>
    <mergeCell ref="W41:AF41"/>
    <mergeCell ref="AG41:AP41"/>
    <mergeCell ref="AQ41:AZ41"/>
    <mergeCell ref="CE41:CN41"/>
    <mergeCell ref="CO41:CX41"/>
    <mergeCell ref="C9:O9"/>
    <mergeCell ref="C10:O10"/>
    <mergeCell ref="C11:O11"/>
    <mergeCell ref="C12:O12"/>
    <mergeCell ref="C13:O13"/>
    <mergeCell ref="C15:O15"/>
    <mergeCell ref="P15:AB15"/>
    <mergeCell ref="AC15:AO15"/>
    <mergeCell ref="AQ40:AZ40"/>
    <mergeCell ref="BA40:BJ40"/>
    <mergeCell ref="BK40:BT40"/>
    <mergeCell ref="DS36:EB36"/>
    <mergeCell ref="DS40:EB40"/>
    <mergeCell ref="CY40:DH40"/>
    <mergeCell ref="CE36:CN36"/>
    <mergeCell ref="CO36:CX36"/>
    <mergeCell ref="CY36:DH36"/>
    <mergeCell ref="DI36:DR36"/>
    <mergeCell ref="C40:L40"/>
    <mergeCell ref="M40:V40"/>
    <mergeCell ref="W40:AF40"/>
    <mergeCell ref="AG40:AP40"/>
    <mergeCell ref="AP15:BB15"/>
    <mergeCell ref="BC15:BO15"/>
    <mergeCell ref="BP15:CB15"/>
    <mergeCell ref="CC15:CO15"/>
    <mergeCell ref="CP15:DB15"/>
    <mergeCell ref="DP15:EB15"/>
    <mergeCell ref="C36:L36"/>
    <mergeCell ref="M36:V36"/>
    <mergeCell ref="W36:AF36"/>
    <mergeCell ref="AG36:AP36"/>
    <mergeCell ref="AQ36:AZ36"/>
    <mergeCell ref="BA36:BJ36"/>
    <mergeCell ref="BK36:BT36"/>
    <mergeCell ref="BU36:CD36"/>
    <mergeCell ref="C16:O16"/>
    <mergeCell ref="P16:AB16"/>
    <mergeCell ref="AC16:AO16"/>
    <mergeCell ref="AP16:BB16"/>
    <mergeCell ref="DS37:EB37"/>
    <mergeCell ref="BC16:BO16"/>
    <mergeCell ref="BP16:CB16"/>
    <mergeCell ref="CC16:CO16"/>
    <mergeCell ref="CP16:DB16"/>
    <mergeCell ref="DC20:DO20"/>
    <mergeCell ref="DP20:EB20"/>
    <mergeCell ref="CE37:CN37"/>
    <mergeCell ref="BU34:CD34"/>
    <mergeCell ref="BU33:CD33"/>
    <mergeCell ref="AQ37:AZ37"/>
    <mergeCell ref="BA37:BJ37"/>
    <mergeCell ref="BK37:BT37"/>
    <mergeCell ref="BU37:CD37"/>
    <mergeCell ref="C37:L37"/>
    <mergeCell ref="M37:V37"/>
    <mergeCell ref="W37:AF37"/>
    <mergeCell ref="AG37:AP37"/>
    <mergeCell ref="BC17:BO17"/>
    <mergeCell ref="BP17:CB17"/>
    <mergeCell ref="CC17:CO17"/>
    <mergeCell ref="DP16:EB16"/>
    <mergeCell ref="C17:O17"/>
    <mergeCell ref="P17:AB17"/>
    <mergeCell ref="AC17:AO17"/>
    <mergeCell ref="AP17:BB17"/>
    <mergeCell ref="CP17:DB17"/>
    <mergeCell ref="DC17:DO17"/>
    <mergeCell ref="DP17:EB17"/>
    <mergeCell ref="C38:L38"/>
    <mergeCell ref="M38:V38"/>
    <mergeCell ref="W38:AF38"/>
    <mergeCell ref="AG38:AP38"/>
    <mergeCell ref="AQ38:AZ38"/>
    <mergeCell ref="BA38:BJ38"/>
    <mergeCell ref="BK38:BT38"/>
    <mergeCell ref="CP20:DB20"/>
    <mergeCell ref="BU38:CD38"/>
    <mergeCell ref="DS38:EB38"/>
    <mergeCell ref="CE38:CN38"/>
    <mergeCell ref="CO38:CX38"/>
    <mergeCell ref="CY38:DH38"/>
    <mergeCell ref="DI38:DR38"/>
    <mergeCell ref="CO37:CX37"/>
    <mergeCell ref="CY37:DH37"/>
    <mergeCell ref="DI37:DR37"/>
    <mergeCell ref="AP21:BB21"/>
    <mergeCell ref="BP21:CB21"/>
    <mergeCell ref="CP21:DB21"/>
    <mergeCell ref="C20:O20"/>
    <mergeCell ref="P20:AB20"/>
    <mergeCell ref="AC20:AO20"/>
    <mergeCell ref="AP20:BB20"/>
    <mergeCell ref="BC20:BO20"/>
    <mergeCell ref="BP20:CB20"/>
    <mergeCell ref="CC20:CO20"/>
    <mergeCell ref="DC23:DO23"/>
    <mergeCell ref="DP23:EB23"/>
    <mergeCell ref="BC23:BO23"/>
    <mergeCell ref="BP23:CB23"/>
    <mergeCell ref="CC23:CO23"/>
    <mergeCell ref="CP23:DB23"/>
    <mergeCell ref="C23:O23"/>
    <mergeCell ref="P23:AB23"/>
    <mergeCell ref="C44:L44"/>
    <mergeCell ref="M44:V44"/>
    <mergeCell ref="W44:AF44"/>
    <mergeCell ref="AC23:AO23"/>
    <mergeCell ref="W33:AF33"/>
    <mergeCell ref="AG44:AP44"/>
    <mergeCell ref="C25:O25"/>
    <mergeCell ref="AP23:BB23"/>
    <mergeCell ref="AQ44:AZ44"/>
    <mergeCell ref="BA44:BJ44"/>
    <mergeCell ref="BK44:BT44"/>
    <mergeCell ref="BU44:CD44"/>
    <mergeCell ref="CE44:CN44"/>
    <mergeCell ref="CO44:CX44"/>
    <mergeCell ref="CY44:DH44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O45:CX45"/>
    <mergeCell ref="CY45:DH45"/>
    <mergeCell ref="DI45:DR45"/>
    <mergeCell ref="DS45:EB45"/>
    <mergeCell ref="P25:AB25"/>
    <mergeCell ref="AC25:AO25"/>
    <mergeCell ref="AP25:BB25"/>
    <mergeCell ref="BC25:BO25"/>
    <mergeCell ref="BP25:CB25"/>
    <mergeCell ref="CC25:CO25"/>
    <mergeCell ref="CP25:DB25"/>
    <mergeCell ref="DC25:DO25"/>
    <mergeCell ref="DP25:EB25"/>
    <mergeCell ref="C48:L48"/>
    <mergeCell ref="M48:V48"/>
    <mergeCell ref="W48:AF48"/>
    <mergeCell ref="AG48:AP48"/>
    <mergeCell ref="AQ48:AZ48"/>
    <mergeCell ref="BA48:BJ48"/>
    <mergeCell ref="BK48:BT48"/>
    <mergeCell ref="BU48:CD48"/>
    <mergeCell ref="CE48:CN48"/>
    <mergeCell ref="CO48:CX48"/>
    <mergeCell ref="CY48:DH48"/>
    <mergeCell ref="DI48:DR48"/>
    <mergeCell ref="DS48:EB48"/>
    <mergeCell ref="BU49:CD49"/>
    <mergeCell ref="C49:L49"/>
    <mergeCell ref="M49:V49"/>
    <mergeCell ref="W49:AF49"/>
    <mergeCell ref="AG49:AP49"/>
    <mergeCell ref="AC27:AO27"/>
    <mergeCell ref="AP27:BB27"/>
    <mergeCell ref="DS49:EB49"/>
    <mergeCell ref="CE49:CN49"/>
    <mergeCell ref="CO49:CX49"/>
    <mergeCell ref="CY49:DH49"/>
    <mergeCell ref="DI49:DR49"/>
    <mergeCell ref="AQ49:AZ49"/>
    <mergeCell ref="BA49:BJ49"/>
    <mergeCell ref="BK49:BT49"/>
    <mergeCell ref="DC27:DO27"/>
    <mergeCell ref="DP27:EB27"/>
    <mergeCell ref="B28:EB28"/>
    <mergeCell ref="DS30:EB33"/>
    <mergeCell ref="BC27:BO27"/>
    <mergeCell ref="BP27:CB27"/>
    <mergeCell ref="CC27:CO27"/>
    <mergeCell ref="CP27:DB27"/>
    <mergeCell ref="C27:O27"/>
    <mergeCell ref="P27:AB27"/>
    <mergeCell ref="C53:L53"/>
    <mergeCell ref="M53:V53"/>
    <mergeCell ref="W53:AF53"/>
    <mergeCell ref="AG53:AP53"/>
    <mergeCell ref="AQ53:AZ53"/>
    <mergeCell ref="BA53:BJ53"/>
    <mergeCell ref="BK53:BT53"/>
    <mergeCell ref="BU53:CD53"/>
    <mergeCell ref="CE53:CN53"/>
    <mergeCell ref="CO53:CX53"/>
    <mergeCell ref="CY53:DH53"/>
    <mergeCell ref="DI53:DR53"/>
    <mergeCell ref="DS53:EB53"/>
    <mergeCell ref="C54:L54"/>
    <mergeCell ref="M54:V54"/>
    <mergeCell ref="W54:AF54"/>
    <mergeCell ref="AG54:AP54"/>
    <mergeCell ref="AQ54:AZ54"/>
    <mergeCell ref="BA54:BJ54"/>
    <mergeCell ref="BK54:BT54"/>
    <mergeCell ref="BU54:CD54"/>
    <mergeCell ref="CE54:CN54"/>
    <mergeCell ref="CO54:CX54"/>
    <mergeCell ref="CY54:DH54"/>
    <mergeCell ref="DI54:DR54"/>
    <mergeCell ref="DS54:EB54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2006-08-24T04:53:56Z</dcterms:modified>
  <cp:category/>
  <cp:version/>
  <cp:contentType/>
  <cp:contentStatus/>
</cp:coreProperties>
</file>