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40" windowHeight="6975" activeTab="0"/>
  </bookViews>
  <sheets>
    <sheet name="第1表" sheetId="1" r:id="rId1"/>
  </sheets>
  <definedNames>
    <definedName name="_xlnm.Print_Area" localSheetId="0">'第1表'!$A$1:$X$49</definedName>
    <definedName name="_xlnm.Print_Titles" localSheetId="0">'第1表'!$A:$B</definedName>
  </definedNames>
  <calcPr fullCalcOnLoad="1"/>
</workbook>
</file>

<file path=xl/sharedStrings.xml><?xml version="1.0" encoding="utf-8"?>
<sst xmlns="http://schemas.openxmlformats.org/spreadsheetml/2006/main" count="111" uniqueCount="110">
  <si>
    <t>昭和25年
1950</t>
  </si>
  <si>
    <t>昭和50年
1975</t>
  </si>
  <si>
    <t>旧 高岡市</t>
  </si>
  <si>
    <t>旧 福岡町</t>
  </si>
  <si>
    <t>旧 黒部市</t>
  </si>
  <si>
    <t>旧 宇奈月町</t>
  </si>
  <si>
    <t>旧 新湊市</t>
  </si>
  <si>
    <t>旧 小杉町</t>
  </si>
  <si>
    <t>旧 大門町</t>
  </si>
  <si>
    <t>旧 下村</t>
  </si>
  <si>
    <t>旧 大島町</t>
  </si>
  <si>
    <t>旧 砺波市</t>
  </si>
  <si>
    <t>旧 庄川町</t>
  </si>
  <si>
    <t>旧 城端町</t>
  </si>
  <si>
    <t>旧 平村</t>
  </si>
  <si>
    <t>旧 上平村</t>
  </si>
  <si>
    <t>旧 利賀村</t>
  </si>
  <si>
    <t>旧 井波町</t>
  </si>
  <si>
    <t>旧 井口村</t>
  </si>
  <si>
    <t>旧 福野町</t>
  </si>
  <si>
    <t>旧 福光町</t>
  </si>
  <si>
    <t>小 矢 部 市</t>
  </si>
  <si>
    <t>区　　分</t>
  </si>
  <si>
    <t>昭和10年
1935</t>
  </si>
  <si>
    <t>昭和15年
1940</t>
  </si>
  <si>
    <t>昭和22年
1947</t>
  </si>
  <si>
    <t>昭和30年
1955</t>
  </si>
  <si>
    <t>昭和35年
1960</t>
  </si>
  <si>
    <t>昭和45年
1970</t>
  </si>
  <si>
    <t>昭和55年
1980</t>
  </si>
  <si>
    <t>昭和60年
1985</t>
  </si>
  <si>
    <t>平成7年
1995</t>
  </si>
  <si>
    <t>大正14年
1925</t>
  </si>
  <si>
    <t>平成17年
2005</t>
  </si>
  <si>
    <t>平成12年
2000</t>
  </si>
  <si>
    <t>旧 富山市</t>
  </si>
  <si>
    <t>旧 大沢野町</t>
  </si>
  <si>
    <t>旧 大山町</t>
  </si>
  <si>
    <t>旧 八尾町</t>
  </si>
  <si>
    <t>旧 婦中町</t>
  </si>
  <si>
    <t>旧 山田村</t>
  </si>
  <si>
    <t>旧 細入村</t>
  </si>
  <si>
    <t>魚 津 市</t>
  </si>
  <si>
    <t>氷 見 市</t>
  </si>
  <si>
    <t>滑 川 市</t>
  </si>
  <si>
    <t>大正9年
1920</t>
  </si>
  <si>
    <t>昭和5年
1930</t>
  </si>
  <si>
    <t>昭和40年
1965</t>
  </si>
  <si>
    <t>平成2年
1990</t>
  </si>
  <si>
    <t>平成22年
2010</t>
  </si>
  <si>
    <t>○各年10月１日現在。</t>
  </si>
  <si>
    <t>○現在の15市町村をベースに、合併前の旧35市町村の区域の人口を記載。旧35市町村区域内の人口、世帯の推移については、参考資料「現市町村区域で組替えた人口と世帯の推移表」を参照。</t>
  </si>
  <si>
    <t>富 山 県</t>
  </si>
  <si>
    <r>
      <t>富 山 市</t>
    </r>
    <r>
      <rPr>
        <sz val="14"/>
        <rFont val="ＭＳ Ｐゴシック"/>
        <family val="3"/>
      </rPr>
      <t>(17.4.1合併)</t>
    </r>
  </si>
  <si>
    <r>
      <t>高 岡 市</t>
    </r>
    <r>
      <rPr>
        <sz val="14"/>
        <rFont val="ＭＳ Ｐゴシック"/>
        <family val="3"/>
      </rPr>
      <t>(17.11.1合併)</t>
    </r>
  </si>
  <si>
    <r>
      <t>黒 部 市</t>
    </r>
    <r>
      <rPr>
        <sz val="14"/>
        <rFont val="ＭＳ Ｐゴシック"/>
        <family val="3"/>
      </rPr>
      <t>(18.3.31合併)</t>
    </r>
  </si>
  <si>
    <r>
      <t>砺 波 市</t>
    </r>
    <r>
      <rPr>
        <sz val="14"/>
        <rFont val="ＭＳ Ｐゴシック"/>
        <family val="3"/>
      </rPr>
      <t>(16.11.1合併)</t>
    </r>
  </si>
  <si>
    <r>
      <t>南 砺 市</t>
    </r>
    <r>
      <rPr>
        <sz val="14"/>
        <rFont val="ＭＳ Ｐゴシック"/>
        <family val="3"/>
      </rPr>
      <t>(16.11.1合併)</t>
    </r>
  </si>
  <si>
    <r>
      <t>射 水 市</t>
    </r>
    <r>
      <rPr>
        <sz val="14"/>
        <rFont val="ＭＳ Ｐゴシック"/>
        <family val="3"/>
      </rPr>
      <t>(17.11.1合併)</t>
    </r>
  </si>
  <si>
    <t>○昭和30年以前については、一部推計値を含む（合併等により市町村境界にまたがる村が分村した場合のそれぞれの人口）</t>
  </si>
  <si>
    <t>第1表　  人口（T９～H27）【県、市町村、旧市町村】</t>
  </si>
  <si>
    <t>平成27年
2015</t>
  </si>
  <si>
    <t>舟 橋 村</t>
  </si>
  <si>
    <t>上 市 町</t>
  </si>
  <si>
    <t>立 山 町</t>
  </si>
  <si>
    <t>入 善 町</t>
  </si>
  <si>
    <t>朝 日 町</t>
  </si>
  <si>
    <r>
      <t>富山市</t>
    </r>
    <r>
      <rPr>
        <sz val="14"/>
        <rFont val="ＭＳ Ｐゴシック"/>
        <family val="3"/>
      </rPr>
      <t>(17.4.1合併)</t>
    </r>
  </si>
  <si>
    <t>富山県</t>
  </si>
  <si>
    <t>旧富山市</t>
  </si>
  <si>
    <t>旧大沢野町</t>
  </si>
  <si>
    <t>旧大山町</t>
  </si>
  <si>
    <t>旧八尾町</t>
  </si>
  <si>
    <t>旧婦中町</t>
  </si>
  <si>
    <t>旧山田村</t>
  </si>
  <si>
    <t>旧細入村</t>
  </si>
  <si>
    <t>旧高岡市</t>
  </si>
  <si>
    <t>旧福岡町</t>
  </si>
  <si>
    <t>魚津市</t>
  </si>
  <si>
    <t>氷見市</t>
  </si>
  <si>
    <t>滑川市</t>
  </si>
  <si>
    <t>旧黒部市</t>
  </si>
  <si>
    <t>旧宇奈月町</t>
  </si>
  <si>
    <t>旧砺波市</t>
  </si>
  <si>
    <t>旧庄川町</t>
  </si>
  <si>
    <t>小矢部市</t>
  </si>
  <si>
    <t>旧城端町</t>
  </si>
  <si>
    <t>旧平村</t>
  </si>
  <si>
    <t>旧上平村</t>
  </si>
  <si>
    <t>旧利賀村</t>
  </si>
  <si>
    <t>旧井波町</t>
  </si>
  <si>
    <t>旧井口村</t>
  </si>
  <si>
    <t>旧福野町</t>
  </si>
  <si>
    <t>旧福光町</t>
  </si>
  <si>
    <t>旧新湊市</t>
  </si>
  <si>
    <t>旧小杉町</t>
  </si>
  <si>
    <t>旧大門町</t>
  </si>
  <si>
    <t>旧下村</t>
  </si>
  <si>
    <t>旧大島町</t>
  </si>
  <si>
    <t>舟橋村</t>
  </si>
  <si>
    <t>上市町</t>
  </si>
  <si>
    <t>立山町</t>
  </si>
  <si>
    <t>入善町</t>
  </si>
  <si>
    <t>朝日町</t>
  </si>
  <si>
    <r>
      <t>高岡市</t>
    </r>
    <r>
      <rPr>
        <sz val="14"/>
        <rFont val="ＭＳ Ｐゴシック"/>
        <family val="3"/>
      </rPr>
      <t>(17.11.1合併)</t>
    </r>
  </si>
  <si>
    <r>
      <t>黒部市</t>
    </r>
    <r>
      <rPr>
        <sz val="14"/>
        <rFont val="ＭＳ Ｐゴシック"/>
        <family val="3"/>
      </rPr>
      <t>(18.3.31合併)</t>
    </r>
  </si>
  <si>
    <r>
      <t>砺波市</t>
    </r>
    <r>
      <rPr>
        <sz val="14"/>
        <rFont val="ＭＳ Ｐゴシック"/>
        <family val="3"/>
      </rPr>
      <t>(16.11.1合併)</t>
    </r>
  </si>
  <si>
    <r>
      <t>南砺市</t>
    </r>
    <r>
      <rPr>
        <sz val="14"/>
        <rFont val="ＭＳ Ｐゴシック"/>
        <family val="3"/>
      </rPr>
      <t>(16.11.1合併)</t>
    </r>
  </si>
  <si>
    <r>
      <t>射水市</t>
    </r>
    <r>
      <rPr>
        <sz val="14"/>
        <rFont val="ＭＳ Ｐゴシック"/>
        <family val="3"/>
      </rPr>
      <t>(17.11.1合併)</t>
    </r>
  </si>
  <si>
    <t>単位：人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</si>
</sst>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_);[Red]\(0.0\)"/>
    <numFmt numFmtId="178" formatCode="0.0;&quot;△ &quot;0.0"/>
    <numFmt numFmtId="179" formatCode="#,##0;&quot;△ &quot;#,##0"/>
    <numFmt numFmtId="180" formatCode="#,##0_);[Red]\(#,##0\)"/>
    <numFmt numFmtId="181" formatCode="#,##0.0_);[Red]\(#,##0.0\)"/>
    <numFmt numFmtId="182" formatCode="#,##0.0;&quot;△ &quot;#,##0.0"/>
    <numFmt numFmtId="183" formatCode="&quot;¥&quot;#,##0_);[Red]\(&quot;¥&quot;#,##0\)"/>
  </numFmts>
  <fonts count="52">
    <font>
      <sz val="11"/>
      <name val="ＭＳ Ｐゴシック"/>
      <family val="3"/>
    </font>
    <font>
      <sz val="6"/>
      <name val="ＭＳ Ｐゴシック"/>
      <family val="3"/>
    </font>
    <font>
      <sz val="16"/>
      <name val="ＭＳ 明朝"/>
      <family val="1"/>
    </font>
    <font>
      <b/>
      <sz val="20"/>
      <name val="ＭＳ 明朝"/>
      <family val="1"/>
    </font>
    <font>
      <sz val="18"/>
      <name val="ＭＳ 明朝"/>
      <family val="1"/>
    </font>
    <font>
      <sz val="6"/>
      <name val="ＭＳ Ｐ明朝"/>
      <family val="1"/>
    </font>
    <font>
      <sz val="18"/>
      <name val="ＭＳ ゴシック"/>
      <family val="3"/>
    </font>
    <font>
      <b/>
      <sz val="24"/>
      <name val="ＭＳ 明朝"/>
      <family val="1"/>
    </font>
    <font>
      <b/>
      <sz val="28"/>
      <name val="ＭＳ 明朝"/>
      <family val="1"/>
    </font>
    <font>
      <sz val="16"/>
      <name val="ＭＳ Ｐゴシック"/>
      <family val="3"/>
    </font>
    <font>
      <sz val="20"/>
      <color indexed="8"/>
      <name val="ＭＳ Ｐゴシック"/>
      <family val="3"/>
    </font>
    <font>
      <sz val="20"/>
      <name val="ＭＳ Ｐゴシック"/>
      <family val="3"/>
    </font>
    <font>
      <sz val="14"/>
      <name val="ＭＳ Ｐゴシック"/>
      <family val="3"/>
    </font>
    <font>
      <sz val="20"/>
      <name val="ＭＳ ゴシック"/>
      <family val="3"/>
    </font>
    <font>
      <b/>
      <sz val="24"/>
      <name val="ＭＳ Ｐゴシック"/>
      <family val="3"/>
    </font>
    <font>
      <sz val="24"/>
      <name val="ＭＳ Ｐゴシック"/>
      <family val="3"/>
    </font>
    <font>
      <b/>
      <sz val="30"/>
      <name val="ＭＳ 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hair"/>
    </border>
    <border>
      <left style="thin"/>
      <right>
        <color indexed="63"/>
      </right>
      <top style="thin"/>
      <bottom style="hair"/>
    </border>
    <border>
      <left style="thin"/>
      <right style="thin"/>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thin"/>
      <bottom>
        <color indexed="63"/>
      </bottom>
    </border>
    <border>
      <left style="double"/>
      <right>
        <color indexed="63"/>
      </right>
      <top style="hair"/>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color indexed="63"/>
      </right>
      <top style="hair"/>
      <bottom style="hair"/>
    </border>
    <border>
      <left style="double"/>
      <right>
        <color indexed="63"/>
      </right>
      <top style="hair"/>
      <bottom style="thin"/>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color indexed="63"/>
      </right>
      <top style="hair"/>
      <bottom style="thin"/>
    </border>
    <border>
      <left style="double"/>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color indexed="63"/>
      </top>
      <bottom style="hair"/>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color indexed="63"/>
      </right>
      <top>
        <color indexed="63"/>
      </top>
      <bottom style="hair"/>
    </border>
    <border>
      <left style="double"/>
      <right>
        <color indexed="63"/>
      </right>
      <top style="hair"/>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double"/>
      <right>
        <color indexed="63"/>
      </right>
      <top>
        <color indexed="63"/>
      </top>
      <bottom style="thin"/>
    </border>
    <border>
      <left style="thin"/>
      <right>
        <color indexed="63"/>
      </right>
      <top>
        <color indexed="63"/>
      </top>
      <bottom style="thin"/>
    </border>
    <border>
      <left style="double"/>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double"/>
      <right style="thin"/>
      <top style="double"/>
      <bottom style="thin"/>
    </border>
    <border>
      <left style="thin"/>
      <right style="thin"/>
      <top style="double"/>
      <bottom style="thin"/>
    </border>
    <border>
      <left>
        <color indexed="63"/>
      </left>
      <right style="thin"/>
      <top style="double"/>
      <bottom style="thin"/>
    </border>
    <border>
      <left style="hair"/>
      <right style="double"/>
      <top style="hair"/>
      <bottom style="hair"/>
    </border>
    <border>
      <left style="hair"/>
      <right style="double"/>
      <top style="hair"/>
      <bottom style="thin"/>
    </border>
    <border>
      <left style="double"/>
      <right>
        <color indexed="63"/>
      </right>
      <top>
        <color indexed="63"/>
      </top>
      <bottom>
        <color indexed="63"/>
      </bottom>
    </border>
    <border>
      <left style="hair"/>
      <right style="medium"/>
      <top style="hair"/>
      <bottom style="hair"/>
    </border>
    <border>
      <left style="double"/>
      <right style="hair"/>
      <top>
        <color indexed="63"/>
      </top>
      <bottom style="thin"/>
    </border>
    <border>
      <left style="hair"/>
      <right style="medium"/>
      <top style="hair"/>
      <bottom style="thin"/>
    </border>
    <border>
      <left style="medium"/>
      <right>
        <color indexed="63"/>
      </right>
      <top>
        <color indexed="63"/>
      </top>
      <bottom>
        <color indexed="63"/>
      </bottom>
    </border>
    <border>
      <left style="medium"/>
      <right style="hair"/>
      <top>
        <color indexed="63"/>
      </top>
      <bottom style="thin"/>
    </border>
    <border>
      <left style="thin"/>
      <right>
        <color indexed="63"/>
      </right>
      <top style="medium"/>
      <bottom>
        <color indexed="63"/>
      </bottom>
    </border>
    <border>
      <left style="thin"/>
      <right>
        <color indexed="63"/>
      </right>
      <top>
        <color indexed="63"/>
      </top>
      <bottom style="double"/>
    </border>
    <border>
      <left style="medium"/>
      <right>
        <color indexed="63"/>
      </right>
      <top style="double"/>
      <bottom style="thin"/>
    </border>
    <border>
      <left>
        <color indexed="63"/>
      </left>
      <right style="double"/>
      <top style="double"/>
      <bottom style="thin"/>
    </border>
    <border>
      <left style="double"/>
      <right style="thin"/>
      <top style="thin"/>
      <bottom style="thin"/>
    </border>
    <border>
      <left style="thin"/>
      <right style="medium"/>
      <top style="thin"/>
      <bottom style="thin"/>
    </border>
    <border>
      <left style="double"/>
      <right style="thin"/>
      <top style="thin"/>
      <bottom>
        <color indexed="63"/>
      </bottom>
    </border>
    <border>
      <left style="thin"/>
      <right style="medium"/>
      <top style="thin"/>
      <bottom>
        <color indexed="63"/>
      </bottom>
    </border>
    <border>
      <left style="double"/>
      <right style="thin"/>
      <top>
        <color indexed="63"/>
      </top>
      <bottom>
        <color indexed="63"/>
      </bottom>
    </border>
    <border>
      <left style="thin"/>
      <right style="medium"/>
      <top>
        <color indexed="63"/>
      </top>
      <bottom>
        <color indexed="63"/>
      </bottom>
    </border>
    <border>
      <left>
        <color indexed="63"/>
      </left>
      <right style="medium"/>
      <top style="thin"/>
      <bottom style="thin"/>
    </border>
    <border>
      <left style="double"/>
      <right>
        <color indexed="63"/>
      </right>
      <top style="double"/>
      <bottom style="thin"/>
    </border>
    <border>
      <left>
        <color indexed="63"/>
      </left>
      <right style="medium"/>
      <top style="double"/>
      <bottom style="thin"/>
    </border>
    <border>
      <left style="thin"/>
      <right style="thin"/>
      <top style="medium"/>
      <bottom>
        <color indexed="63"/>
      </bottom>
    </border>
    <border>
      <left style="thin"/>
      <right style="thin"/>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double"/>
      <right style="thin"/>
      <top style="medium"/>
      <bottom>
        <color indexed="63"/>
      </bottom>
    </border>
    <border>
      <left style="medium"/>
      <right style="thin"/>
      <top style="thin"/>
      <bottom>
        <color indexed="63"/>
      </bottom>
    </border>
    <border>
      <left style="thin"/>
      <right style="double"/>
      <top style="thin"/>
      <bottom>
        <color indexed="63"/>
      </bottom>
    </border>
    <border>
      <left style="medium"/>
      <right style="thin"/>
      <top style="thin"/>
      <bottom style="thin"/>
    </border>
    <border>
      <left style="thin"/>
      <right style="double"/>
      <top style="thin"/>
      <bottom style="thin"/>
    </border>
    <border>
      <left style="medium"/>
      <right>
        <color indexed="63"/>
      </right>
      <top style="thin"/>
      <bottom style="thin"/>
    </border>
    <border>
      <left>
        <color indexed="63"/>
      </left>
      <right style="double"/>
      <top style="thin"/>
      <bottom style="thin"/>
    </border>
    <border>
      <left style="medium"/>
      <right style="thin"/>
      <top>
        <color indexed="63"/>
      </top>
      <bottom>
        <color indexed="63"/>
      </bottom>
    </border>
    <border>
      <left style="thin"/>
      <right style="double"/>
      <top>
        <color indexed="63"/>
      </top>
      <bottom>
        <color indexed="63"/>
      </bottom>
    </border>
    <border>
      <left style="medium"/>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double"/>
    </border>
    <border>
      <left>
        <color indexed="63"/>
      </left>
      <right style="medium"/>
      <top>
        <color indexed="63"/>
      </top>
      <bottom style="double"/>
    </border>
    <border>
      <left>
        <color indexed="63"/>
      </left>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1">
    <xf numFmtId="0" fontId="0" fillId="0" borderId="0" xfId="0" applyAlignment="1">
      <alignment vertical="center"/>
    </xf>
    <xf numFmtId="0" fontId="2" fillId="0" borderId="0" xfId="0" applyFont="1" applyAlignment="1">
      <alignment vertical="center"/>
    </xf>
    <xf numFmtId="176" fontId="4" fillId="0" borderId="0" xfId="0" applyNumberFormat="1" applyFont="1" applyAlignment="1">
      <alignment horizontal="centerContinuous" vertical="center"/>
    </xf>
    <xf numFmtId="176" fontId="4" fillId="0" borderId="0" xfId="0" applyNumberFormat="1" applyFont="1" applyAlignment="1">
      <alignment vertical="center"/>
    </xf>
    <xf numFmtId="0" fontId="4" fillId="0" borderId="0" xfId="0" applyFont="1" applyAlignment="1">
      <alignment vertical="center"/>
    </xf>
    <xf numFmtId="176" fontId="2" fillId="0" borderId="0" xfId="0" applyNumberFormat="1" applyFont="1" applyBorder="1" applyAlignment="1">
      <alignment horizontal="right"/>
    </xf>
    <xf numFmtId="0" fontId="3" fillId="0" borderId="0" xfId="0" applyFont="1" applyAlignment="1">
      <alignment vertical="center"/>
    </xf>
    <xf numFmtId="176" fontId="3" fillId="0" borderId="0" xfId="0" applyNumberFormat="1" applyFont="1" applyAlignment="1">
      <alignment vertical="center"/>
    </xf>
    <xf numFmtId="179" fontId="6" fillId="0" borderId="0" xfId="0" applyNumberFormat="1" applyFont="1" applyBorder="1" applyAlignment="1">
      <alignment vertical="center"/>
    </xf>
    <xf numFmtId="178" fontId="6" fillId="0" borderId="0" xfId="0" applyNumberFormat="1" applyFont="1" applyBorder="1" applyAlignment="1">
      <alignment vertical="center"/>
    </xf>
    <xf numFmtId="3" fontId="6" fillId="0" borderId="0" xfId="0" applyNumberFormat="1"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179" fontId="2" fillId="0" borderId="0" xfId="0" applyNumberFormat="1" applyFont="1" applyBorder="1" applyAlignment="1">
      <alignment horizontal="center" vertical="center"/>
    </xf>
    <xf numFmtId="178" fontId="2" fillId="0" borderId="0" xfId="0" applyNumberFormat="1" applyFont="1" applyBorder="1" applyAlignment="1">
      <alignment horizontal="center" vertical="center"/>
    </xf>
    <xf numFmtId="0" fontId="7" fillId="0" borderId="0" xfId="0" applyFont="1" applyAlignment="1">
      <alignmen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176" fontId="4" fillId="0" borderId="0" xfId="0" applyNumberFormat="1" applyFont="1" applyBorder="1" applyAlignment="1">
      <alignment vertical="center"/>
    </xf>
    <xf numFmtId="176" fontId="3" fillId="0" borderId="0" xfId="0" applyNumberFormat="1" applyFont="1" applyBorder="1" applyAlignment="1">
      <alignment vertical="center"/>
    </xf>
    <xf numFmtId="38" fontId="13" fillId="0" borderId="10" xfId="48" applyFont="1" applyBorder="1" applyAlignment="1">
      <alignment vertical="center"/>
    </xf>
    <xf numFmtId="38" fontId="13" fillId="0" borderId="11" xfId="48" applyFont="1" applyBorder="1" applyAlignment="1">
      <alignment vertical="center"/>
    </xf>
    <xf numFmtId="38" fontId="13" fillId="0" borderId="12" xfId="48" applyFont="1" applyBorder="1" applyAlignment="1">
      <alignment vertical="center"/>
    </xf>
    <xf numFmtId="38" fontId="13" fillId="0" borderId="13" xfId="48" applyFont="1" applyBorder="1" applyAlignment="1">
      <alignment vertical="center"/>
    </xf>
    <xf numFmtId="38" fontId="13" fillId="0" borderId="14" xfId="48" applyFont="1" applyBorder="1" applyAlignment="1">
      <alignment vertical="center"/>
    </xf>
    <xf numFmtId="38" fontId="13" fillId="0" borderId="15" xfId="48" applyFont="1" applyBorder="1" applyAlignment="1">
      <alignment vertical="center"/>
    </xf>
    <xf numFmtId="38" fontId="13" fillId="0" borderId="16" xfId="48" applyFont="1" applyBorder="1" applyAlignment="1">
      <alignment vertical="center"/>
    </xf>
    <xf numFmtId="38" fontId="13" fillId="0" borderId="17" xfId="48" applyFont="1" applyBorder="1" applyAlignment="1">
      <alignment vertical="center"/>
    </xf>
    <xf numFmtId="38" fontId="13" fillId="0" borderId="18" xfId="48" applyFont="1" applyBorder="1" applyAlignment="1">
      <alignment vertical="center"/>
    </xf>
    <xf numFmtId="38" fontId="13" fillId="0" borderId="19" xfId="48" applyFont="1" applyBorder="1" applyAlignment="1">
      <alignment vertical="center"/>
    </xf>
    <xf numFmtId="3" fontId="13" fillId="0" borderId="20" xfId="0" applyNumberFormat="1" applyFont="1" applyBorder="1" applyAlignment="1">
      <alignment vertical="center"/>
    </xf>
    <xf numFmtId="3" fontId="13" fillId="0" borderId="21" xfId="0" applyNumberFormat="1" applyFont="1" applyBorder="1" applyAlignment="1">
      <alignment vertical="center"/>
    </xf>
    <xf numFmtId="3" fontId="13" fillId="0" borderId="22" xfId="0" applyNumberFormat="1" applyFont="1" applyBorder="1" applyAlignment="1">
      <alignment vertical="center"/>
    </xf>
    <xf numFmtId="3" fontId="13" fillId="0" borderId="23" xfId="0" applyNumberFormat="1" applyFont="1" applyBorder="1" applyAlignment="1">
      <alignment vertical="center"/>
    </xf>
    <xf numFmtId="3" fontId="13" fillId="0" borderId="24" xfId="0" applyNumberFormat="1" applyFont="1" applyBorder="1" applyAlignment="1">
      <alignment vertical="center"/>
    </xf>
    <xf numFmtId="38" fontId="13" fillId="0" borderId="22" xfId="48" applyFont="1" applyBorder="1" applyAlignment="1">
      <alignment vertical="center"/>
    </xf>
    <xf numFmtId="38" fontId="13" fillId="0" borderId="23" xfId="48" applyFont="1" applyBorder="1" applyAlignment="1">
      <alignment vertical="center"/>
    </xf>
    <xf numFmtId="38" fontId="13" fillId="0" borderId="24" xfId="48" applyFont="1" applyBorder="1" applyAlignment="1">
      <alignment vertical="center"/>
    </xf>
    <xf numFmtId="3" fontId="13" fillId="0" borderId="25" xfId="0" applyNumberFormat="1" applyFont="1" applyBorder="1" applyAlignment="1">
      <alignment vertical="center"/>
    </xf>
    <xf numFmtId="3" fontId="13" fillId="0" borderId="26" xfId="0" applyNumberFormat="1" applyFont="1" applyBorder="1" applyAlignment="1">
      <alignment vertical="center"/>
    </xf>
    <xf numFmtId="3" fontId="13" fillId="0" borderId="27" xfId="0" applyNumberFormat="1" applyFont="1" applyBorder="1" applyAlignment="1">
      <alignment vertical="center"/>
    </xf>
    <xf numFmtId="3" fontId="13" fillId="0" borderId="28" xfId="0" applyNumberFormat="1" applyFont="1" applyBorder="1" applyAlignment="1">
      <alignment vertical="center"/>
    </xf>
    <xf numFmtId="3" fontId="13" fillId="0" borderId="29" xfId="0" applyNumberFormat="1" applyFont="1" applyBorder="1" applyAlignment="1">
      <alignment vertical="center"/>
    </xf>
    <xf numFmtId="38" fontId="13" fillId="0" borderId="27" xfId="48" applyFont="1" applyBorder="1" applyAlignment="1">
      <alignment vertical="center"/>
    </xf>
    <xf numFmtId="38" fontId="13" fillId="0" borderId="28" xfId="48" applyFont="1" applyBorder="1" applyAlignment="1">
      <alignment vertical="center"/>
    </xf>
    <xf numFmtId="38" fontId="13" fillId="0" borderId="29" xfId="48" applyFont="1" applyBorder="1" applyAlignment="1">
      <alignment vertical="center"/>
    </xf>
    <xf numFmtId="3" fontId="13" fillId="0" borderId="30" xfId="0" applyNumberFormat="1" applyFont="1" applyBorder="1" applyAlignment="1">
      <alignment vertical="center"/>
    </xf>
    <xf numFmtId="3" fontId="13" fillId="0" borderId="31" xfId="0" applyNumberFormat="1" applyFont="1" applyBorder="1" applyAlignment="1">
      <alignment vertical="center"/>
    </xf>
    <xf numFmtId="3" fontId="13" fillId="0" borderId="32" xfId="0" applyNumberFormat="1" applyFont="1" applyBorder="1" applyAlignment="1">
      <alignment vertical="center"/>
    </xf>
    <xf numFmtId="3" fontId="13" fillId="0" borderId="33" xfId="0" applyNumberFormat="1" applyFont="1" applyBorder="1" applyAlignment="1">
      <alignment vertical="center"/>
    </xf>
    <xf numFmtId="3" fontId="13" fillId="0" borderId="19" xfId="0" applyNumberFormat="1" applyFont="1" applyBorder="1" applyAlignment="1">
      <alignment vertical="center"/>
    </xf>
    <xf numFmtId="38" fontId="13" fillId="0" borderId="32" xfId="48" applyFont="1" applyBorder="1" applyAlignment="1">
      <alignment vertical="center"/>
    </xf>
    <xf numFmtId="38" fontId="13" fillId="0" borderId="33" xfId="48" applyFont="1" applyBorder="1" applyAlignment="1">
      <alignment vertical="center"/>
    </xf>
    <xf numFmtId="3" fontId="13" fillId="0" borderId="34" xfId="0" applyNumberFormat="1" applyFont="1" applyBorder="1" applyAlignment="1">
      <alignment vertical="center"/>
    </xf>
    <xf numFmtId="3" fontId="13" fillId="0" borderId="35" xfId="0" applyNumberFormat="1" applyFont="1" applyBorder="1" applyAlignment="1">
      <alignment vertical="center"/>
    </xf>
    <xf numFmtId="3" fontId="13" fillId="0" borderId="36" xfId="0" applyNumberFormat="1" applyFont="1" applyBorder="1" applyAlignment="1">
      <alignment vertical="center"/>
    </xf>
    <xf numFmtId="3" fontId="13" fillId="0" borderId="0" xfId="0" applyNumberFormat="1" applyFont="1" applyBorder="1" applyAlignment="1">
      <alignment vertical="center"/>
    </xf>
    <xf numFmtId="38" fontId="13" fillId="0" borderId="34" xfId="48" applyFont="1" applyBorder="1" applyAlignment="1">
      <alignment vertical="center"/>
    </xf>
    <xf numFmtId="38" fontId="13" fillId="0" borderId="35" xfId="48" applyFont="1" applyBorder="1" applyAlignment="1">
      <alignment vertical="center"/>
    </xf>
    <xf numFmtId="3" fontId="13" fillId="0" borderId="37" xfId="0" applyNumberFormat="1" applyFont="1" applyBorder="1" applyAlignment="1">
      <alignment vertical="center"/>
    </xf>
    <xf numFmtId="3" fontId="13" fillId="0" borderId="38" xfId="0" applyNumberFormat="1" applyFont="1" applyBorder="1" applyAlignment="1">
      <alignment vertical="center"/>
    </xf>
    <xf numFmtId="3" fontId="13" fillId="0" borderId="10" xfId="0" applyNumberFormat="1" applyFont="1" applyBorder="1" applyAlignment="1">
      <alignment vertical="center"/>
    </xf>
    <xf numFmtId="3" fontId="13" fillId="0" borderId="39" xfId="0" applyNumberFormat="1" applyFont="1" applyBorder="1" applyAlignment="1">
      <alignment vertical="center"/>
    </xf>
    <xf numFmtId="3" fontId="13" fillId="0" borderId="40" xfId="0" applyNumberFormat="1" applyFont="1" applyBorder="1" applyAlignment="1">
      <alignment vertical="center"/>
    </xf>
    <xf numFmtId="38" fontId="13" fillId="0" borderId="39" xfId="48" applyFont="1" applyBorder="1" applyAlignment="1">
      <alignment vertical="center"/>
    </xf>
    <xf numFmtId="3" fontId="13" fillId="0" borderId="41" xfId="0" applyNumberFormat="1" applyFont="1" applyBorder="1" applyAlignment="1">
      <alignment vertical="center"/>
    </xf>
    <xf numFmtId="3" fontId="13" fillId="0" borderId="42" xfId="0" applyNumberFormat="1" applyFont="1" applyBorder="1" applyAlignment="1">
      <alignment vertical="center"/>
    </xf>
    <xf numFmtId="3" fontId="13" fillId="0" borderId="43" xfId="0" applyNumberFormat="1" applyFont="1" applyBorder="1" applyAlignment="1">
      <alignment vertical="center"/>
    </xf>
    <xf numFmtId="3" fontId="13" fillId="0" borderId="44" xfId="0" applyNumberFormat="1" applyFont="1" applyBorder="1" applyAlignment="1">
      <alignment vertical="center"/>
    </xf>
    <xf numFmtId="3" fontId="13" fillId="0" borderId="45" xfId="0" applyNumberFormat="1" applyFont="1" applyBorder="1" applyAlignment="1">
      <alignment vertical="center"/>
    </xf>
    <xf numFmtId="38" fontId="13" fillId="0" borderId="43" xfId="48" applyFont="1" applyBorder="1" applyAlignment="1">
      <alignment vertical="center"/>
    </xf>
    <xf numFmtId="38" fontId="13" fillId="0" borderId="44" xfId="48" applyFont="1" applyBorder="1" applyAlignment="1">
      <alignment vertical="center"/>
    </xf>
    <xf numFmtId="3" fontId="13" fillId="0" borderId="46" xfId="0" applyNumberFormat="1" applyFont="1" applyBorder="1" applyAlignment="1">
      <alignment vertical="center"/>
    </xf>
    <xf numFmtId="3" fontId="13" fillId="0" borderId="47" xfId="0" applyNumberFormat="1" applyFont="1" applyBorder="1" applyAlignment="1">
      <alignment vertical="center"/>
    </xf>
    <xf numFmtId="3" fontId="13" fillId="0" borderId="48" xfId="0" applyNumberFormat="1" applyFont="1" applyBorder="1" applyAlignment="1">
      <alignment vertical="center"/>
    </xf>
    <xf numFmtId="3" fontId="13" fillId="0" borderId="49" xfId="0" applyNumberFormat="1" applyFont="1" applyBorder="1" applyAlignment="1">
      <alignment vertical="center"/>
    </xf>
    <xf numFmtId="3" fontId="13" fillId="0" borderId="50" xfId="0" applyNumberFormat="1" applyFont="1" applyBorder="1" applyAlignment="1">
      <alignment vertical="center"/>
    </xf>
    <xf numFmtId="38" fontId="13" fillId="0" borderId="48" xfId="48" applyFont="1" applyBorder="1" applyAlignment="1">
      <alignment vertical="center"/>
    </xf>
    <xf numFmtId="38" fontId="13" fillId="0" borderId="49" xfId="48" applyFont="1" applyBorder="1" applyAlignment="1">
      <alignment vertical="center"/>
    </xf>
    <xf numFmtId="38" fontId="13" fillId="0" borderId="0" xfId="48" applyFont="1" applyBorder="1" applyAlignment="1">
      <alignment vertical="center"/>
    </xf>
    <xf numFmtId="3" fontId="13" fillId="0" borderId="51" xfId="0" applyNumberFormat="1" applyFont="1" applyBorder="1" applyAlignment="1">
      <alignment vertical="center"/>
    </xf>
    <xf numFmtId="3" fontId="13" fillId="0" borderId="52" xfId="0" applyNumberFormat="1" applyFont="1" applyBorder="1" applyAlignment="1">
      <alignment vertical="center"/>
    </xf>
    <xf numFmtId="3" fontId="13" fillId="0" borderId="11" xfId="0" applyNumberFormat="1" applyFont="1" applyBorder="1" applyAlignment="1">
      <alignment vertical="center"/>
    </xf>
    <xf numFmtId="3" fontId="13" fillId="0" borderId="13" xfId="0" applyNumberFormat="1" applyFont="1" applyBorder="1" applyAlignment="1">
      <alignment vertical="center"/>
    </xf>
    <xf numFmtId="3" fontId="13" fillId="0" borderId="12" xfId="0" applyNumberFormat="1" applyFont="1" applyBorder="1" applyAlignment="1">
      <alignment vertical="center"/>
    </xf>
    <xf numFmtId="3" fontId="13" fillId="0" borderId="14" xfId="0" applyNumberFormat="1" applyFont="1" applyBorder="1" applyAlignment="1">
      <alignment vertical="center"/>
    </xf>
    <xf numFmtId="3" fontId="13" fillId="0" borderId="15" xfId="0" applyNumberFormat="1" applyFont="1" applyBorder="1" applyAlignment="1">
      <alignment vertical="center"/>
    </xf>
    <xf numFmtId="3" fontId="13" fillId="0" borderId="16" xfId="0" applyNumberFormat="1" applyFont="1" applyBorder="1" applyAlignment="1">
      <alignment vertical="center"/>
    </xf>
    <xf numFmtId="3" fontId="13" fillId="0" borderId="17" xfId="0" applyNumberFormat="1" applyFont="1" applyBorder="1" applyAlignment="1">
      <alignment vertical="center"/>
    </xf>
    <xf numFmtId="3" fontId="13" fillId="0" borderId="18" xfId="0" applyNumberFormat="1" applyFont="1" applyBorder="1" applyAlignment="1">
      <alignment vertical="center"/>
    </xf>
    <xf numFmtId="38" fontId="13" fillId="0" borderId="45" xfId="48" applyFont="1" applyBorder="1" applyAlignment="1">
      <alignment vertical="center"/>
    </xf>
    <xf numFmtId="38" fontId="13" fillId="0" borderId="50" xfId="48" applyFont="1" applyBorder="1" applyAlignment="1">
      <alignment vertical="center"/>
    </xf>
    <xf numFmtId="3" fontId="13" fillId="0" borderId="53" xfId="0" applyNumberFormat="1" applyFont="1" applyBorder="1" applyAlignment="1">
      <alignment vertical="center"/>
    </xf>
    <xf numFmtId="3" fontId="13" fillId="0" borderId="54" xfId="0" applyNumberFormat="1" applyFont="1" applyBorder="1" applyAlignment="1">
      <alignment vertical="center"/>
    </xf>
    <xf numFmtId="3" fontId="13" fillId="0" borderId="55" xfId="0" applyNumberFormat="1" applyFont="1" applyBorder="1" applyAlignment="1">
      <alignment vertical="center"/>
    </xf>
    <xf numFmtId="3" fontId="13" fillId="0" borderId="56" xfId="0" applyNumberFormat="1" applyFont="1" applyBorder="1" applyAlignment="1">
      <alignment vertical="center"/>
    </xf>
    <xf numFmtId="3" fontId="13" fillId="0" borderId="57" xfId="0" applyNumberFormat="1" applyFont="1" applyBorder="1" applyAlignment="1">
      <alignment vertical="center"/>
    </xf>
    <xf numFmtId="38" fontId="13" fillId="0" borderId="55" xfId="48" applyFont="1" applyBorder="1" applyAlignment="1">
      <alignment vertical="center"/>
    </xf>
    <xf numFmtId="38" fontId="13" fillId="0" borderId="56" xfId="48" applyFont="1" applyBorder="1" applyAlignment="1">
      <alignment vertical="center"/>
    </xf>
    <xf numFmtId="38" fontId="13" fillId="0" borderId="57" xfId="48" applyFont="1" applyBorder="1" applyAlignment="1">
      <alignment vertical="center"/>
    </xf>
    <xf numFmtId="38" fontId="13" fillId="0" borderId="58" xfId="48" applyFont="1" applyBorder="1" applyAlignment="1">
      <alignment vertical="center" shrinkToFit="1"/>
    </xf>
    <xf numFmtId="38" fontId="13" fillId="0" borderId="38" xfId="48" applyFont="1" applyBorder="1" applyAlignment="1">
      <alignment vertical="center" shrinkToFit="1"/>
    </xf>
    <xf numFmtId="38" fontId="13" fillId="0" borderId="10" xfId="48" applyFont="1" applyBorder="1" applyAlignment="1">
      <alignment vertical="center" shrinkToFit="1"/>
    </xf>
    <xf numFmtId="38" fontId="13" fillId="0" borderId="59" xfId="48" applyFont="1" applyBorder="1" applyAlignment="1">
      <alignment vertical="center" shrinkToFit="1"/>
    </xf>
    <xf numFmtId="38" fontId="13" fillId="0" borderId="60" xfId="48" applyFont="1" applyBorder="1" applyAlignment="1">
      <alignment vertical="center" shrinkToFit="1"/>
    </xf>
    <xf numFmtId="38" fontId="13" fillId="0" borderId="52" xfId="48" applyFont="1" applyBorder="1" applyAlignment="1">
      <alignment vertical="center" shrinkToFit="1"/>
    </xf>
    <xf numFmtId="38" fontId="13" fillId="0" borderId="11" xfId="48" applyFont="1" applyBorder="1" applyAlignment="1">
      <alignment vertical="center" shrinkToFit="1"/>
    </xf>
    <xf numFmtId="38" fontId="13" fillId="0" borderId="12" xfId="48" applyFont="1" applyBorder="1" applyAlignment="1">
      <alignment vertical="center" shrinkToFit="1"/>
    </xf>
    <xf numFmtId="38" fontId="13" fillId="0" borderId="13" xfId="48" applyFont="1" applyBorder="1" applyAlignment="1">
      <alignment vertical="center" shrinkToFit="1"/>
    </xf>
    <xf numFmtId="0" fontId="11" fillId="0" borderId="61" xfId="0" applyFont="1" applyBorder="1" applyAlignment="1">
      <alignment horizontal="distributed" vertical="center"/>
    </xf>
    <xf numFmtId="0" fontId="11" fillId="0" borderId="62" xfId="0" applyFont="1" applyBorder="1" applyAlignment="1">
      <alignment horizontal="distributed" vertical="center"/>
    </xf>
    <xf numFmtId="0" fontId="2" fillId="0" borderId="0" xfId="0" applyFont="1" applyBorder="1" applyAlignment="1">
      <alignment horizontal="center" vertical="center"/>
    </xf>
    <xf numFmtId="176" fontId="6" fillId="0" borderId="0" xfId="0" applyNumberFormat="1" applyFont="1" applyBorder="1" applyAlignment="1">
      <alignment vertical="center"/>
    </xf>
    <xf numFmtId="0" fontId="9" fillId="0" borderId="63" xfId="0" applyFont="1" applyBorder="1" applyAlignment="1">
      <alignment vertical="center"/>
    </xf>
    <xf numFmtId="0" fontId="11" fillId="0" borderId="64" xfId="0" applyFont="1" applyBorder="1" applyAlignment="1">
      <alignment horizontal="distributed" vertical="center"/>
    </xf>
    <xf numFmtId="0" fontId="9" fillId="0" borderId="65" xfId="0" applyFont="1" applyBorder="1" applyAlignment="1">
      <alignment vertical="center"/>
    </xf>
    <xf numFmtId="0" fontId="11" fillId="0" borderId="66" xfId="0" applyFont="1" applyBorder="1" applyAlignment="1">
      <alignment horizontal="distributed"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66" xfId="0" applyFont="1" applyBorder="1" applyAlignment="1">
      <alignment vertical="center"/>
    </xf>
    <xf numFmtId="0" fontId="11" fillId="0" borderId="65" xfId="0" applyFont="1" applyBorder="1" applyAlignment="1">
      <alignment vertical="center"/>
    </xf>
    <xf numFmtId="0" fontId="11" fillId="0" borderId="64" xfId="0" applyFont="1" applyBorder="1" applyAlignment="1">
      <alignment horizontal="left" vertical="center"/>
    </xf>
    <xf numFmtId="0" fontId="11" fillId="0" borderId="66" xfId="0" applyFont="1" applyBorder="1" applyAlignment="1">
      <alignment horizontal="left" vertical="center"/>
    </xf>
    <xf numFmtId="0" fontId="9" fillId="0" borderId="67" xfId="0" applyFont="1" applyBorder="1" applyAlignment="1">
      <alignment horizontal="distributed" vertical="center"/>
    </xf>
    <xf numFmtId="0" fontId="9" fillId="0" borderId="68" xfId="0" applyFont="1" applyBorder="1" applyAlignment="1">
      <alignment horizontal="distributed" vertical="center"/>
    </xf>
    <xf numFmtId="0" fontId="11" fillId="0" borderId="67" xfId="0" applyFont="1" applyBorder="1" applyAlignment="1">
      <alignment horizontal="distributed" vertical="center"/>
    </xf>
    <xf numFmtId="0" fontId="11" fillId="0" borderId="68" xfId="0" applyFont="1" applyBorder="1" applyAlignment="1">
      <alignment horizontal="distributed" vertical="center"/>
    </xf>
    <xf numFmtId="176" fontId="14" fillId="0" borderId="0" xfId="0" applyNumberFormat="1" applyFont="1" applyBorder="1" applyAlignment="1">
      <alignment vertical="center"/>
    </xf>
    <xf numFmtId="0" fontId="15" fillId="0" borderId="0" xfId="0" applyFont="1" applyBorder="1" applyAlignment="1">
      <alignment vertical="center"/>
    </xf>
    <xf numFmtId="176" fontId="15" fillId="0" borderId="0" xfId="0" applyNumberFormat="1" applyFont="1" applyAlignment="1">
      <alignment vertical="center"/>
    </xf>
    <xf numFmtId="176" fontId="15" fillId="0" borderId="0" xfId="0" applyNumberFormat="1" applyFont="1" applyBorder="1" applyAlignment="1">
      <alignment vertical="center"/>
    </xf>
    <xf numFmtId="176" fontId="15" fillId="0" borderId="0" xfId="0" applyNumberFormat="1" applyFont="1" applyBorder="1" applyAlignment="1">
      <alignment horizontal="right"/>
    </xf>
    <xf numFmtId="0" fontId="15" fillId="0" borderId="0" xfId="0" applyFont="1" applyAlignment="1">
      <alignment vertical="center"/>
    </xf>
    <xf numFmtId="176" fontId="14" fillId="0" borderId="0" xfId="0" applyNumberFormat="1" applyFont="1" applyAlignment="1">
      <alignment vertical="center"/>
    </xf>
    <xf numFmtId="176" fontId="16" fillId="0" borderId="0" xfId="0" applyNumberFormat="1" applyFont="1" applyBorder="1" applyAlignment="1">
      <alignment vertical="center"/>
    </xf>
    <xf numFmtId="176" fontId="17" fillId="0" borderId="0" xfId="0" applyNumberFormat="1" applyFont="1" applyAlignment="1">
      <alignment vertical="top"/>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0" fillId="0" borderId="71" xfId="0" applyFont="1" applyBorder="1" applyAlignment="1">
      <alignment horizontal="distributed" vertical="center"/>
    </xf>
    <xf numFmtId="0" fontId="10" fillId="0" borderId="72" xfId="0" applyFont="1" applyBorder="1" applyAlignment="1">
      <alignment horizontal="distributed" vertical="center"/>
    </xf>
    <xf numFmtId="0" fontId="11" fillId="0" borderId="73" xfId="0" applyFont="1" applyBorder="1" applyAlignment="1">
      <alignment horizontal="distributed" vertical="center"/>
    </xf>
    <xf numFmtId="0" fontId="11" fillId="0" borderId="74" xfId="0" applyFont="1" applyBorder="1" applyAlignment="1">
      <alignment horizontal="distributed" vertical="center"/>
    </xf>
    <xf numFmtId="0" fontId="11" fillId="0" borderId="75" xfId="0" applyFont="1" applyBorder="1" applyAlignment="1">
      <alignment horizontal="distributed" vertical="center"/>
    </xf>
    <xf numFmtId="0" fontId="9" fillId="0" borderId="76" xfId="0" applyFont="1" applyBorder="1" applyAlignment="1">
      <alignment horizontal="distributed" vertical="center"/>
    </xf>
    <xf numFmtId="0" fontId="11" fillId="0" borderId="77" xfId="0" applyFont="1" applyBorder="1" applyAlignment="1">
      <alignment horizontal="distributed" vertical="center"/>
    </xf>
    <xf numFmtId="0" fontId="9" fillId="0" borderId="78" xfId="0" applyFont="1" applyBorder="1" applyAlignment="1">
      <alignment horizontal="distributed" vertical="center"/>
    </xf>
    <xf numFmtId="0" fontId="11" fillId="0" borderId="37" xfId="0" applyFont="1" applyBorder="1" applyAlignment="1">
      <alignment horizontal="distributed" vertical="center"/>
    </xf>
    <xf numFmtId="0" fontId="11" fillId="0" borderId="79" xfId="0" applyFont="1" applyBorder="1" applyAlignment="1">
      <alignment horizontal="distributed" vertical="center"/>
    </xf>
    <xf numFmtId="0" fontId="11" fillId="0" borderId="77" xfId="0" applyFont="1" applyBorder="1" applyAlignment="1">
      <alignment horizontal="left" vertical="center"/>
    </xf>
    <xf numFmtId="0" fontId="9" fillId="0" borderId="78" xfId="0" applyFont="1" applyBorder="1" applyAlignment="1">
      <alignment horizontal="left" vertical="center"/>
    </xf>
    <xf numFmtId="0" fontId="11" fillId="0" borderId="75" xfId="0" applyFont="1" applyBorder="1" applyAlignment="1">
      <alignment horizontal="left" vertical="center"/>
    </xf>
    <xf numFmtId="0" fontId="9" fillId="0" borderId="76" xfId="0" applyFont="1" applyBorder="1" applyAlignment="1">
      <alignment horizontal="left" vertical="center"/>
    </xf>
    <xf numFmtId="0" fontId="10" fillId="0" borderId="80" xfId="0" applyFont="1" applyBorder="1" applyAlignment="1">
      <alignment horizontal="distributed" vertical="center"/>
    </xf>
    <xf numFmtId="0" fontId="10" fillId="0" borderId="81" xfId="0" applyFont="1" applyBorder="1" applyAlignment="1">
      <alignment horizontal="distributed"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176" fontId="11" fillId="0" borderId="86" xfId="0" applyNumberFormat="1" applyFont="1" applyBorder="1" applyAlignment="1">
      <alignment horizontal="center" vertical="center"/>
    </xf>
    <xf numFmtId="176" fontId="11" fillId="0" borderId="87" xfId="0" applyNumberFormat="1" applyFont="1" applyBorder="1" applyAlignment="1">
      <alignment horizontal="center" vertical="center"/>
    </xf>
    <xf numFmtId="176" fontId="11" fillId="0" borderId="88" xfId="0" applyNumberFormat="1" applyFont="1" applyBorder="1" applyAlignment="1">
      <alignment horizontal="center" vertical="center"/>
    </xf>
    <xf numFmtId="176" fontId="11" fillId="0" borderId="89" xfId="0" applyNumberFormat="1" applyFont="1" applyBorder="1" applyAlignment="1">
      <alignment horizontal="center" vertical="center"/>
    </xf>
    <xf numFmtId="0" fontId="11" fillId="0" borderId="90"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91" xfId="0" applyFont="1" applyBorder="1" applyAlignment="1">
      <alignment horizontal="distributed" vertical="center"/>
    </xf>
    <xf numFmtId="0" fontId="9" fillId="0" borderId="92" xfId="0" applyFont="1" applyBorder="1" applyAlignment="1">
      <alignment horizontal="distributed" vertical="center"/>
    </xf>
    <xf numFmtId="0" fontId="11" fillId="0" borderId="93" xfId="0" applyFont="1" applyBorder="1" applyAlignment="1">
      <alignment horizontal="distributed" vertical="center"/>
    </xf>
    <xf numFmtId="0" fontId="11" fillId="0" borderId="94" xfId="0" applyFont="1" applyBorder="1" applyAlignment="1">
      <alignment horizontal="distributed" vertical="center"/>
    </xf>
    <xf numFmtId="0" fontId="11" fillId="0" borderId="95" xfId="0" applyFont="1" applyBorder="1" applyAlignment="1">
      <alignment horizontal="distributed" vertical="center"/>
    </xf>
    <xf numFmtId="0" fontId="11" fillId="0" borderId="96" xfId="0" applyFont="1" applyBorder="1" applyAlignment="1">
      <alignment horizontal="distributed" vertical="center"/>
    </xf>
    <xf numFmtId="0" fontId="11" fillId="0" borderId="97" xfId="0" applyFont="1" applyBorder="1" applyAlignment="1">
      <alignment horizontal="distributed" vertical="center"/>
    </xf>
    <xf numFmtId="0" fontId="9" fillId="0" borderId="98" xfId="0" applyFont="1" applyBorder="1" applyAlignment="1">
      <alignment horizontal="distributed" vertical="center"/>
    </xf>
    <xf numFmtId="0" fontId="11" fillId="0" borderId="99" xfId="0" applyFont="1" applyBorder="1" applyAlignment="1">
      <alignment horizontal="distributed" vertical="center"/>
    </xf>
    <xf numFmtId="0" fontId="11" fillId="0" borderId="100" xfId="0" applyFont="1" applyBorder="1" applyAlignment="1">
      <alignment horizontal="distributed" vertical="center"/>
    </xf>
    <xf numFmtId="0" fontId="11" fillId="0" borderId="101" xfId="0" applyFont="1" applyBorder="1" applyAlignment="1">
      <alignment horizontal="distributed" vertical="center"/>
    </xf>
    <xf numFmtId="0" fontId="11" fillId="0" borderId="102" xfId="0" applyFont="1" applyBorder="1" applyAlignment="1">
      <alignment horizontal="distributed" vertical="center"/>
    </xf>
    <xf numFmtId="176" fontId="11" fillId="0" borderId="103" xfId="0" applyNumberFormat="1" applyFont="1" applyBorder="1" applyAlignment="1">
      <alignment horizontal="center" vertical="center"/>
    </xf>
    <xf numFmtId="176" fontId="11" fillId="0" borderId="104" xfId="0" applyNumberFormat="1" applyFont="1" applyBorder="1" applyAlignment="1">
      <alignment horizontal="center" vertical="center"/>
    </xf>
    <xf numFmtId="176" fontId="11" fillId="0" borderId="105" xfId="0" applyNumberFormat="1" applyFont="1" applyBorder="1" applyAlignment="1">
      <alignment horizontal="center" vertical="center"/>
    </xf>
    <xf numFmtId="176" fontId="11" fillId="0" borderId="106" xfId="0" applyNumberFormat="1" applyFont="1" applyBorder="1" applyAlignment="1">
      <alignment horizontal="center" vertical="center"/>
    </xf>
    <xf numFmtId="0" fontId="11" fillId="0" borderId="10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9"/>
  <sheetViews>
    <sheetView tabSelected="1" zoomScale="40" zoomScaleNormal="40" zoomScaleSheetLayoutView="40" zoomScalePageLayoutView="0" workbookViewId="0" topLeftCell="A1">
      <selection activeCell="A1" sqref="A1"/>
    </sheetView>
  </sheetViews>
  <sheetFormatPr defaultColWidth="11.00390625" defaultRowHeight="13.5"/>
  <cols>
    <col min="1" max="1" width="4.25390625" style="4" customWidth="1"/>
    <col min="2" max="2" width="28.125" style="1" customWidth="1"/>
    <col min="3" max="8" width="16.75390625" style="4" customWidth="1"/>
    <col min="9" max="22" width="19.375" style="4" customWidth="1"/>
    <col min="23" max="23" width="4.25390625" style="4" customWidth="1"/>
    <col min="24" max="24" width="28.125" style="1" customWidth="1"/>
    <col min="25" max="25" width="19.75390625" style="12" customWidth="1"/>
    <col min="26" max="26" width="17.25390625" style="12" customWidth="1"/>
    <col min="27" max="27" width="15.75390625" style="12" customWidth="1"/>
    <col min="28" max="48" width="11.00390625" style="12" customWidth="1"/>
    <col min="49" max="16384" width="11.00390625" style="4" customWidth="1"/>
  </cols>
  <sheetData>
    <row r="1" spans="1:27" ht="47.25" customHeight="1">
      <c r="A1" s="134" t="s">
        <v>60</v>
      </c>
      <c r="C1" s="15"/>
      <c r="E1" s="18"/>
      <c r="F1" s="2"/>
      <c r="G1" s="6"/>
      <c r="H1" s="3"/>
      <c r="I1" s="19"/>
      <c r="J1" s="7"/>
      <c r="K1" s="3"/>
      <c r="L1" s="5"/>
      <c r="M1" s="16"/>
      <c r="N1" s="19"/>
      <c r="O1" s="19"/>
      <c r="P1" s="7"/>
      <c r="Q1" s="3"/>
      <c r="R1" s="19"/>
      <c r="S1" s="7"/>
      <c r="W1" s="17"/>
      <c r="AA1" s="5"/>
    </row>
    <row r="2" spans="1:27" ht="36.75" customHeight="1">
      <c r="A2" s="17"/>
      <c r="C2" s="15"/>
      <c r="E2" s="18"/>
      <c r="F2" s="2"/>
      <c r="G2" s="6"/>
      <c r="H2" s="3"/>
      <c r="I2" s="19"/>
      <c r="J2" s="7"/>
      <c r="K2" s="3"/>
      <c r="L2" s="5"/>
      <c r="M2" s="16"/>
      <c r="N2" s="19"/>
      <c r="O2" s="19"/>
      <c r="P2" s="7"/>
      <c r="Q2" s="3"/>
      <c r="R2" s="19"/>
      <c r="S2" s="7"/>
      <c r="W2" s="17"/>
      <c r="AA2" s="5"/>
    </row>
    <row r="3" spans="1:48" s="132" customFormat="1" ht="33" customHeight="1">
      <c r="A3" s="127"/>
      <c r="B3" s="128"/>
      <c r="C3" s="135" t="s">
        <v>50</v>
      </c>
      <c r="D3" s="129"/>
      <c r="E3" s="129"/>
      <c r="F3" s="129"/>
      <c r="G3" s="129"/>
      <c r="H3" s="129"/>
      <c r="I3" s="129"/>
      <c r="J3" s="127"/>
      <c r="K3" s="130"/>
      <c r="L3" s="131"/>
      <c r="M3" s="127"/>
      <c r="N3" s="127"/>
      <c r="O3" s="127"/>
      <c r="P3" s="127"/>
      <c r="Q3" s="130"/>
      <c r="R3" s="127"/>
      <c r="S3" s="127"/>
      <c r="T3" s="128"/>
      <c r="U3" s="131"/>
      <c r="V3" s="131"/>
      <c r="W3" s="127"/>
      <c r="X3" s="128"/>
      <c r="Y3" s="128"/>
      <c r="Z3" s="128"/>
      <c r="AA3" s="131"/>
      <c r="AB3" s="128"/>
      <c r="AC3" s="128"/>
      <c r="AD3" s="128"/>
      <c r="AE3" s="128"/>
      <c r="AF3" s="128"/>
      <c r="AG3" s="128"/>
      <c r="AH3" s="128"/>
      <c r="AI3" s="128"/>
      <c r="AJ3" s="128"/>
      <c r="AK3" s="128"/>
      <c r="AL3" s="128"/>
      <c r="AM3" s="128"/>
      <c r="AN3" s="128"/>
      <c r="AO3" s="128"/>
      <c r="AP3" s="128"/>
      <c r="AQ3" s="128"/>
      <c r="AR3" s="128"/>
      <c r="AS3" s="128"/>
      <c r="AT3" s="128"/>
      <c r="AU3" s="128"/>
      <c r="AV3" s="128"/>
    </row>
    <row r="4" spans="1:48" s="132" customFormat="1" ht="33" customHeight="1">
      <c r="A4" s="127"/>
      <c r="C4" s="135" t="s">
        <v>51</v>
      </c>
      <c r="G4" s="129"/>
      <c r="J4" s="133"/>
      <c r="K4" s="129"/>
      <c r="L4" s="131"/>
      <c r="M4" s="133"/>
      <c r="N4" s="127"/>
      <c r="O4" s="127"/>
      <c r="P4" s="133"/>
      <c r="Q4" s="129"/>
      <c r="R4" s="127"/>
      <c r="S4" s="133"/>
      <c r="W4" s="127"/>
      <c r="Y4" s="128"/>
      <c r="Z4" s="128"/>
      <c r="AA4" s="131"/>
      <c r="AB4" s="128"/>
      <c r="AC4" s="128"/>
      <c r="AD4" s="128"/>
      <c r="AE4" s="128"/>
      <c r="AF4" s="128"/>
      <c r="AG4" s="128"/>
      <c r="AH4" s="128"/>
      <c r="AI4" s="128"/>
      <c r="AJ4" s="128"/>
      <c r="AK4" s="128"/>
      <c r="AL4" s="128"/>
      <c r="AM4" s="128"/>
      <c r="AN4" s="128"/>
      <c r="AO4" s="128"/>
      <c r="AP4" s="128"/>
      <c r="AQ4" s="128"/>
      <c r="AR4" s="128"/>
      <c r="AS4" s="128"/>
      <c r="AT4" s="128"/>
      <c r="AU4" s="128"/>
      <c r="AV4" s="128"/>
    </row>
    <row r="5" spans="1:48" s="132" customFormat="1" ht="33" customHeight="1" thickBot="1">
      <c r="A5" s="127"/>
      <c r="C5" s="135" t="s">
        <v>59</v>
      </c>
      <c r="G5" s="129"/>
      <c r="J5" s="133"/>
      <c r="K5" s="129"/>
      <c r="L5" s="131"/>
      <c r="M5" s="133"/>
      <c r="N5" s="127"/>
      <c r="O5" s="127"/>
      <c r="P5" s="133"/>
      <c r="Q5" s="129"/>
      <c r="R5" s="127"/>
      <c r="S5" s="133"/>
      <c r="U5" s="131"/>
      <c r="V5" s="131"/>
      <c r="W5" s="127"/>
      <c r="X5" s="132" t="s">
        <v>109</v>
      </c>
      <c r="Y5" s="128"/>
      <c r="Z5" s="128"/>
      <c r="AA5" s="131"/>
      <c r="AB5" s="128"/>
      <c r="AC5" s="128"/>
      <c r="AD5" s="128"/>
      <c r="AE5" s="128"/>
      <c r="AF5" s="128"/>
      <c r="AG5" s="128"/>
      <c r="AH5" s="128"/>
      <c r="AI5" s="128"/>
      <c r="AJ5" s="128"/>
      <c r="AK5" s="128"/>
      <c r="AL5" s="128"/>
      <c r="AM5" s="128"/>
      <c r="AN5" s="128"/>
      <c r="AO5" s="128"/>
      <c r="AP5" s="128"/>
      <c r="AQ5" s="128"/>
      <c r="AR5" s="128"/>
      <c r="AS5" s="128"/>
      <c r="AT5" s="128"/>
      <c r="AU5" s="128"/>
      <c r="AV5" s="128"/>
    </row>
    <row r="6" spans="1:27" ht="36.75" customHeight="1">
      <c r="A6" s="158" t="s">
        <v>22</v>
      </c>
      <c r="B6" s="159"/>
      <c r="C6" s="162" t="s">
        <v>45</v>
      </c>
      <c r="D6" s="136" t="s">
        <v>32</v>
      </c>
      <c r="E6" s="136" t="s">
        <v>46</v>
      </c>
      <c r="F6" s="136" t="s">
        <v>23</v>
      </c>
      <c r="G6" s="136" t="s">
        <v>24</v>
      </c>
      <c r="H6" s="136" t="s">
        <v>25</v>
      </c>
      <c r="I6" s="154" t="s">
        <v>0</v>
      </c>
      <c r="J6" s="156" t="s">
        <v>26</v>
      </c>
      <c r="K6" s="136" t="s">
        <v>27</v>
      </c>
      <c r="L6" s="136" t="s">
        <v>47</v>
      </c>
      <c r="M6" s="154" t="s">
        <v>28</v>
      </c>
      <c r="N6" s="156" t="s">
        <v>1</v>
      </c>
      <c r="O6" s="136" t="s">
        <v>29</v>
      </c>
      <c r="P6" s="136" t="s">
        <v>30</v>
      </c>
      <c r="Q6" s="154" t="s">
        <v>48</v>
      </c>
      <c r="R6" s="156" t="s">
        <v>31</v>
      </c>
      <c r="S6" s="136" t="s">
        <v>34</v>
      </c>
      <c r="T6" s="136" t="s">
        <v>33</v>
      </c>
      <c r="U6" s="136" t="s">
        <v>49</v>
      </c>
      <c r="V6" s="136" t="s">
        <v>61</v>
      </c>
      <c r="W6" s="176" t="s">
        <v>22</v>
      </c>
      <c r="X6" s="177"/>
      <c r="Y6" s="111"/>
      <c r="Z6" s="11"/>
      <c r="AA6" s="11"/>
    </row>
    <row r="7" spans="1:27" ht="36.75" customHeight="1" thickBot="1">
      <c r="A7" s="160"/>
      <c r="B7" s="161"/>
      <c r="C7" s="163"/>
      <c r="D7" s="137"/>
      <c r="E7" s="155"/>
      <c r="F7" s="137"/>
      <c r="G7" s="155"/>
      <c r="H7" s="137"/>
      <c r="I7" s="155"/>
      <c r="J7" s="157"/>
      <c r="K7" s="137"/>
      <c r="L7" s="137"/>
      <c r="M7" s="155"/>
      <c r="N7" s="157"/>
      <c r="O7" s="155"/>
      <c r="P7" s="155"/>
      <c r="Q7" s="155"/>
      <c r="R7" s="180"/>
      <c r="S7" s="155"/>
      <c r="T7" s="155"/>
      <c r="U7" s="155"/>
      <c r="V7" s="137"/>
      <c r="W7" s="178"/>
      <c r="X7" s="179"/>
      <c r="Y7" s="111"/>
      <c r="Z7" s="13"/>
      <c r="AA7" s="14"/>
    </row>
    <row r="8" spans="1:27" ht="37.5" customHeight="1" thickTop="1">
      <c r="A8" s="138" t="s">
        <v>68</v>
      </c>
      <c r="B8" s="139"/>
      <c r="C8" s="100">
        <f aca="true" t="shared" si="0" ref="C8:S8">SUM(C10:C49)-SUM(C17+C23+C26+C30+C39)</f>
        <v>724276</v>
      </c>
      <c r="D8" s="101">
        <f t="shared" si="0"/>
        <v>749243</v>
      </c>
      <c r="E8" s="102">
        <f t="shared" si="0"/>
        <v>778953</v>
      </c>
      <c r="F8" s="103">
        <f t="shared" si="0"/>
        <v>798890</v>
      </c>
      <c r="G8" s="102">
        <f t="shared" si="0"/>
        <v>822569</v>
      </c>
      <c r="H8" s="102">
        <f t="shared" si="0"/>
        <v>979229</v>
      </c>
      <c r="I8" s="103">
        <f>SUM(I10:I49)-SUM(I17+I23+I26+I30+I39)</f>
        <v>1008790</v>
      </c>
      <c r="J8" s="104">
        <f t="shared" si="0"/>
        <v>1021121</v>
      </c>
      <c r="K8" s="105">
        <f t="shared" si="0"/>
        <v>1032614</v>
      </c>
      <c r="L8" s="106">
        <f t="shared" si="0"/>
        <v>1025465</v>
      </c>
      <c r="M8" s="106">
        <f t="shared" si="0"/>
        <v>1029695</v>
      </c>
      <c r="N8" s="107">
        <f t="shared" si="0"/>
        <v>1070791</v>
      </c>
      <c r="O8" s="106">
        <f t="shared" si="0"/>
        <v>1103459</v>
      </c>
      <c r="P8" s="106">
        <f t="shared" si="0"/>
        <v>1118369</v>
      </c>
      <c r="Q8" s="106">
        <f t="shared" si="0"/>
        <v>1120161</v>
      </c>
      <c r="R8" s="108">
        <f t="shared" si="0"/>
        <v>1123125</v>
      </c>
      <c r="S8" s="106">
        <f t="shared" si="0"/>
        <v>1120851</v>
      </c>
      <c r="T8" s="106">
        <f>SUM(T9:T49)-(T9+T17+T23+T26+T30+T39)</f>
        <v>1111729</v>
      </c>
      <c r="U8" s="106">
        <v>1093247</v>
      </c>
      <c r="V8" s="107">
        <v>1066328</v>
      </c>
      <c r="W8" s="152" t="s">
        <v>52</v>
      </c>
      <c r="X8" s="153"/>
      <c r="Y8" s="112"/>
      <c r="Z8" s="8"/>
      <c r="AA8" s="9"/>
    </row>
    <row r="9" spans="1:27" ht="37.5" customHeight="1">
      <c r="A9" s="164" t="s">
        <v>67</v>
      </c>
      <c r="B9" s="165"/>
      <c r="C9" s="24">
        <f aca="true" t="shared" si="1" ref="C9:T9">SUM(C10:C16)</f>
        <v>203633</v>
      </c>
      <c r="D9" s="25">
        <f t="shared" si="1"/>
        <v>212328</v>
      </c>
      <c r="E9" s="26">
        <f t="shared" si="1"/>
        <v>228201</v>
      </c>
      <c r="F9" s="26">
        <f t="shared" si="1"/>
        <v>235561</v>
      </c>
      <c r="G9" s="26">
        <f t="shared" si="1"/>
        <v>257453</v>
      </c>
      <c r="H9" s="26">
        <f t="shared" si="1"/>
        <v>286215</v>
      </c>
      <c r="I9" s="26">
        <f t="shared" si="1"/>
        <v>303167</v>
      </c>
      <c r="J9" s="27">
        <f t="shared" si="1"/>
        <v>316787</v>
      </c>
      <c r="K9" s="25">
        <f t="shared" si="1"/>
        <v>331555</v>
      </c>
      <c r="L9" s="26">
        <f t="shared" si="1"/>
        <v>339446</v>
      </c>
      <c r="M9" s="26">
        <f t="shared" si="1"/>
        <v>350085</v>
      </c>
      <c r="N9" s="28">
        <f t="shared" si="1"/>
        <v>372835</v>
      </c>
      <c r="O9" s="26">
        <f t="shared" si="1"/>
        <v>391554</v>
      </c>
      <c r="P9" s="26">
        <f t="shared" si="1"/>
        <v>401070</v>
      </c>
      <c r="Q9" s="26">
        <f t="shared" si="1"/>
        <v>408942</v>
      </c>
      <c r="R9" s="27">
        <f t="shared" si="1"/>
        <v>417595</v>
      </c>
      <c r="S9" s="26">
        <f t="shared" si="1"/>
        <v>420804</v>
      </c>
      <c r="T9" s="26">
        <f t="shared" si="1"/>
        <v>421239</v>
      </c>
      <c r="U9" s="26">
        <v>421953</v>
      </c>
      <c r="V9" s="29">
        <v>418686</v>
      </c>
      <c r="W9" s="150" t="s">
        <v>53</v>
      </c>
      <c r="X9" s="151"/>
      <c r="Y9" s="112"/>
      <c r="Z9" s="8"/>
      <c r="AA9" s="9"/>
    </row>
    <row r="10" spans="1:27" ht="37.5" customHeight="1">
      <c r="A10" s="123"/>
      <c r="B10" s="109" t="s">
        <v>69</v>
      </c>
      <c r="C10" s="30">
        <v>140934</v>
      </c>
      <c r="D10" s="31">
        <v>149132</v>
      </c>
      <c r="E10" s="32">
        <v>160726</v>
      </c>
      <c r="F10" s="32">
        <v>169161</v>
      </c>
      <c r="G10" s="32">
        <v>187483</v>
      </c>
      <c r="H10" s="32">
        <v>194168</v>
      </c>
      <c r="I10" s="32">
        <v>211827</v>
      </c>
      <c r="J10" s="33">
        <v>225792</v>
      </c>
      <c r="K10" s="31">
        <v>241448</v>
      </c>
      <c r="L10" s="32">
        <v>255932</v>
      </c>
      <c r="M10" s="32">
        <v>269276</v>
      </c>
      <c r="N10" s="34">
        <v>290143</v>
      </c>
      <c r="O10" s="32">
        <v>305055</v>
      </c>
      <c r="P10" s="35">
        <v>314111</v>
      </c>
      <c r="Q10" s="35">
        <v>321254</v>
      </c>
      <c r="R10" s="36">
        <v>325375</v>
      </c>
      <c r="S10" s="32">
        <v>325700</v>
      </c>
      <c r="T10" s="32">
        <v>325347</v>
      </c>
      <c r="U10" s="35">
        <v>324372</v>
      </c>
      <c r="V10" s="37">
        <v>323248</v>
      </c>
      <c r="W10" s="113"/>
      <c r="X10" s="114" t="s">
        <v>35</v>
      </c>
      <c r="Y10" s="10"/>
      <c r="Z10" s="8"/>
      <c r="AA10" s="9"/>
    </row>
    <row r="11" spans="1:27" ht="37.5" customHeight="1">
      <c r="A11" s="123"/>
      <c r="B11" s="109" t="s">
        <v>70</v>
      </c>
      <c r="C11" s="30">
        <v>10589</v>
      </c>
      <c r="D11" s="31">
        <v>11232</v>
      </c>
      <c r="E11" s="32">
        <v>12008</v>
      </c>
      <c r="F11" s="32">
        <v>13101</v>
      </c>
      <c r="G11" s="32">
        <v>13046</v>
      </c>
      <c r="H11" s="32">
        <v>18512</v>
      </c>
      <c r="I11" s="32">
        <v>18027</v>
      </c>
      <c r="J11" s="33">
        <v>18342</v>
      </c>
      <c r="K11" s="31">
        <v>17705</v>
      </c>
      <c r="L11" s="32">
        <v>17504</v>
      </c>
      <c r="M11" s="32">
        <v>18207</v>
      </c>
      <c r="N11" s="34">
        <v>19172</v>
      </c>
      <c r="O11" s="32">
        <v>19689</v>
      </c>
      <c r="P11" s="35">
        <v>20180</v>
      </c>
      <c r="Q11" s="35">
        <v>20805</v>
      </c>
      <c r="R11" s="36">
        <v>21816</v>
      </c>
      <c r="S11" s="32">
        <v>22642</v>
      </c>
      <c r="T11" s="32">
        <v>22631</v>
      </c>
      <c r="U11" s="35">
        <v>22244</v>
      </c>
      <c r="V11" s="37">
        <v>21582</v>
      </c>
      <c r="W11" s="113"/>
      <c r="X11" s="114" t="s">
        <v>36</v>
      </c>
      <c r="Y11" s="10"/>
      <c r="Z11" s="8"/>
      <c r="AA11" s="9"/>
    </row>
    <row r="12" spans="1:27" ht="37.5" customHeight="1">
      <c r="A12" s="123"/>
      <c r="B12" s="109" t="s">
        <v>71</v>
      </c>
      <c r="C12" s="30">
        <v>10058</v>
      </c>
      <c r="D12" s="31">
        <v>9544</v>
      </c>
      <c r="E12" s="32">
        <v>10163</v>
      </c>
      <c r="F12" s="32">
        <v>10160</v>
      </c>
      <c r="G12" s="32">
        <v>12660</v>
      </c>
      <c r="H12" s="32">
        <v>14331</v>
      </c>
      <c r="I12" s="32">
        <v>13693</v>
      </c>
      <c r="J12" s="33">
        <v>13173</v>
      </c>
      <c r="K12" s="31">
        <v>14915</v>
      </c>
      <c r="L12" s="32">
        <v>12286</v>
      </c>
      <c r="M12" s="32">
        <v>11804</v>
      </c>
      <c r="N12" s="34">
        <v>11469</v>
      </c>
      <c r="O12" s="32">
        <v>12656</v>
      </c>
      <c r="P12" s="35">
        <v>11290</v>
      </c>
      <c r="Q12" s="35">
        <v>11064</v>
      </c>
      <c r="R12" s="36">
        <v>11147</v>
      </c>
      <c r="S12" s="32">
        <v>11652</v>
      </c>
      <c r="T12" s="32">
        <v>11355</v>
      </c>
      <c r="U12" s="35">
        <v>11034</v>
      </c>
      <c r="V12" s="37">
        <v>10300</v>
      </c>
      <c r="W12" s="113"/>
      <c r="X12" s="114" t="s">
        <v>37</v>
      </c>
      <c r="Y12" s="10"/>
      <c r="Z12" s="8"/>
      <c r="AA12" s="9"/>
    </row>
    <row r="13" spans="1:27" ht="37.5" customHeight="1">
      <c r="A13" s="123"/>
      <c r="B13" s="109" t="s">
        <v>72</v>
      </c>
      <c r="C13" s="30">
        <v>22294</v>
      </c>
      <c r="D13" s="31">
        <v>22432</v>
      </c>
      <c r="E13" s="32">
        <v>22951</v>
      </c>
      <c r="F13" s="32">
        <v>22026</v>
      </c>
      <c r="G13" s="32">
        <v>22068</v>
      </c>
      <c r="H13" s="32">
        <v>28220</v>
      </c>
      <c r="I13" s="32">
        <v>28419</v>
      </c>
      <c r="J13" s="33">
        <v>27870</v>
      </c>
      <c r="K13" s="31">
        <v>27018</v>
      </c>
      <c r="L13" s="32">
        <v>24939</v>
      </c>
      <c r="M13" s="32">
        <v>23032</v>
      </c>
      <c r="N13" s="34">
        <v>22684</v>
      </c>
      <c r="O13" s="32">
        <v>22829</v>
      </c>
      <c r="P13" s="35">
        <v>22825</v>
      </c>
      <c r="Q13" s="35">
        <v>22440</v>
      </c>
      <c r="R13" s="36">
        <v>22313</v>
      </c>
      <c r="S13" s="32">
        <v>22322</v>
      </c>
      <c r="T13" s="32">
        <v>21811</v>
      </c>
      <c r="U13" s="35">
        <v>21018</v>
      </c>
      <c r="V13" s="37">
        <v>19824</v>
      </c>
      <c r="W13" s="113"/>
      <c r="X13" s="114" t="s">
        <v>38</v>
      </c>
      <c r="Y13" s="10"/>
      <c r="Z13" s="8"/>
      <c r="AA13" s="9"/>
    </row>
    <row r="14" spans="1:27" ht="37.5" customHeight="1">
      <c r="A14" s="123"/>
      <c r="B14" s="109" t="s">
        <v>73</v>
      </c>
      <c r="C14" s="30">
        <v>14324</v>
      </c>
      <c r="D14" s="31">
        <v>14032</v>
      </c>
      <c r="E14" s="32">
        <v>15549</v>
      </c>
      <c r="F14" s="32">
        <v>15525</v>
      </c>
      <c r="G14" s="32">
        <v>16548</v>
      </c>
      <c r="H14" s="32">
        <v>23494</v>
      </c>
      <c r="I14" s="32">
        <v>24054</v>
      </c>
      <c r="J14" s="33">
        <v>24560</v>
      </c>
      <c r="K14" s="31">
        <v>23928</v>
      </c>
      <c r="L14" s="32">
        <v>23082</v>
      </c>
      <c r="M14" s="32">
        <v>22788</v>
      </c>
      <c r="N14" s="34">
        <v>24313</v>
      </c>
      <c r="O14" s="32">
        <v>26458</v>
      </c>
      <c r="P14" s="35">
        <v>27952</v>
      </c>
      <c r="Q14" s="35">
        <v>28667</v>
      </c>
      <c r="R14" s="36">
        <v>32579</v>
      </c>
      <c r="S14" s="32">
        <v>34528</v>
      </c>
      <c r="T14" s="32">
        <v>36448</v>
      </c>
      <c r="U14" s="35">
        <v>39973</v>
      </c>
      <c r="V14" s="37">
        <v>40778</v>
      </c>
      <c r="W14" s="113"/>
      <c r="X14" s="114" t="s">
        <v>39</v>
      </c>
      <c r="Y14" s="10"/>
      <c r="Z14" s="8"/>
      <c r="AA14" s="9"/>
    </row>
    <row r="15" spans="1:27" ht="37.5" customHeight="1">
      <c r="A15" s="123"/>
      <c r="B15" s="109" t="s">
        <v>74</v>
      </c>
      <c r="C15" s="30">
        <v>3168</v>
      </c>
      <c r="D15" s="31">
        <v>3082</v>
      </c>
      <c r="E15" s="32">
        <v>3108</v>
      </c>
      <c r="F15" s="32">
        <v>2967</v>
      </c>
      <c r="G15" s="32">
        <v>2797</v>
      </c>
      <c r="H15" s="32">
        <v>3250</v>
      </c>
      <c r="I15" s="32">
        <v>3255</v>
      </c>
      <c r="J15" s="33">
        <v>3280</v>
      </c>
      <c r="K15" s="31">
        <v>3093</v>
      </c>
      <c r="L15" s="32">
        <v>2695</v>
      </c>
      <c r="M15" s="32">
        <v>2302</v>
      </c>
      <c r="N15" s="34">
        <v>2184</v>
      </c>
      <c r="O15" s="32">
        <v>2188</v>
      </c>
      <c r="P15" s="35">
        <v>2143</v>
      </c>
      <c r="Q15" s="35">
        <v>2279</v>
      </c>
      <c r="R15" s="36">
        <v>2200</v>
      </c>
      <c r="S15" s="32">
        <v>2037</v>
      </c>
      <c r="T15" s="32">
        <v>1962</v>
      </c>
      <c r="U15" s="35">
        <v>1789</v>
      </c>
      <c r="V15" s="37">
        <v>1612</v>
      </c>
      <c r="W15" s="113"/>
      <c r="X15" s="114" t="s">
        <v>40</v>
      </c>
      <c r="Y15" s="10"/>
      <c r="Z15" s="8"/>
      <c r="AA15" s="9"/>
    </row>
    <row r="16" spans="1:27" ht="37.5" customHeight="1">
      <c r="A16" s="124"/>
      <c r="B16" s="110" t="s">
        <v>75</v>
      </c>
      <c r="C16" s="38">
        <v>2266</v>
      </c>
      <c r="D16" s="39">
        <v>2874</v>
      </c>
      <c r="E16" s="40">
        <v>3696</v>
      </c>
      <c r="F16" s="40">
        <v>2621</v>
      </c>
      <c r="G16" s="40">
        <v>2851</v>
      </c>
      <c r="H16" s="40">
        <v>4240</v>
      </c>
      <c r="I16" s="40">
        <v>3892</v>
      </c>
      <c r="J16" s="41">
        <v>3770</v>
      </c>
      <c r="K16" s="39">
        <v>3448</v>
      </c>
      <c r="L16" s="40">
        <v>3008</v>
      </c>
      <c r="M16" s="40">
        <v>2676</v>
      </c>
      <c r="N16" s="42">
        <v>2870</v>
      </c>
      <c r="O16" s="40">
        <v>2679</v>
      </c>
      <c r="P16" s="43">
        <v>2569</v>
      </c>
      <c r="Q16" s="43">
        <v>2433</v>
      </c>
      <c r="R16" s="44">
        <v>2165</v>
      </c>
      <c r="S16" s="40">
        <v>1923</v>
      </c>
      <c r="T16" s="40">
        <v>1685</v>
      </c>
      <c r="U16" s="43">
        <v>1523</v>
      </c>
      <c r="V16" s="45">
        <v>1342</v>
      </c>
      <c r="W16" s="115"/>
      <c r="X16" s="116" t="s">
        <v>41</v>
      </c>
      <c r="Y16" s="10"/>
      <c r="Z16" s="8"/>
      <c r="AA16" s="9"/>
    </row>
    <row r="17" spans="1:27" ht="37.5" customHeight="1">
      <c r="A17" s="164" t="s">
        <v>104</v>
      </c>
      <c r="B17" s="165"/>
      <c r="C17" s="46">
        <f aca="true" t="shared" si="2" ref="C17:T17">SUM(C18:C19)</f>
        <v>108189</v>
      </c>
      <c r="D17" s="47">
        <f t="shared" si="2"/>
        <v>114569</v>
      </c>
      <c r="E17" s="48">
        <f t="shared" si="2"/>
        <v>119188</v>
      </c>
      <c r="F17" s="48">
        <f t="shared" si="2"/>
        <v>122048</v>
      </c>
      <c r="G17" s="48">
        <f t="shared" si="2"/>
        <v>127400</v>
      </c>
      <c r="H17" s="48">
        <f t="shared" si="2"/>
        <v>150725</v>
      </c>
      <c r="I17" s="48">
        <f t="shared" si="2"/>
        <v>155260</v>
      </c>
      <c r="J17" s="49">
        <f t="shared" si="2"/>
        <v>159918</v>
      </c>
      <c r="K17" s="47">
        <f t="shared" si="2"/>
        <v>162739</v>
      </c>
      <c r="L17" s="48">
        <f t="shared" si="2"/>
        <v>166207</v>
      </c>
      <c r="M17" s="48">
        <f t="shared" si="2"/>
        <v>170841</v>
      </c>
      <c r="N17" s="50">
        <f t="shared" si="2"/>
        <v>181151</v>
      </c>
      <c r="O17" s="48">
        <f t="shared" si="2"/>
        <v>186900</v>
      </c>
      <c r="P17" s="51">
        <f t="shared" si="2"/>
        <v>188006</v>
      </c>
      <c r="Q17" s="51">
        <f t="shared" si="2"/>
        <v>187869</v>
      </c>
      <c r="R17" s="52">
        <f t="shared" si="2"/>
        <v>186827</v>
      </c>
      <c r="S17" s="48">
        <f t="shared" si="2"/>
        <v>185682</v>
      </c>
      <c r="T17" s="48">
        <f t="shared" si="2"/>
        <v>181229</v>
      </c>
      <c r="U17" s="26">
        <v>176061</v>
      </c>
      <c r="V17" s="29">
        <v>172125</v>
      </c>
      <c r="W17" s="148" t="s">
        <v>54</v>
      </c>
      <c r="X17" s="149"/>
      <c r="Y17" s="10"/>
      <c r="Z17" s="8"/>
      <c r="AA17" s="9"/>
    </row>
    <row r="18" spans="1:27" ht="37.5" customHeight="1">
      <c r="A18" s="125"/>
      <c r="B18" s="109" t="s">
        <v>76</v>
      </c>
      <c r="C18" s="30">
        <v>98040</v>
      </c>
      <c r="D18" s="31">
        <v>104540</v>
      </c>
      <c r="E18" s="32">
        <v>109337</v>
      </c>
      <c r="F18" s="32">
        <v>112271</v>
      </c>
      <c r="G18" s="32">
        <v>117449</v>
      </c>
      <c r="H18" s="32">
        <v>138862</v>
      </c>
      <c r="I18" s="32">
        <v>143364</v>
      </c>
      <c r="J18" s="33">
        <v>148129</v>
      </c>
      <c r="K18" s="31">
        <v>151226</v>
      </c>
      <c r="L18" s="32">
        <v>155108</v>
      </c>
      <c r="M18" s="32">
        <v>159664</v>
      </c>
      <c r="N18" s="34">
        <v>169621</v>
      </c>
      <c r="O18" s="32">
        <v>175055</v>
      </c>
      <c r="P18" s="35">
        <v>175780</v>
      </c>
      <c r="Q18" s="35">
        <v>175466</v>
      </c>
      <c r="R18" s="36">
        <v>173607</v>
      </c>
      <c r="S18" s="32">
        <v>172184</v>
      </c>
      <c r="T18" s="32">
        <v>167685</v>
      </c>
      <c r="U18" s="35">
        <v>162911</v>
      </c>
      <c r="V18" s="37">
        <v>159314</v>
      </c>
      <c r="W18" s="117"/>
      <c r="X18" s="114" t="s">
        <v>2</v>
      </c>
      <c r="Y18" s="10"/>
      <c r="Z18" s="8"/>
      <c r="AA18" s="9"/>
    </row>
    <row r="19" spans="1:27" ht="37.5" customHeight="1">
      <c r="A19" s="125"/>
      <c r="B19" s="110" t="s">
        <v>77</v>
      </c>
      <c r="C19" s="38">
        <v>10149</v>
      </c>
      <c r="D19" s="39">
        <v>10029</v>
      </c>
      <c r="E19" s="40">
        <v>9851</v>
      </c>
      <c r="F19" s="40">
        <v>9777</v>
      </c>
      <c r="G19" s="40">
        <v>9951</v>
      </c>
      <c r="H19" s="40">
        <v>11863</v>
      </c>
      <c r="I19" s="40">
        <v>11896</v>
      </c>
      <c r="J19" s="41">
        <v>11789</v>
      </c>
      <c r="K19" s="39">
        <v>11513</v>
      </c>
      <c r="L19" s="40">
        <v>11099</v>
      </c>
      <c r="M19" s="40">
        <v>11177</v>
      </c>
      <c r="N19" s="42">
        <v>11530</v>
      </c>
      <c r="O19" s="40">
        <v>11845</v>
      </c>
      <c r="P19" s="43">
        <v>12226</v>
      </c>
      <c r="Q19" s="43">
        <v>12403</v>
      </c>
      <c r="R19" s="44">
        <v>13220</v>
      </c>
      <c r="S19" s="40">
        <v>13498</v>
      </c>
      <c r="T19" s="40">
        <v>13544</v>
      </c>
      <c r="U19" s="43">
        <v>13150</v>
      </c>
      <c r="V19" s="45">
        <v>12811</v>
      </c>
      <c r="W19" s="117"/>
      <c r="X19" s="116" t="s">
        <v>3</v>
      </c>
      <c r="Y19" s="10"/>
      <c r="Z19" s="8"/>
      <c r="AA19" s="9"/>
    </row>
    <row r="20" spans="1:27" ht="37.5" customHeight="1">
      <c r="A20" s="168" t="s">
        <v>78</v>
      </c>
      <c r="B20" s="169"/>
      <c r="C20" s="46">
        <v>32264</v>
      </c>
      <c r="D20" s="47">
        <v>32492</v>
      </c>
      <c r="E20" s="48">
        <v>33295</v>
      </c>
      <c r="F20" s="48">
        <v>33469</v>
      </c>
      <c r="G20" s="53">
        <v>34482</v>
      </c>
      <c r="H20" s="53">
        <v>44463</v>
      </c>
      <c r="I20" s="53">
        <v>45572</v>
      </c>
      <c r="J20" s="54">
        <v>46843</v>
      </c>
      <c r="K20" s="55">
        <v>47309</v>
      </c>
      <c r="L20" s="53">
        <v>46854</v>
      </c>
      <c r="M20" s="53">
        <v>47124</v>
      </c>
      <c r="N20" s="56">
        <v>48419</v>
      </c>
      <c r="O20" s="53">
        <v>49512</v>
      </c>
      <c r="P20" s="57">
        <v>49825</v>
      </c>
      <c r="Q20" s="57">
        <v>49514</v>
      </c>
      <c r="R20" s="58">
        <v>48316</v>
      </c>
      <c r="S20" s="53">
        <v>47136</v>
      </c>
      <c r="T20" s="53">
        <v>46331</v>
      </c>
      <c r="U20" s="21">
        <v>44959</v>
      </c>
      <c r="V20" s="22">
        <v>42935</v>
      </c>
      <c r="W20" s="146" t="s">
        <v>42</v>
      </c>
      <c r="X20" s="147"/>
      <c r="Y20" s="10"/>
      <c r="Z20" s="8"/>
      <c r="AA20" s="9"/>
    </row>
    <row r="21" spans="1:27" ht="37.5" customHeight="1">
      <c r="A21" s="166" t="s">
        <v>79</v>
      </c>
      <c r="B21" s="167"/>
      <c r="C21" s="59">
        <v>54435</v>
      </c>
      <c r="D21" s="60">
        <v>55333</v>
      </c>
      <c r="E21" s="61">
        <v>55840</v>
      </c>
      <c r="F21" s="61">
        <v>55659</v>
      </c>
      <c r="G21" s="61">
        <v>55634</v>
      </c>
      <c r="H21" s="61">
        <v>68707</v>
      </c>
      <c r="I21" s="61">
        <v>70149</v>
      </c>
      <c r="J21" s="62">
        <v>68611</v>
      </c>
      <c r="K21" s="60">
        <v>65962</v>
      </c>
      <c r="L21" s="61">
        <v>62452</v>
      </c>
      <c r="M21" s="61">
        <v>60883</v>
      </c>
      <c r="N21" s="63">
        <v>61789</v>
      </c>
      <c r="O21" s="61">
        <v>62413</v>
      </c>
      <c r="P21" s="20">
        <v>62112</v>
      </c>
      <c r="Q21" s="20">
        <v>60766</v>
      </c>
      <c r="R21" s="64">
        <v>58786</v>
      </c>
      <c r="S21" s="61">
        <v>56680</v>
      </c>
      <c r="T21" s="61">
        <v>54495</v>
      </c>
      <c r="U21" s="21">
        <v>51726</v>
      </c>
      <c r="V21" s="22">
        <v>47992</v>
      </c>
      <c r="W21" s="140" t="s">
        <v>43</v>
      </c>
      <c r="X21" s="141"/>
      <c r="Y21" s="10"/>
      <c r="Z21" s="8"/>
      <c r="AA21" s="9"/>
    </row>
    <row r="22" spans="1:27" ht="37.5" customHeight="1">
      <c r="A22" s="166" t="s">
        <v>80</v>
      </c>
      <c r="B22" s="167"/>
      <c r="C22" s="59">
        <v>23693</v>
      </c>
      <c r="D22" s="60">
        <v>23965</v>
      </c>
      <c r="E22" s="61">
        <v>24285</v>
      </c>
      <c r="F22" s="61">
        <v>24070</v>
      </c>
      <c r="G22" s="61">
        <v>24312</v>
      </c>
      <c r="H22" s="61">
        <v>31349</v>
      </c>
      <c r="I22" s="61">
        <v>31932</v>
      </c>
      <c r="J22" s="62">
        <v>31588</v>
      </c>
      <c r="K22" s="60">
        <v>31392</v>
      </c>
      <c r="L22" s="61">
        <v>30256</v>
      </c>
      <c r="M22" s="61">
        <v>30039</v>
      </c>
      <c r="N22" s="63">
        <v>30456</v>
      </c>
      <c r="O22" s="61">
        <v>30744</v>
      </c>
      <c r="P22" s="20">
        <v>30880</v>
      </c>
      <c r="Q22" s="20">
        <v>30923</v>
      </c>
      <c r="R22" s="64">
        <v>31841</v>
      </c>
      <c r="S22" s="61">
        <v>33363</v>
      </c>
      <c r="T22" s="61">
        <v>34002</v>
      </c>
      <c r="U22" s="21">
        <v>33676</v>
      </c>
      <c r="V22" s="22">
        <v>32755</v>
      </c>
      <c r="W22" s="140" t="s">
        <v>44</v>
      </c>
      <c r="X22" s="141"/>
      <c r="Y22" s="10"/>
      <c r="Z22" s="8"/>
      <c r="AA22" s="9"/>
    </row>
    <row r="23" spans="1:27" ht="37.5" customHeight="1">
      <c r="A23" s="170" t="s">
        <v>105</v>
      </c>
      <c r="B23" s="171"/>
      <c r="C23" s="65">
        <f aca="true" t="shared" si="3" ref="C23:T23">SUM(C24:C25)</f>
        <v>27400</v>
      </c>
      <c r="D23" s="66">
        <f t="shared" si="3"/>
        <v>31431</v>
      </c>
      <c r="E23" s="67">
        <f t="shared" si="3"/>
        <v>31509</v>
      </c>
      <c r="F23" s="67">
        <f t="shared" si="3"/>
        <v>40733</v>
      </c>
      <c r="G23" s="67">
        <f t="shared" si="3"/>
        <v>33478</v>
      </c>
      <c r="H23" s="67">
        <f t="shared" si="3"/>
        <v>41543</v>
      </c>
      <c r="I23" s="67">
        <f t="shared" si="3"/>
        <v>41852</v>
      </c>
      <c r="J23" s="68">
        <f t="shared" si="3"/>
        <v>40696</v>
      </c>
      <c r="K23" s="66">
        <f t="shared" si="3"/>
        <v>42853</v>
      </c>
      <c r="L23" s="67">
        <f t="shared" si="3"/>
        <v>43019</v>
      </c>
      <c r="M23" s="67">
        <f t="shared" si="3"/>
        <v>41847</v>
      </c>
      <c r="N23" s="69">
        <f t="shared" si="3"/>
        <v>42338</v>
      </c>
      <c r="O23" s="67">
        <f t="shared" si="3"/>
        <v>43096</v>
      </c>
      <c r="P23" s="70">
        <f t="shared" si="3"/>
        <v>43588</v>
      </c>
      <c r="Q23" s="70">
        <f t="shared" si="3"/>
        <v>43754</v>
      </c>
      <c r="R23" s="71">
        <f t="shared" si="3"/>
        <v>43439</v>
      </c>
      <c r="S23" s="67">
        <f t="shared" si="3"/>
        <v>43084</v>
      </c>
      <c r="T23" s="67">
        <f t="shared" si="3"/>
        <v>42694</v>
      </c>
      <c r="U23" s="26">
        <v>41852</v>
      </c>
      <c r="V23" s="29">
        <v>40991</v>
      </c>
      <c r="W23" s="144" t="s">
        <v>55</v>
      </c>
      <c r="X23" s="145"/>
      <c r="Y23" s="10"/>
      <c r="Z23" s="8"/>
      <c r="AA23" s="9"/>
    </row>
    <row r="24" spans="1:27" ht="37.5" customHeight="1">
      <c r="A24" s="123"/>
      <c r="B24" s="109" t="s">
        <v>81</v>
      </c>
      <c r="C24" s="72">
        <v>22238</v>
      </c>
      <c r="D24" s="73">
        <v>22693</v>
      </c>
      <c r="E24" s="74">
        <v>23748</v>
      </c>
      <c r="F24" s="74">
        <v>23685</v>
      </c>
      <c r="G24" s="74">
        <v>23429</v>
      </c>
      <c r="H24" s="74">
        <v>31845</v>
      </c>
      <c r="I24" s="74">
        <v>32329</v>
      </c>
      <c r="J24" s="75">
        <v>31216</v>
      </c>
      <c r="K24" s="73">
        <v>31968</v>
      </c>
      <c r="L24" s="74">
        <v>32821</v>
      </c>
      <c r="M24" s="74">
        <v>33438</v>
      </c>
      <c r="N24" s="76">
        <v>34451</v>
      </c>
      <c r="O24" s="74">
        <v>35443</v>
      </c>
      <c r="P24" s="77">
        <v>36135</v>
      </c>
      <c r="Q24" s="77">
        <v>36493</v>
      </c>
      <c r="R24" s="78">
        <v>36414</v>
      </c>
      <c r="S24" s="74">
        <v>36531</v>
      </c>
      <c r="T24" s="74">
        <v>36543</v>
      </c>
      <c r="U24" s="35">
        <v>36039</v>
      </c>
      <c r="V24" s="37">
        <v>35680</v>
      </c>
      <c r="W24" s="113"/>
      <c r="X24" s="118" t="s">
        <v>4</v>
      </c>
      <c r="Y24" s="10"/>
      <c r="Z24" s="8"/>
      <c r="AA24" s="9"/>
    </row>
    <row r="25" spans="1:27" ht="37.5" customHeight="1">
      <c r="A25" s="124"/>
      <c r="B25" s="110" t="s">
        <v>82</v>
      </c>
      <c r="C25" s="38">
        <v>5162</v>
      </c>
      <c r="D25" s="39">
        <v>8738</v>
      </c>
      <c r="E25" s="40">
        <v>7761</v>
      </c>
      <c r="F25" s="40">
        <v>17048</v>
      </c>
      <c r="G25" s="40">
        <v>10049</v>
      </c>
      <c r="H25" s="40">
        <v>9698</v>
      </c>
      <c r="I25" s="40">
        <v>9523</v>
      </c>
      <c r="J25" s="41">
        <v>9480</v>
      </c>
      <c r="K25" s="39">
        <v>10885</v>
      </c>
      <c r="L25" s="40">
        <v>10198</v>
      </c>
      <c r="M25" s="40">
        <v>8409</v>
      </c>
      <c r="N25" s="42">
        <v>7887</v>
      </c>
      <c r="O25" s="40">
        <v>7653</v>
      </c>
      <c r="P25" s="43">
        <v>7453</v>
      </c>
      <c r="Q25" s="43">
        <v>7261</v>
      </c>
      <c r="R25" s="44">
        <v>7025</v>
      </c>
      <c r="S25" s="40">
        <v>6553</v>
      </c>
      <c r="T25" s="40">
        <v>6151</v>
      </c>
      <c r="U25" s="43">
        <v>5813</v>
      </c>
      <c r="V25" s="45">
        <v>5311</v>
      </c>
      <c r="W25" s="115"/>
      <c r="X25" s="119" t="s">
        <v>5</v>
      </c>
      <c r="Y25" s="10"/>
      <c r="Z25" s="8"/>
      <c r="AA25" s="9"/>
    </row>
    <row r="26" spans="1:27" ht="37.5" customHeight="1">
      <c r="A26" s="170" t="s">
        <v>106</v>
      </c>
      <c r="B26" s="171"/>
      <c r="C26" s="46">
        <f aca="true" t="shared" si="4" ref="C26:T26">SUM(C27:C28)</f>
        <v>38516</v>
      </c>
      <c r="D26" s="47">
        <f t="shared" si="4"/>
        <v>40172</v>
      </c>
      <c r="E26" s="48">
        <f t="shared" si="4"/>
        <v>39810</v>
      </c>
      <c r="F26" s="48">
        <f t="shared" si="4"/>
        <v>38290</v>
      </c>
      <c r="G26" s="48">
        <f t="shared" si="4"/>
        <v>37896</v>
      </c>
      <c r="H26" s="48">
        <f t="shared" si="4"/>
        <v>45069</v>
      </c>
      <c r="I26" s="48">
        <f t="shared" si="4"/>
        <v>46026</v>
      </c>
      <c r="J26" s="49">
        <f t="shared" si="4"/>
        <v>45573</v>
      </c>
      <c r="K26" s="47">
        <f t="shared" si="4"/>
        <v>44306</v>
      </c>
      <c r="L26" s="48">
        <f t="shared" si="4"/>
        <v>42540</v>
      </c>
      <c r="M26" s="48">
        <f t="shared" si="4"/>
        <v>41403</v>
      </c>
      <c r="N26" s="50">
        <f t="shared" si="4"/>
        <v>41805</v>
      </c>
      <c r="O26" s="48">
        <f t="shared" si="4"/>
        <v>43530</v>
      </c>
      <c r="P26" s="51">
        <f t="shared" si="4"/>
        <v>44150</v>
      </c>
      <c r="Q26" s="51">
        <f t="shared" si="4"/>
        <v>44521</v>
      </c>
      <c r="R26" s="52">
        <f t="shared" si="4"/>
        <v>45918</v>
      </c>
      <c r="S26" s="48">
        <f t="shared" si="4"/>
        <v>48092</v>
      </c>
      <c r="T26" s="48">
        <f t="shared" si="4"/>
        <v>49429</v>
      </c>
      <c r="U26" s="57">
        <v>49410</v>
      </c>
      <c r="V26" s="79">
        <v>49000</v>
      </c>
      <c r="W26" s="144" t="s">
        <v>56</v>
      </c>
      <c r="X26" s="145"/>
      <c r="Y26" s="10"/>
      <c r="Z26" s="8"/>
      <c r="AA26" s="9"/>
    </row>
    <row r="27" spans="1:27" ht="37.5" customHeight="1">
      <c r="A27" s="125"/>
      <c r="B27" s="109" t="s">
        <v>83</v>
      </c>
      <c r="C27" s="30">
        <v>32366</v>
      </c>
      <c r="D27" s="31">
        <v>32078</v>
      </c>
      <c r="E27" s="32">
        <v>32360</v>
      </c>
      <c r="F27" s="32">
        <v>31660</v>
      </c>
      <c r="G27" s="32">
        <v>31397</v>
      </c>
      <c r="H27" s="32">
        <v>37337</v>
      </c>
      <c r="I27" s="32">
        <v>37861</v>
      </c>
      <c r="J27" s="33">
        <v>37405</v>
      </c>
      <c r="K27" s="31">
        <v>36453</v>
      </c>
      <c r="L27" s="32">
        <v>34768</v>
      </c>
      <c r="M27" s="32">
        <v>34023</v>
      </c>
      <c r="N27" s="34">
        <v>34286</v>
      </c>
      <c r="O27" s="32">
        <v>35830</v>
      </c>
      <c r="P27" s="35">
        <v>36516</v>
      </c>
      <c r="Q27" s="35">
        <v>37070</v>
      </c>
      <c r="R27" s="36">
        <v>38531</v>
      </c>
      <c r="S27" s="32">
        <v>40744</v>
      </c>
      <c r="T27" s="32">
        <v>42528</v>
      </c>
      <c r="U27" s="35">
        <v>42937</v>
      </c>
      <c r="V27" s="37">
        <v>42953</v>
      </c>
      <c r="W27" s="117"/>
      <c r="X27" s="118" t="s">
        <v>11</v>
      </c>
      <c r="Y27" s="10"/>
      <c r="Z27" s="8"/>
      <c r="AA27" s="9"/>
    </row>
    <row r="28" spans="1:27" ht="37.5" customHeight="1">
      <c r="A28" s="126"/>
      <c r="B28" s="110" t="s">
        <v>84</v>
      </c>
      <c r="C28" s="80">
        <v>6150</v>
      </c>
      <c r="D28" s="81">
        <v>8094</v>
      </c>
      <c r="E28" s="82">
        <v>7450</v>
      </c>
      <c r="F28" s="82">
        <v>6630</v>
      </c>
      <c r="G28" s="82">
        <v>6499</v>
      </c>
      <c r="H28" s="82">
        <v>7732</v>
      </c>
      <c r="I28" s="82">
        <v>8165</v>
      </c>
      <c r="J28" s="83">
        <v>8168</v>
      </c>
      <c r="K28" s="81">
        <v>7853</v>
      </c>
      <c r="L28" s="82">
        <v>7772</v>
      </c>
      <c r="M28" s="82">
        <v>7380</v>
      </c>
      <c r="N28" s="84">
        <v>7519</v>
      </c>
      <c r="O28" s="82">
        <v>7700</v>
      </c>
      <c r="P28" s="21">
        <v>7634</v>
      </c>
      <c r="Q28" s="21">
        <v>7451</v>
      </c>
      <c r="R28" s="23">
        <v>7387</v>
      </c>
      <c r="S28" s="82">
        <v>7348</v>
      </c>
      <c r="T28" s="82">
        <v>6901</v>
      </c>
      <c r="U28" s="21">
        <v>6473</v>
      </c>
      <c r="V28" s="22">
        <v>6047</v>
      </c>
      <c r="W28" s="120"/>
      <c r="X28" s="119" t="s">
        <v>12</v>
      </c>
      <c r="Y28" s="10"/>
      <c r="Z28" s="8"/>
      <c r="AA28" s="9"/>
    </row>
    <row r="29" spans="1:27" ht="37.5" customHeight="1">
      <c r="A29" s="166" t="s">
        <v>85</v>
      </c>
      <c r="B29" s="167"/>
      <c r="C29" s="59">
        <v>32107</v>
      </c>
      <c r="D29" s="60">
        <v>31951</v>
      </c>
      <c r="E29" s="61">
        <v>32077</v>
      </c>
      <c r="F29" s="61">
        <v>31191</v>
      </c>
      <c r="G29" s="61">
        <v>30700</v>
      </c>
      <c r="H29" s="61">
        <v>37233</v>
      </c>
      <c r="I29" s="61">
        <v>37413</v>
      </c>
      <c r="J29" s="62">
        <v>37382</v>
      </c>
      <c r="K29" s="60">
        <v>36727</v>
      </c>
      <c r="L29" s="61">
        <v>35646</v>
      </c>
      <c r="M29" s="61">
        <v>35367</v>
      </c>
      <c r="N29" s="63">
        <v>35791</v>
      </c>
      <c r="O29" s="61">
        <v>36497</v>
      </c>
      <c r="P29" s="20">
        <v>36711</v>
      </c>
      <c r="Q29" s="20">
        <v>36374</v>
      </c>
      <c r="R29" s="64">
        <v>35785</v>
      </c>
      <c r="S29" s="61">
        <v>34625</v>
      </c>
      <c r="T29" s="61">
        <v>33533</v>
      </c>
      <c r="U29" s="57">
        <v>32067</v>
      </c>
      <c r="V29" s="79">
        <v>30399</v>
      </c>
      <c r="W29" s="140" t="s">
        <v>21</v>
      </c>
      <c r="X29" s="141"/>
      <c r="Y29" s="10"/>
      <c r="Z29" s="8"/>
      <c r="AA29" s="9"/>
    </row>
    <row r="30" spans="1:27" ht="37.5" customHeight="1">
      <c r="A30" s="164" t="s">
        <v>107</v>
      </c>
      <c r="B30" s="165"/>
      <c r="C30" s="85">
        <f aca="true" t="shared" si="5" ref="C30:T30">SUM(C31:C38)</f>
        <v>64077</v>
      </c>
      <c r="D30" s="86">
        <f t="shared" si="5"/>
        <v>65545</v>
      </c>
      <c r="E30" s="87">
        <f t="shared" si="5"/>
        <v>68497</v>
      </c>
      <c r="F30" s="87">
        <f t="shared" si="5"/>
        <v>68463</v>
      </c>
      <c r="G30" s="87">
        <f t="shared" si="5"/>
        <v>68265</v>
      </c>
      <c r="H30" s="87">
        <f t="shared" si="5"/>
        <v>80472</v>
      </c>
      <c r="I30" s="87">
        <f t="shared" si="5"/>
        <v>80911</v>
      </c>
      <c r="J30" s="88">
        <f t="shared" si="5"/>
        <v>79238</v>
      </c>
      <c r="K30" s="86">
        <f t="shared" si="5"/>
        <v>76908</v>
      </c>
      <c r="L30" s="87">
        <f t="shared" si="5"/>
        <v>73879</v>
      </c>
      <c r="M30" s="87">
        <f t="shared" si="5"/>
        <v>68979</v>
      </c>
      <c r="N30" s="89">
        <f t="shared" si="5"/>
        <v>67583</v>
      </c>
      <c r="O30" s="87">
        <f t="shared" si="5"/>
        <v>66844</v>
      </c>
      <c r="P30" s="26">
        <f t="shared" si="5"/>
        <v>66422</v>
      </c>
      <c r="Q30" s="26">
        <f t="shared" si="5"/>
        <v>65113</v>
      </c>
      <c r="R30" s="27">
        <f t="shared" si="5"/>
        <v>62965</v>
      </c>
      <c r="S30" s="87">
        <f t="shared" si="5"/>
        <v>60182</v>
      </c>
      <c r="T30" s="87">
        <f t="shared" si="5"/>
        <v>58140</v>
      </c>
      <c r="U30" s="26">
        <v>54724</v>
      </c>
      <c r="V30" s="29">
        <v>51327</v>
      </c>
      <c r="W30" s="142" t="s">
        <v>57</v>
      </c>
      <c r="X30" s="143"/>
      <c r="Y30" s="10"/>
      <c r="Z30" s="8"/>
      <c r="AA30" s="9"/>
    </row>
    <row r="31" spans="1:27" ht="37.5" customHeight="1">
      <c r="A31" s="123"/>
      <c r="B31" s="109" t="s">
        <v>86</v>
      </c>
      <c r="C31" s="30">
        <v>11088</v>
      </c>
      <c r="D31" s="31">
        <v>11053</v>
      </c>
      <c r="E31" s="32">
        <v>11540</v>
      </c>
      <c r="F31" s="32">
        <v>11394</v>
      </c>
      <c r="G31" s="32">
        <v>11352</v>
      </c>
      <c r="H31" s="32">
        <v>13881</v>
      </c>
      <c r="I31" s="32">
        <v>14377</v>
      </c>
      <c r="J31" s="33">
        <v>14254</v>
      </c>
      <c r="K31" s="31">
        <v>13733</v>
      </c>
      <c r="L31" s="32">
        <v>12783</v>
      </c>
      <c r="M31" s="32">
        <v>12048</v>
      </c>
      <c r="N31" s="34">
        <v>11885</v>
      </c>
      <c r="O31" s="32">
        <v>11783</v>
      </c>
      <c r="P31" s="35">
        <v>11492</v>
      </c>
      <c r="Q31" s="35">
        <v>11243</v>
      </c>
      <c r="R31" s="36">
        <v>10603</v>
      </c>
      <c r="S31" s="32">
        <v>9948</v>
      </c>
      <c r="T31" s="32">
        <v>9472</v>
      </c>
      <c r="U31" s="70">
        <v>9185</v>
      </c>
      <c r="V31" s="90">
        <v>8592</v>
      </c>
      <c r="W31" s="113"/>
      <c r="X31" s="118" t="s">
        <v>13</v>
      </c>
      <c r="Y31" s="10"/>
      <c r="Z31" s="8"/>
      <c r="AA31" s="9"/>
    </row>
    <row r="32" spans="1:27" ht="37.5" customHeight="1">
      <c r="A32" s="123"/>
      <c r="B32" s="109" t="s">
        <v>87</v>
      </c>
      <c r="C32" s="30">
        <v>3665</v>
      </c>
      <c r="D32" s="31">
        <v>3818</v>
      </c>
      <c r="E32" s="32">
        <v>5091</v>
      </c>
      <c r="F32" s="32">
        <v>4052</v>
      </c>
      <c r="G32" s="32">
        <v>3844</v>
      </c>
      <c r="H32" s="32">
        <v>4170</v>
      </c>
      <c r="I32" s="32">
        <v>3996</v>
      </c>
      <c r="J32" s="33">
        <v>3714</v>
      </c>
      <c r="K32" s="31">
        <v>3269</v>
      </c>
      <c r="L32" s="32">
        <v>3094</v>
      </c>
      <c r="M32" s="32">
        <v>2401</v>
      </c>
      <c r="N32" s="34">
        <v>2110</v>
      </c>
      <c r="O32" s="32">
        <v>1829</v>
      </c>
      <c r="P32" s="35">
        <v>1770</v>
      </c>
      <c r="Q32" s="35">
        <v>1727</v>
      </c>
      <c r="R32" s="36">
        <v>1620</v>
      </c>
      <c r="S32" s="32">
        <v>1416</v>
      </c>
      <c r="T32" s="32">
        <v>1278</v>
      </c>
      <c r="U32" s="35">
        <v>1072</v>
      </c>
      <c r="V32" s="37">
        <v>980</v>
      </c>
      <c r="W32" s="113"/>
      <c r="X32" s="118" t="s">
        <v>14</v>
      </c>
      <c r="Y32" s="10"/>
      <c r="Z32" s="8"/>
      <c r="AA32" s="9"/>
    </row>
    <row r="33" spans="1:27" ht="37.5" customHeight="1">
      <c r="A33" s="123"/>
      <c r="B33" s="109" t="s">
        <v>88</v>
      </c>
      <c r="C33" s="30">
        <v>1705</v>
      </c>
      <c r="D33" s="31">
        <v>1802</v>
      </c>
      <c r="E33" s="32">
        <v>1804</v>
      </c>
      <c r="F33" s="32">
        <v>1818</v>
      </c>
      <c r="G33" s="32">
        <v>3141</v>
      </c>
      <c r="H33" s="32">
        <v>2353</v>
      </c>
      <c r="I33" s="32">
        <v>2502</v>
      </c>
      <c r="J33" s="33">
        <v>1908</v>
      </c>
      <c r="K33" s="31">
        <v>1729</v>
      </c>
      <c r="L33" s="32">
        <v>1428</v>
      </c>
      <c r="M33" s="32">
        <v>1142</v>
      </c>
      <c r="N33" s="34">
        <v>1100</v>
      </c>
      <c r="O33" s="32">
        <v>1103</v>
      </c>
      <c r="P33" s="35">
        <v>1070</v>
      </c>
      <c r="Q33" s="35">
        <v>1068</v>
      </c>
      <c r="R33" s="36">
        <v>1016</v>
      </c>
      <c r="S33" s="32">
        <v>997</v>
      </c>
      <c r="T33" s="32">
        <v>790</v>
      </c>
      <c r="U33" s="35">
        <v>699</v>
      </c>
      <c r="V33" s="37">
        <v>639</v>
      </c>
      <c r="W33" s="113"/>
      <c r="X33" s="118" t="s">
        <v>15</v>
      </c>
      <c r="Y33" s="10"/>
      <c r="Z33" s="8"/>
      <c r="AA33" s="9"/>
    </row>
    <row r="34" spans="1:27" ht="37.5" customHeight="1">
      <c r="A34" s="123"/>
      <c r="B34" s="109" t="s">
        <v>89</v>
      </c>
      <c r="C34" s="30">
        <v>2981</v>
      </c>
      <c r="D34" s="31">
        <v>3101</v>
      </c>
      <c r="E34" s="32">
        <v>3204</v>
      </c>
      <c r="F34" s="32">
        <v>3055</v>
      </c>
      <c r="G34" s="32">
        <v>3391</v>
      </c>
      <c r="H34" s="32">
        <v>4663</v>
      </c>
      <c r="I34" s="32">
        <v>3562</v>
      </c>
      <c r="J34" s="33">
        <v>3246</v>
      </c>
      <c r="K34" s="31">
        <v>3038</v>
      </c>
      <c r="L34" s="32">
        <v>2568</v>
      </c>
      <c r="M34" s="32">
        <v>1961</v>
      </c>
      <c r="N34" s="34">
        <v>1529</v>
      </c>
      <c r="O34" s="32">
        <v>1328</v>
      </c>
      <c r="P34" s="35">
        <v>1310</v>
      </c>
      <c r="Q34" s="35">
        <v>1137</v>
      </c>
      <c r="R34" s="36">
        <v>1161</v>
      </c>
      <c r="S34" s="32">
        <v>1083</v>
      </c>
      <c r="T34" s="32">
        <v>855</v>
      </c>
      <c r="U34" s="35">
        <v>661</v>
      </c>
      <c r="V34" s="37">
        <v>537</v>
      </c>
      <c r="W34" s="113"/>
      <c r="X34" s="118" t="s">
        <v>16</v>
      </c>
      <c r="Y34" s="10"/>
      <c r="Z34" s="8"/>
      <c r="AA34" s="9"/>
    </row>
    <row r="35" spans="1:27" ht="37.5" customHeight="1">
      <c r="A35" s="123"/>
      <c r="B35" s="109" t="s">
        <v>90</v>
      </c>
      <c r="C35" s="30">
        <v>9171</v>
      </c>
      <c r="D35" s="31">
        <v>9241</v>
      </c>
      <c r="E35" s="32">
        <v>9622</v>
      </c>
      <c r="F35" s="32">
        <v>10571</v>
      </c>
      <c r="G35" s="32">
        <v>9757</v>
      </c>
      <c r="H35" s="32">
        <v>13013</v>
      </c>
      <c r="I35" s="32">
        <v>13328</v>
      </c>
      <c r="J35" s="33">
        <v>12447</v>
      </c>
      <c r="K35" s="31">
        <v>12332</v>
      </c>
      <c r="L35" s="32">
        <v>12068</v>
      </c>
      <c r="M35" s="32">
        <v>11789</v>
      </c>
      <c r="N35" s="34">
        <v>11637</v>
      </c>
      <c r="O35" s="32">
        <v>11601</v>
      </c>
      <c r="P35" s="35">
        <v>11540</v>
      </c>
      <c r="Q35" s="35">
        <v>11315</v>
      </c>
      <c r="R35" s="36">
        <v>10929</v>
      </c>
      <c r="S35" s="32">
        <v>10373</v>
      </c>
      <c r="T35" s="32">
        <v>9895</v>
      </c>
      <c r="U35" s="35">
        <v>9198</v>
      </c>
      <c r="V35" s="37">
        <v>8541</v>
      </c>
      <c r="W35" s="113"/>
      <c r="X35" s="118" t="s">
        <v>17</v>
      </c>
      <c r="Y35" s="10"/>
      <c r="Z35" s="8"/>
      <c r="AA35" s="9"/>
    </row>
    <row r="36" spans="1:27" ht="37.5" customHeight="1">
      <c r="A36" s="123"/>
      <c r="B36" s="109" t="s">
        <v>91</v>
      </c>
      <c r="C36" s="30">
        <v>1553</v>
      </c>
      <c r="D36" s="31">
        <v>1572</v>
      </c>
      <c r="E36" s="32">
        <v>1587</v>
      </c>
      <c r="F36" s="32">
        <v>1632</v>
      </c>
      <c r="G36" s="32">
        <v>1641</v>
      </c>
      <c r="H36" s="32">
        <v>1773</v>
      </c>
      <c r="I36" s="32">
        <v>1825</v>
      </c>
      <c r="J36" s="33">
        <v>1728</v>
      </c>
      <c r="K36" s="31">
        <v>1629</v>
      </c>
      <c r="L36" s="32">
        <v>1537</v>
      </c>
      <c r="M36" s="32">
        <v>1440</v>
      </c>
      <c r="N36" s="34">
        <v>1432</v>
      </c>
      <c r="O36" s="32">
        <v>1448</v>
      </c>
      <c r="P36" s="35">
        <v>1448</v>
      </c>
      <c r="Q36" s="35">
        <v>1362</v>
      </c>
      <c r="R36" s="36">
        <v>1359</v>
      </c>
      <c r="S36" s="32">
        <v>1296</v>
      </c>
      <c r="T36" s="32">
        <v>1333</v>
      </c>
      <c r="U36" s="35">
        <v>1216</v>
      </c>
      <c r="V36" s="37">
        <v>1181</v>
      </c>
      <c r="W36" s="113"/>
      <c r="X36" s="118" t="s">
        <v>18</v>
      </c>
      <c r="Y36" s="10"/>
      <c r="Z36" s="8"/>
      <c r="AA36" s="9"/>
    </row>
    <row r="37" spans="1:27" ht="37.5" customHeight="1">
      <c r="A37" s="123"/>
      <c r="B37" s="109" t="s">
        <v>92</v>
      </c>
      <c r="C37" s="30">
        <v>12712</v>
      </c>
      <c r="D37" s="31">
        <v>13907</v>
      </c>
      <c r="E37" s="32">
        <v>14287</v>
      </c>
      <c r="F37" s="32">
        <v>14463</v>
      </c>
      <c r="G37" s="32">
        <v>13825</v>
      </c>
      <c r="H37" s="32">
        <v>15890</v>
      </c>
      <c r="I37" s="32">
        <v>16129</v>
      </c>
      <c r="J37" s="33">
        <v>16601</v>
      </c>
      <c r="K37" s="31">
        <v>16393</v>
      </c>
      <c r="L37" s="32">
        <v>15831</v>
      </c>
      <c r="M37" s="32">
        <v>15275</v>
      </c>
      <c r="N37" s="34">
        <v>15280</v>
      </c>
      <c r="O37" s="32">
        <v>15269</v>
      </c>
      <c r="P37" s="35">
        <v>15333</v>
      </c>
      <c r="Q37" s="35">
        <v>15248</v>
      </c>
      <c r="R37" s="36">
        <v>15044</v>
      </c>
      <c r="S37" s="32">
        <v>14682</v>
      </c>
      <c r="T37" s="32">
        <v>14594</v>
      </c>
      <c r="U37" s="77">
        <v>14145</v>
      </c>
      <c r="V37" s="91">
        <v>13658</v>
      </c>
      <c r="W37" s="113"/>
      <c r="X37" s="118" t="s">
        <v>19</v>
      </c>
      <c r="Y37" s="10"/>
      <c r="Z37" s="8"/>
      <c r="AA37" s="9"/>
    </row>
    <row r="38" spans="1:27" ht="37.5" customHeight="1">
      <c r="A38" s="124"/>
      <c r="B38" s="110" t="s">
        <v>93</v>
      </c>
      <c r="C38" s="38">
        <v>21202</v>
      </c>
      <c r="D38" s="39">
        <v>21051</v>
      </c>
      <c r="E38" s="40">
        <v>21362</v>
      </c>
      <c r="F38" s="40">
        <v>21478</v>
      </c>
      <c r="G38" s="40">
        <v>21314</v>
      </c>
      <c r="H38" s="40">
        <v>24729</v>
      </c>
      <c r="I38" s="40">
        <v>25192</v>
      </c>
      <c r="J38" s="41">
        <v>25340</v>
      </c>
      <c r="K38" s="39">
        <v>24785</v>
      </c>
      <c r="L38" s="40">
        <v>24570</v>
      </c>
      <c r="M38" s="40">
        <v>22923</v>
      </c>
      <c r="N38" s="42">
        <v>22610</v>
      </c>
      <c r="O38" s="40">
        <v>22483</v>
      </c>
      <c r="P38" s="43">
        <v>22459</v>
      </c>
      <c r="Q38" s="43">
        <v>22013</v>
      </c>
      <c r="R38" s="44">
        <v>21233</v>
      </c>
      <c r="S38" s="40">
        <v>20387</v>
      </c>
      <c r="T38" s="40">
        <v>19923</v>
      </c>
      <c r="U38" s="43">
        <v>18548</v>
      </c>
      <c r="V38" s="45">
        <v>17199</v>
      </c>
      <c r="W38" s="115"/>
      <c r="X38" s="119" t="s">
        <v>20</v>
      </c>
      <c r="Y38" s="10"/>
      <c r="Z38" s="8"/>
      <c r="AA38" s="9"/>
    </row>
    <row r="39" spans="1:27" ht="37.5" customHeight="1">
      <c r="A39" s="170" t="s">
        <v>108</v>
      </c>
      <c r="B39" s="171"/>
      <c r="C39" s="65">
        <f aca="true" t="shared" si="6" ref="C39:T39">SUM(C40:C44)</f>
        <v>59930</v>
      </c>
      <c r="D39" s="66">
        <f t="shared" si="6"/>
        <v>61408</v>
      </c>
      <c r="E39" s="67">
        <f t="shared" si="6"/>
        <v>63805</v>
      </c>
      <c r="F39" s="67">
        <f t="shared" si="6"/>
        <v>66550</v>
      </c>
      <c r="G39" s="67">
        <f t="shared" si="6"/>
        <v>69062</v>
      </c>
      <c r="H39" s="67">
        <f t="shared" si="6"/>
        <v>81867</v>
      </c>
      <c r="I39" s="67">
        <f t="shared" si="6"/>
        <v>84665</v>
      </c>
      <c r="J39" s="68">
        <f t="shared" si="6"/>
        <v>85071</v>
      </c>
      <c r="K39" s="66">
        <f t="shared" si="6"/>
        <v>83951</v>
      </c>
      <c r="L39" s="67">
        <f t="shared" si="6"/>
        <v>82270</v>
      </c>
      <c r="M39" s="67">
        <f t="shared" si="6"/>
        <v>83631</v>
      </c>
      <c r="N39" s="69">
        <f t="shared" si="6"/>
        <v>88372</v>
      </c>
      <c r="O39" s="67">
        <f t="shared" si="6"/>
        <v>91317</v>
      </c>
      <c r="P39" s="70">
        <f t="shared" si="6"/>
        <v>93742</v>
      </c>
      <c r="Q39" s="70">
        <f t="shared" si="6"/>
        <v>92912</v>
      </c>
      <c r="R39" s="71">
        <f t="shared" si="6"/>
        <v>92981</v>
      </c>
      <c r="S39" s="67">
        <f t="shared" si="6"/>
        <v>93503</v>
      </c>
      <c r="T39" s="67">
        <f t="shared" si="6"/>
        <v>94209</v>
      </c>
      <c r="U39" s="57">
        <v>93588</v>
      </c>
      <c r="V39" s="79">
        <v>92308</v>
      </c>
      <c r="W39" s="144" t="s">
        <v>58</v>
      </c>
      <c r="X39" s="145"/>
      <c r="Y39" s="10"/>
      <c r="Z39" s="8"/>
      <c r="AA39" s="9"/>
    </row>
    <row r="40" spans="1:27" ht="37.5" customHeight="1">
      <c r="A40" s="125"/>
      <c r="B40" s="109" t="s">
        <v>94</v>
      </c>
      <c r="C40" s="72">
        <v>34126</v>
      </c>
      <c r="D40" s="73">
        <v>35305</v>
      </c>
      <c r="E40" s="74">
        <v>37009</v>
      </c>
      <c r="F40" s="74">
        <v>37885</v>
      </c>
      <c r="G40" s="74">
        <v>39828</v>
      </c>
      <c r="H40" s="74">
        <v>46694</v>
      </c>
      <c r="I40" s="74">
        <v>48794</v>
      </c>
      <c r="J40" s="75">
        <v>48713</v>
      </c>
      <c r="K40" s="73">
        <v>47882</v>
      </c>
      <c r="L40" s="74">
        <v>46870</v>
      </c>
      <c r="M40" s="74">
        <v>45701</v>
      </c>
      <c r="N40" s="76">
        <v>44700</v>
      </c>
      <c r="O40" s="74">
        <v>43093</v>
      </c>
      <c r="P40" s="77">
        <v>41707</v>
      </c>
      <c r="Q40" s="77">
        <v>39434</v>
      </c>
      <c r="R40" s="78">
        <v>38491</v>
      </c>
      <c r="S40" s="74">
        <v>37287</v>
      </c>
      <c r="T40" s="74">
        <v>36547</v>
      </c>
      <c r="U40" s="35">
        <v>34893</v>
      </c>
      <c r="V40" s="37">
        <v>33251</v>
      </c>
      <c r="W40" s="117"/>
      <c r="X40" s="121" t="s">
        <v>6</v>
      </c>
      <c r="Y40" s="10"/>
      <c r="Z40" s="8"/>
      <c r="AA40" s="9"/>
    </row>
    <row r="41" spans="1:27" ht="37.5" customHeight="1">
      <c r="A41" s="125"/>
      <c r="B41" s="109" t="s">
        <v>95</v>
      </c>
      <c r="C41" s="30">
        <v>11523</v>
      </c>
      <c r="D41" s="31">
        <v>11575</v>
      </c>
      <c r="E41" s="32">
        <v>12022</v>
      </c>
      <c r="F41" s="32">
        <v>12285</v>
      </c>
      <c r="G41" s="32">
        <v>12769</v>
      </c>
      <c r="H41" s="32">
        <v>16536</v>
      </c>
      <c r="I41" s="32">
        <v>16640</v>
      </c>
      <c r="J41" s="33">
        <v>16629</v>
      </c>
      <c r="K41" s="31">
        <v>16168</v>
      </c>
      <c r="L41" s="32">
        <v>16002</v>
      </c>
      <c r="M41" s="32">
        <v>18705</v>
      </c>
      <c r="N41" s="34">
        <v>23199</v>
      </c>
      <c r="O41" s="32">
        <v>26858</v>
      </c>
      <c r="P41" s="35">
        <v>29380</v>
      </c>
      <c r="Q41" s="35">
        <v>30701</v>
      </c>
      <c r="R41" s="36">
        <v>31360</v>
      </c>
      <c r="S41" s="32">
        <v>32356</v>
      </c>
      <c r="T41" s="32">
        <v>32948</v>
      </c>
      <c r="U41" s="35">
        <v>33203</v>
      </c>
      <c r="V41" s="37">
        <v>33625</v>
      </c>
      <c r="W41" s="117"/>
      <c r="X41" s="121" t="s">
        <v>7</v>
      </c>
      <c r="Y41" s="10"/>
      <c r="Z41" s="8"/>
      <c r="AA41" s="9"/>
    </row>
    <row r="42" spans="1:27" ht="37.5" customHeight="1">
      <c r="A42" s="125"/>
      <c r="B42" s="109" t="s">
        <v>96</v>
      </c>
      <c r="C42" s="30">
        <v>9481</v>
      </c>
      <c r="D42" s="31">
        <v>9693</v>
      </c>
      <c r="E42" s="32">
        <v>9951</v>
      </c>
      <c r="F42" s="32">
        <v>10277</v>
      </c>
      <c r="G42" s="32">
        <v>10387</v>
      </c>
      <c r="H42" s="32">
        <v>12147</v>
      </c>
      <c r="I42" s="32">
        <v>12425</v>
      </c>
      <c r="J42" s="33">
        <v>12577</v>
      </c>
      <c r="K42" s="31">
        <v>12194</v>
      </c>
      <c r="L42" s="32">
        <v>11693</v>
      </c>
      <c r="M42" s="32">
        <v>11378</v>
      </c>
      <c r="N42" s="34">
        <v>11938</v>
      </c>
      <c r="O42" s="32">
        <v>12036</v>
      </c>
      <c r="P42" s="35">
        <v>12393</v>
      </c>
      <c r="Q42" s="35">
        <v>12261</v>
      </c>
      <c r="R42" s="36">
        <v>12284</v>
      </c>
      <c r="S42" s="32">
        <v>12583</v>
      </c>
      <c r="T42" s="32">
        <v>12390</v>
      </c>
      <c r="U42" s="35">
        <v>12887</v>
      </c>
      <c r="V42" s="37">
        <v>12718</v>
      </c>
      <c r="W42" s="117"/>
      <c r="X42" s="121" t="s">
        <v>8</v>
      </c>
      <c r="Y42" s="10"/>
      <c r="Z42" s="8"/>
      <c r="AA42" s="9"/>
    </row>
    <row r="43" spans="1:27" ht="37.5" customHeight="1">
      <c r="A43" s="125"/>
      <c r="B43" s="109" t="s">
        <v>97</v>
      </c>
      <c r="C43" s="30">
        <v>1973</v>
      </c>
      <c r="D43" s="31">
        <v>1943</v>
      </c>
      <c r="E43" s="32">
        <v>1943</v>
      </c>
      <c r="F43" s="32">
        <v>1983</v>
      </c>
      <c r="G43" s="32">
        <v>2008</v>
      </c>
      <c r="H43" s="32">
        <v>2282</v>
      </c>
      <c r="I43" s="32">
        <v>2251</v>
      </c>
      <c r="J43" s="33">
        <v>2151</v>
      </c>
      <c r="K43" s="31">
        <v>2130</v>
      </c>
      <c r="L43" s="32">
        <v>2027</v>
      </c>
      <c r="M43" s="32">
        <v>1955</v>
      </c>
      <c r="N43" s="34">
        <v>1902</v>
      </c>
      <c r="O43" s="32">
        <v>1945</v>
      </c>
      <c r="P43" s="35">
        <v>1962</v>
      </c>
      <c r="Q43" s="35">
        <v>1993</v>
      </c>
      <c r="R43" s="36">
        <v>2079</v>
      </c>
      <c r="S43" s="32">
        <v>2018</v>
      </c>
      <c r="T43" s="32">
        <v>2019</v>
      </c>
      <c r="U43" s="35">
        <v>1938</v>
      </c>
      <c r="V43" s="37">
        <v>1861</v>
      </c>
      <c r="W43" s="117"/>
      <c r="X43" s="121" t="s">
        <v>9</v>
      </c>
      <c r="Y43" s="10"/>
      <c r="Z43" s="8"/>
      <c r="AA43" s="9"/>
    </row>
    <row r="44" spans="1:27" ht="37.5" customHeight="1">
      <c r="A44" s="125"/>
      <c r="B44" s="110" t="s">
        <v>98</v>
      </c>
      <c r="C44" s="38">
        <v>2827</v>
      </c>
      <c r="D44" s="39">
        <v>2892</v>
      </c>
      <c r="E44" s="40">
        <v>2880</v>
      </c>
      <c r="F44" s="40">
        <v>4120</v>
      </c>
      <c r="G44" s="40">
        <v>4070</v>
      </c>
      <c r="H44" s="40">
        <v>4208</v>
      </c>
      <c r="I44" s="40">
        <v>4555</v>
      </c>
      <c r="J44" s="41">
        <v>5001</v>
      </c>
      <c r="K44" s="39">
        <v>5577</v>
      </c>
      <c r="L44" s="40">
        <v>5678</v>
      </c>
      <c r="M44" s="40">
        <v>5892</v>
      </c>
      <c r="N44" s="42">
        <v>6633</v>
      </c>
      <c r="O44" s="40">
        <v>7385</v>
      </c>
      <c r="P44" s="43">
        <v>8300</v>
      </c>
      <c r="Q44" s="43">
        <v>8523</v>
      </c>
      <c r="R44" s="44">
        <v>8767</v>
      </c>
      <c r="S44" s="40">
        <v>9259</v>
      </c>
      <c r="T44" s="40">
        <v>10305</v>
      </c>
      <c r="U44" s="21">
        <v>10667</v>
      </c>
      <c r="V44" s="22">
        <v>10853</v>
      </c>
      <c r="W44" s="117"/>
      <c r="X44" s="122" t="s">
        <v>10</v>
      </c>
      <c r="Y44" s="10"/>
      <c r="Z44" s="8"/>
      <c r="AA44" s="9"/>
    </row>
    <row r="45" spans="1:27" ht="37.5" customHeight="1">
      <c r="A45" s="166" t="s">
        <v>99</v>
      </c>
      <c r="B45" s="167"/>
      <c r="C45" s="80">
        <v>1163</v>
      </c>
      <c r="D45" s="81">
        <v>1130</v>
      </c>
      <c r="E45" s="82">
        <v>1110</v>
      </c>
      <c r="F45" s="82">
        <v>1103</v>
      </c>
      <c r="G45" s="82">
        <v>1134</v>
      </c>
      <c r="H45" s="82">
        <v>1497</v>
      </c>
      <c r="I45" s="82">
        <v>1428</v>
      </c>
      <c r="J45" s="83">
        <v>1387</v>
      </c>
      <c r="K45" s="81">
        <v>1348</v>
      </c>
      <c r="L45" s="82">
        <v>1344</v>
      </c>
      <c r="M45" s="82">
        <v>1357</v>
      </c>
      <c r="N45" s="84">
        <v>1386</v>
      </c>
      <c r="O45" s="82">
        <v>1360</v>
      </c>
      <c r="P45" s="21">
        <v>1419</v>
      </c>
      <c r="Q45" s="21">
        <v>1371</v>
      </c>
      <c r="R45" s="23">
        <v>1658</v>
      </c>
      <c r="S45" s="82">
        <v>2153</v>
      </c>
      <c r="T45" s="82">
        <v>2673</v>
      </c>
      <c r="U45" s="21">
        <v>2967</v>
      </c>
      <c r="V45" s="22">
        <v>2982</v>
      </c>
      <c r="W45" s="140" t="s">
        <v>62</v>
      </c>
      <c r="X45" s="141"/>
      <c r="Y45" s="10"/>
      <c r="Z45" s="8"/>
      <c r="AA45" s="9"/>
    </row>
    <row r="46" spans="1:27" ht="37.5" customHeight="1">
      <c r="A46" s="166" t="s">
        <v>100</v>
      </c>
      <c r="B46" s="167"/>
      <c r="C46" s="59">
        <v>18927</v>
      </c>
      <c r="D46" s="60">
        <v>18554</v>
      </c>
      <c r="E46" s="61">
        <v>18624</v>
      </c>
      <c r="F46" s="61">
        <v>18933</v>
      </c>
      <c r="G46" s="61">
        <v>18906</v>
      </c>
      <c r="H46" s="61">
        <v>25157</v>
      </c>
      <c r="I46" s="61">
        <v>25474</v>
      </c>
      <c r="J46" s="62">
        <v>25109</v>
      </c>
      <c r="K46" s="60">
        <v>25322</v>
      </c>
      <c r="L46" s="61">
        <v>24107</v>
      </c>
      <c r="M46" s="61">
        <v>23717</v>
      </c>
      <c r="N46" s="63">
        <v>24015</v>
      </c>
      <c r="O46" s="61">
        <v>24028</v>
      </c>
      <c r="P46" s="20">
        <v>24100</v>
      </c>
      <c r="Q46" s="20">
        <v>23671</v>
      </c>
      <c r="R46" s="64">
        <v>23677</v>
      </c>
      <c r="S46" s="61">
        <v>23362</v>
      </c>
      <c r="T46" s="61">
        <v>23039</v>
      </c>
      <c r="U46" s="21">
        <v>21965</v>
      </c>
      <c r="V46" s="22">
        <v>20930</v>
      </c>
      <c r="W46" s="140" t="s">
        <v>63</v>
      </c>
      <c r="X46" s="141"/>
      <c r="Y46" s="10"/>
      <c r="Z46" s="8"/>
      <c r="AA46" s="9"/>
    </row>
    <row r="47" spans="1:27" ht="37.5" customHeight="1">
      <c r="A47" s="166" t="s">
        <v>101</v>
      </c>
      <c r="B47" s="167"/>
      <c r="C47" s="59">
        <v>22060</v>
      </c>
      <c r="D47" s="60">
        <v>21444</v>
      </c>
      <c r="E47" s="61">
        <v>21921</v>
      </c>
      <c r="F47" s="61">
        <v>22180</v>
      </c>
      <c r="G47" s="61">
        <v>22018</v>
      </c>
      <c r="H47" s="61">
        <v>29865</v>
      </c>
      <c r="I47" s="61">
        <v>29277</v>
      </c>
      <c r="J47" s="62">
        <v>29596</v>
      </c>
      <c r="K47" s="60">
        <v>31241</v>
      </c>
      <c r="L47" s="61">
        <v>27886</v>
      </c>
      <c r="M47" s="61">
        <v>27473</v>
      </c>
      <c r="N47" s="63">
        <v>27226</v>
      </c>
      <c r="O47" s="61">
        <v>27870</v>
      </c>
      <c r="P47" s="20">
        <v>27974</v>
      </c>
      <c r="Q47" s="20">
        <v>27237</v>
      </c>
      <c r="R47" s="64">
        <v>27444</v>
      </c>
      <c r="S47" s="61">
        <v>27994</v>
      </c>
      <c r="T47" s="61">
        <v>28011</v>
      </c>
      <c r="U47" s="21">
        <v>27466</v>
      </c>
      <c r="V47" s="22">
        <v>26317</v>
      </c>
      <c r="W47" s="140" t="s">
        <v>64</v>
      </c>
      <c r="X47" s="141"/>
      <c r="Y47" s="10"/>
      <c r="Z47" s="8"/>
      <c r="AA47" s="9"/>
    </row>
    <row r="48" spans="1:27" ht="37.5" customHeight="1">
      <c r="A48" s="166" t="s">
        <v>102</v>
      </c>
      <c r="B48" s="167"/>
      <c r="C48" s="59">
        <v>21554</v>
      </c>
      <c r="D48" s="60">
        <v>22181</v>
      </c>
      <c r="E48" s="61">
        <v>23273</v>
      </c>
      <c r="F48" s="61">
        <v>23723</v>
      </c>
      <c r="G48" s="61">
        <v>24384</v>
      </c>
      <c r="H48" s="61">
        <v>31869</v>
      </c>
      <c r="I48" s="61">
        <v>32262</v>
      </c>
      <c r="J48" s="62">
        <v>30421</v>
      </c>
      <c r="K48" s="60">
        <v>29658</v>
      </c>
      <c r="L48" s="61">
        <v>28548</v>
      </c>
      <c r="M48" s="61">
        <v>27638</v>
      </c>
      <c r="N48" s="63">
        <v>28542</v>
      </c>
      <c r="O48" s="61">
        <v>29163</v>
      </c>
      <c r="P48" s="20">
        <v>29551</v>
      </c>
      <c r="Q48" s="20">
        <v>29625</v>
      </c>
      <c r="R48" s="64">
        <v>28886</v>
      </c>
      <c r="S48" s="61">
        <v>28276</v>
      </c>
      <c r="T48" s="61">
        <v>28005</v>
      </c>
      <c r="U48" s="21">
        <v>27182</v>
      </c>
      <c r="V48" s="22">
        <v>25335</v>
      </c>
      <c r="W48" s="140" t="s">
        <v>65</v>
      </c>
      <c r="X48" s="141"/>
      <c r="Y48" s="10"/>
      <c r="Z48" s="8"/>
      <c r="AA48" s="9"/>
    </row>
    <row r="49" spans="1:27" ht="37.5" customHeight="1" thickBot="1">
      <c r="A49" s="172" t="s">
        <v>103</v>
      </c>
      <c r="B49" s="173"/>
      <c r="C49" s="92">
        <v>16328</v>
      </c>
      <c r="D49" s="93">
        <v>16740</v>
      </c>
      <c r="E49" s="94">
        <v>17518</v>
      </c>
      <c r="F49" s="94">
        <v>16917</v>
      </c>
      <c r="G49" s="94">
        <v>17445</v>
      </c>
      <c r="H49" s="94">
        <v>23198</v>
      </c>
      <c r="I49" s="94">
        <v>23402</v>
      </c>
      <c r="J49" s="95">
        <v>22901</v>
      </c>
      <c r="K49" s="93">
        <v>21343</v>
      </c>
      <c r="L49" s="94">
        <v>21011</v>
      </c>
      <c r="M49" s="94">
        <v>19311</v>
      </c>
      <c r="N49" s="96">
        <v>19083</v>
      </c>
      <c r="O49" s="94">
        <v>18631</v>
      </c>
      <c r="P49" s="97">
        <v>18819</v>
      </c>
      <c r="Q49" s="97">
        <v>17569</v>
      </c>
      <c r="R49" s="98">
        <v>17007</v>
      </c>
      <c r="S49" s="94">
        <v>15915</v>
      </c>
      <c r="T49" s="94">
        <v>14700</v>
      </c>
      <c r="U49" s="97">
        <v>13651</v>
      </c>
      <c r="V49" s="99">
        <v>12246</v>
      </c>
      <c r="W49" s="174" t="s">
        <v>66</v>
      </c>
      <c r="X49" s="175"/>
      <c r="Y49" s="10"/>
      <c r="Z49" s="8"/>
      <c r="AA49" s="9"/>
    </row>
  </sheetData>
  <sheetProtection/>
  <mergeCells count="54">
    <mergeCell ref="U6:U7"/>
    <mergeCell ref="S6:S7"/>
    <mergeCell ref="R6:R7"/>
    <mergeCell ref="T6:T7"/>
    <mergeCell ref="O6:O7"/>
    <mergeCell ref="Q6:Q7"/>
    <mergeCell ref="P6:P7"/>
    <mergeCell ref="W45:X45"/>
    <mergeCell ref="W46:X46"/>
    <mergeCell ref="W47:X47"/>
    <mergeCell ref="W48:X48"/>
    <mergeCell ref="W49:X49"/>
    <mergeCell ref="W6:X7"/>
    <mergeCell ref="W22:X22"/>
    <mergeCell ref="W23:X23"/>
    <mergeCell ref="W26:X26"/>
    <mergeCell ref="W29:X29"/>
    <mergeCell ref="A22:B22"/>
    <mergeCell ref="A49:B49"/>
    <mergeCell ref="A39:B39"/>
    <mergeCell ref="A45:B45"/>
    <mergeCell ref="A46:B46"/>
    <mergeCell ref="A47:B47"/>
    <mergeCell ref="A48:B48"/>
    <mergeCell ref="F6:F7"/>
    <mergeCell ref="A30:B30"/>
    <mergeCell ref="A17:B17"/>
    <mergeCell ref="A29:B29"/>
    <mergeCell ref="A20:B20"/>
    <mergeCell ref="H6:H7"/>
    <mergeCell ref="A9:B9"/>
    <mergeCell ref="A23:B23"/>
    <mergeCell ref="A26:B26"/>
    <mergeCell ref="A21:B21"/>
    <mergeCell ref="G6:G7"/>
    <mergeCell ref="K6:K7"/>
    <mergeCell ref="N6:N7"/>
    <mergeCell ref="M6:M7"/>
    <mergeCell ref="L6:L7"/>
    <mergeCell ref="A6:B7"/>
    <mergeCell ref="J6:J7"/>
    <mergeCell ref="C6:C7"/>
    <mergeCell ref="D6:D7"/>
    <mergeCell ref="E6:E7"/>
    <mergeCell ref="V6:V7"/>
    <mergeCell ref="A8:B8"/>
    <mergeCell ref="W21:X21"/>
    <mergeCell ref="W30:X30"/>
    <mergeCell ref="W39:X39"/>
    <mergeCell ref="W20:X20"/>
    <mergeCell ref="W17:X17"/>
    <mergeCell ref="W9:X9"/>
    <mergeCell ref="W8:X8"/>
    <mergeCell ref="I6:I7"/>
  </mergeCells>
  <printOptions horizontalCentered="1" verticalCentered="1"/>
  <pageMargins left="0.3937007874015748" right="0.35" top="0.31496062992125984" bottom="0.1968503937007874" header="0" footer="0"/>
  <pageSetup horizontalDpi="600" verticalDpi="600" orientation="landscape" paperSize="9" scale="32" r:id="rId1"/>
  <colBreaks count="1" manualBreakCount="1">
    <brk id="24"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456420</cp:lastModifiedBy>
  <cp:lastPrinted>2016-12-02T04:58:23Z</cp:lastPrinted>
  <dcterms:created xsi:type="dcterms:W3CDTF">2009-01-30T04:46:32Z</dcterms:created>
  <dcterms:modified xsi:type="dcterms:W3CDTF">2018-07-11T05:17:51Z</dcterms:modified>
  <cp:category/>
  <cp:version/>
  <cp:contentType/>
  <cp:contentStatus/>
</cp:coreProperties>
</file>