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<sst xmlns="http://schemas.openxmlformats.org/spreadsheetml/2006/main" count="97" uniqueCount="64">
  <si>
    <t>富 山 県</t>
  </si>
  <si>
    <t>旧 富山市</t>
  </si>
  <si>
    <t>旧 大沢野町</t>
  </si>
  <si>
    <t>旧 大山町</t>
  </si>
  <si>
    <t>旧 八尾町</t>
  </si>
  <si>
    <t>旧 婦中町</t>
  </si>
  <si>
    <t>旧 山田村</t>
  </si>
  <si>
    <t>旧 細入村</t>
  </si>
  <si>
    <t>旧 高岡市</t>
  </si>
  <si>
    <t>旧 福岡町</t>
  </si>
  <si>
    <t>魚 津 市</t>
  </si>
  <si>
    <t>氷 見 市</t>
  </si>
  <si>
    <t>滑 川 市</t>
  </si>
  <si>
    <t>旧 黒部市</t>
  </si>
  <si>
    <t>旧 宇奈月町</t>
  </si>
  <si>
    <t>旧 砺波市</t>
  </si>
  <si>
    <t>旧 庄川町</t>
  </si>
  <si>
    <t>小 矢 部 市</t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</si>
  <si>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</si>
  <si>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</si>
  <si>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</si>
  <si>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</si>
  <si>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</si>
  <si>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</si>
  <si>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</si>
  <si>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</si>
  <si>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t>旧 新湊市</t>
  </si>
  <si>
    <t>旧 小杉町</t>
  </si>
  <si>
    <t>旧 大門町</t>
  </si>
  <si>
    <t>旧 下村</t>
  </si>
  <si>
    <t>旧 大島町</t>
  </si>
  <si>
    <t>舟 橋 村</t>
  </si>
  <si>
    <t>上 市 町</t>
  </si>
  <si>
    <t>立 山 町</t>
  </si>
  <si>
    <t>入 善 町</t>
  </si>
  <si>
    <t>朝 日 町</t>
  </si>
  <si>
    <t>区　分</t>
  </si>
  <si>
    <t>15歳以上人口（総数）　ａ　</t>
  </si>
  <si>
    <t>労働力人口　ｂ</t>
  </si>
  <si>
    <t>非労働力</t>
  </si>
  <si>
    <t>労働力率</t>
  </si>
  <si>
    <t>就業者数</t>
  </si>
  <si>
    <t>完全失業者数</t>
  </si>
  <si>
    <t>人口</t>
  </si>
  <si>
    <t>率</t>
  </si>
  <si>
    <t>ｃ</t>
  </si>
  <si>
    <t>ｄ</t>
  </si>
  <si>
    <t>ｂ/ａ</t>
  </si>
  <si>
    <t>ｃ/ａ</t>
  </si>
  <si>
    <t>ｄ/ｂ</t>
  </si>
  <si>
    <t>ｅ</t>
  </si>
  <si>
    <r>
      <t>ｂ
(ｃ+ｄ)</t>
    </r>
    <r>
      <rPr>
        <sz val="9"/>
        <rFont val="ＭＳ 明朝"/>
        <family val="1"/>
      </rPr>
      <t xml:space="preserve">
</t>
    </r>
  </si>
  <si>
    <r>
      <t xml:space="preserve">ａ
(ｂ+ｅ)
</t>
    </r>
    <r>
      <rPr>
        <sz val="9"/>
        <rFont val="ＭＳ 明朝"/>
        <family val="1"/>
      </rPr>
      <t>労働力状態不詳を含まない</t>
    </r>
  </si>
  <si>
    <t>15歳以上人口（男性）　ａ　</t>
  </si>
  <si>
    <t>15歳以上人口（女性）　ａ　</t>
  </si>
  <si>
    <t>全　　国</t>
  </si>
  <si>
    <t>富 山 市</t>
  </si>
  <si>
    <t>高 岡 市</t>
  </si>
  <si>
    <t>黒 部 市</t>
  </si>
  <si>
    <t>砺 波 市</t>
  </si>
  <si>
    <t>南 砺 市</t>
  </si>
  <si>
    <t>射 水 市</t>
  </si>
  <si>
    <t>単位：人、％</t>
  </si>
  <si>
    <t>第10表　労働力状態、男女別15歳以上人口【国、県、市町村、旧市町村】　　　　　　　　　　　　　　平成27年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</si>
</sst>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medium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medium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7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76" fontId="0" fillId="0" borderId="31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3" fontId="0" fillId="0" borderId="32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3" fontId="0" fillId="0" borderId="34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177" fontId="6" fillId="0" borderId="36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41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2" xfId="0" applyNumberFormat="1" applyBorder="1" applyAlignment="1">
      <alignment vertical="center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3" fontId="0" fillId="0" borderId="45" xfId="0" applyNumberFormat="1" applyBorder="1" applyAlignment="1">
      <alignment vertical="center"/>
    </xf>
    <xf numFmtId="3" fontId="0" fillId="0" borderId="46" xfId="0" applyNumberFormat="1" applyBorder="1" applyAlignment="1">
      <alignment vertical="center"/>
    </xf>
    <xf numFmtId="3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3" fontId="0" fillId="0" borderId="54" xfId="0" applyNumberFormat="1" applyBorder="1" applyAlignment="1">
      <alignment vertical="center"/>
    </xf>
    <xf numFmtId="3" fontId="0" fillId="0" borderId="55" xfId="0" applyNumberFormat="1" applyBorder="1" applyAlignment="1">
      <alignment vertical="center"/>
    </xf>
    <xf numFmtId="3" fontId="0" fillId="0" borderId="56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vertical="center"/>
    </xf>
    <xf numFmtId="3" fontId="0" fillId="0" borderId="57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58" xfId="0" applyNumberFormat="1" applyBorder="1" applyAlignment="1">
      <alignment vertical="center"/>
    </xf>
    <xf numFmtId="3" fontId="0" fillId="0" borderId="59" xfId="0" applyNumberForma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3" fontId="0" fillId="0" borderId="60" xfId="0" applyNumberFormat="1" applyBorder="1" applyAlignment="1">
      <alignment vertical="center"/>
    </xf>
    <xf numFmtId="3" fontId="0" fillId="0" borderId="61" xfId="0" applyNumberForma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7" xfId="0" applyBorder="1" applyAlignment="1">
      <alignment vertical="center"/>
    </xf>
    <xf numFmtId="3" fontId="0" fillId="0" borderId="62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3" fontId="0" fillId="0" borderId="63" xfId="0" applyNumberFormat="1" applyBorder="1" applyAlignment="1">
      <alignment vertical="center"/>
    </xf>
    <xf numFmtId="3" fontId="0" fillId="0" borderId="64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3" fontId="0" fillId="0" borderId="66" xfId="0" applyNumberFormat="1" applyBorder="1" applyAlignment="1">
      <alignment vertical="center"/>
    </xf>
    <xf numFmtId="3" fontId="0" fillId="0" borderId="67" xfId="0" applyNumberFormat="1" applyBorder="1" applyAlignment="1">
      <alignment vertical="center"/>
    </xf>
    <xf numFmtId="3" fontId="0" fillId="0" borderId="68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177" fontId="6" fillId="0" borderId="70" xfId="0" applyNumberFormat="1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7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176" fontId="8" fillId="0" borderId="20" xfId="0" applyNumberFormat="1" applyFont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177" fontId="6" fillId="0" borderId="75" xfId="0" applyNumberFormat="1" applyFont="1" applyBorder="1" applyAlignment="1">
      <alignment horizontal="center" vertical="center"/>
    </xf>
    <xf numFmtId="177" fontId="6" fillId="0" borderId="76" xfId="0" applyNumberFormat="1" applyFont="1" applyBorder="1" applyAlignment="1">
      <alignment horizontal="center" vertical="center"/>
    </xf>
    <xf numFmtId="0" fontId="5" fillId="0" borderId="77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177" fontId="7" fillId="0" borderId="78" xfId="0" applyNumberFormat="1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177" fontId="7" fillId="0" borderId="81" xfId="0" applyNumberFormat="1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177" fontId="5" fillId="0" borderId="83" xfId="0" applyNumberFormat="1" applyFont="1" applyBorder="1" applyAlignment="1">
      <alignment horizontal="center" vertical="center"/>
    </xf>
    <xf numFmtId="177" fontId="5" fillId="0" borderId="84" xfId="0" applyNumberFormat="1" applyFont="1" applyBorder="1" applyAlignment="1">
      <alignment horizontal="center" vertical="center"/>
    </xf>
    <xf numFmtId="177" fontId="5" fillId="0" borderId="79" xfId="0" applyNumberFormat="1" applyFont="1" applyBorder="1" applyAlignment="1">
      <alignment horizontal="center" vertical="center"/>
    </xf>
    <xf numFmtId="177" fontId="6" fillId="0" borderId="85" xfId="0" applyNumberFormat="1" applyFont="1" applyBorder="1" applyAlignment="1">
      <alignment horizontal="center" vertical="center" wrapText="1"/>
    </xf>
    <xf numFmtId="177" fontId="6" fillId="0" borderId="85" xfId="0" applyNumberFormat="1" applyFont="1" applyBorder="1" applyAlignment="1">
      <alignment horizontal="center" vertical="center"/>
    </xf>
    <xf numFmtId="177" fontId="6" fillId="0" borderId="86" xfId="0" applyNumberFormat="1" applyFont="1" applyBorder="1" applyAlignment="1">
      <alignment horizontal="center" vertical="center"/>
    </xf>
    <xf numFmtId="177" fontId="6" fillId="0" borderId="87" xfId="0" applyNumberFormat="1" applyFont="1" applyBorder="1" applyAlignment="1">
      <alignment horizontal="center" vertical="center"/>
    </xf>
    <xf numFmtId="177" fontId="6" fillId="0" borderId="88" xfId="0" applyNumberFormat="1" applyFont="1" applyBorder="1" applyAlignment="1">
      <alignment horizontal="center" vertical="center"/>
    </xf>
    <xf numFmtId="177" fontId="6" fillId="0" borderId="89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/>
    </xf>
    <xf numFmtId="177" fontId="8" fillId="0" borderId="90" xfId="0" applyNumberFormat="1" applyFont="1" applyBorder="1" applyAlignment="1">
      <alignment horizontal="center" vertical="center"/>
    </xf>
    <xf numFmtId="177" fontId="7" fillId="0" borderId="87" xfId="0" applyNumberFormat="1" applyFont="1" applyBorder="1" applyAlignment="1">
      <alignment horizontal="center" vertical="center"/>
    </xf>
    <xf numFmtId="177" fontId="7" fillId="0" borderId="89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90" xfId="0" applyNumberFormat="1" applyFont="1" applyBorder="1" applyAlignment="1">
      <alignment horizontal="center" vertical="center"/>
    </xf>
    <xf numFmtId="177" fontId="5" fillId="0" borderId="91" xfId="0" applyNumberFormat="1" applyFont="1" applyBorder="1" applyAlignment="1">
      <alignment horizontal="center" vertical="center"/>
    </xf>
    <xf numFmtId="177" fontId="6" fillId="0" borderId="92" xfId="0" applyNumberFormat="1" applyFont="1" applyBorder="1" applyAlignment="1">
      <alignment horizontal="center" vertical="center" wrapText="1"/>
    </xf>
    <xf numFmtId="177" fontId="6" fillId="0" borderId="92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3" fontId="0" fillId="0" borderId="43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176" fontId="0" fillId="0" borderId="48" xfId="0" applyNumberFormat="1" applyFill="1" applyBorder="1" applyAlignment="1">
      <alignment vertical="center"/>
    </xf>
    <xf numFmtId="3" fontId="0" fillId="0" borderId="54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3" fontId="0" fillId="0" borderId="63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3" fontId="0" fillId="0" borderId="6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93" xfId="0" applyFont="1" applyBorder="1" applyAlignment="1">
      <alignment vertical="center"/>
    </xf>
    <xf numFmtId="0" fontId="0" fillId="0" borderId="94" xfId="0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178" fontId="0" fillId="0" borderId="5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3.140625" style="0" customWidth="1"/>
    <col min="3" max="3" width="11.28125" style="0" customWidth="1"/>
    <col min="4" max="4" width="10.7109375" style="0" customWidth="1"/>
    <col min="5" max="5" width="7.00390625" style="0" customWidth="1"/>
    <col min="6" max="6" width="10.421875" style="0" customWidth="1"/>
    <col min="7" max="7" width="7.57421875" style="0" customWidth="1"/>
    <col min="8" max="8" width="10.421875" style="0" bestFit="1" customWidth="1"/>
    <col min="9" max="9" width="6.421875" style="0" customWidth="1"/>
    <col min="10" max="10" width="11.00390625" style="0" customWidth="1"/>
    <col min="11" max="11" width="10.57421875" style="0" customWidth="1"/>
    <col min="12" max="12" width="10.421875" style="0" customWidth="1"/>
    <col min="13" max="13" width="6.57421875" style="0" customWidth="1"/>
    <col min="14" max="14" width="10.421875" style="0" customWidth="1"/>
    <col min="15" max="15" width="6.140625" style="0" customWidth="1"/>
    <col min="16" max="16" width="10.421875" style="0" bestFit="1" customWidth="1"/>
    <col min="17" max="17" width="5.8515625" style="0" customWidth="1"/>
    <col min="18" max="18" width="10.57421875" style="0" customWidth="1"/>
    <col min="19" max="19" width="10.7109375" style="0" customWidth="1"/>
    <col min="20" max="20" width="10.57421875" style="0" customWidth="1"/>
    <col min="21" max="21" width="6.421875" style="0" customWidth="1"/>
    <col min="22" max="22" width="10.28125" style="0" customWidth="1"/>
    <col min="23" max="23" width="6.421875" style="0" customWidth="1"/>
    <col min="25" max="25" width="5.8515625" style="0" customWidth="1"/>
    <col min="26" max="26" width="10.00390625" style="0" customWidth="1"/>
  </cols>
  <sheetData>
    <row r="1" spans="1:26" ht="19.5" thickBot="1">
      <c r="A1" s="81" t="s">
        <v>63</v>
      </c>
      <c r="Z1" s="92" t="s">
        <v>62</v>
      </c>
    </row>
    <row r="2" spans="1:26" ht="14.25">
      <c r="A2" s="103" t="s">
        <v>36</v>
      </c>
      <c r="B2" s="104"/>
      <c r="C2" s="109" t="s">
        <v>37</v>
      </c>
      <c r="D2" s="110"/>
      <c r="E2" s="110"/>
      <c r="F2" s="110"/>
      <c r="G2" s="110"/>
      <c r="H2" s="110"/>
      <c r="I2" s="110"/>
      <c r="J2" s="111"/>
      <c r="K2" s="110" t="s">
        <v>53</v>
      </c>
      <c r="L2" s="110"/>
      <c r="M2" s="110"/>
      <c r="N2" s="110"/>
      <c r="O2" s="110"/>
      <c r="P2" s="110"/>
      <c r="Q2" s="110"/>
      <c r="R2" s="125"/>
      <c r="S2" s="109" t="s">
        <v>54</v>
      </c>
      <c r="T2" s="110"/>
      <c r="U2" s="110"/>
      <c r="V2" s="110"/>
      <c r="W2" s="110"/>
      <c r="X2" s="110"/>
      <c r="Y2" s="110"/>
      <c r="Z2" s="125"/>
    </row>
    <row r="3" spans="1:26" ht="13.5">
      <c r="A3" s="105"/>
      <c r="B3" s="106"/>
      <c r="C3" s="112" t="s">
        <v>52</v>
      </c>
      <c r="D3" s="115" t="s">
        <v>38</v>
      </c>
      <c r="E3" s="116"/>
      <c r="F3" s="116"/>
      <c r="G3" s="116"/>
      <c r="H3" s="116"/>
      <c r="I3" s="117"/>
      <c r="J3" s="43" t="s">
        <v>39</v>
      </c>
      <c r="K3" s="126" t="s">
        <v>52</v>
      </c>
      <c r="L3" s="115" t="s">
        <v>38</v>
      </c>
      <c r="M3" s="116"/>
      <c r="N3" s="116"/>
      <c r="O3" s="116"/>
      <c r="P3" s="116"/>
      <c r="Q3" s="117"/>
      <c r="R3" s="43" t="s">
        <v>39</v>
      </c>
      <c r="S3" s="126" t="s">
        <v>52</v>
      </c>
      <c r="T3" s="115" t="s">
        <v>38</v>
      </c>
      <c r="U3" s="116"/>
      <c r="V3" s="116"/>
      <c r="W3" s="116"/>
      <c r="X3" s="116"/>
      <c r="Y3" s="117"/>
      <c r="Z3" s="11" t="s">
        <v>39</v>
      </c>
    </row>
    <row r="4" spans="1:26" ht="13.5">
      <c r="A4" s="105"/>
      <c r="B4" s="106"/>
      <c r="C4" s="113"/>
      <c r="D4" s="118" t="s">
        <v>51</v>
      </c>
      <c r="E4" s="97" t="s">
        <v>40</v>
      </c>
      <c r="F4" s="121" t="s">
        <v>41</v>
      </c>
      <c r="G4" s="122"/>
      <c r="H4" s="115" t="s">
        <v>42</v>
      </c>
      <c r="I4" s="117"/>
      <c r="J4" s="44" t="s">
        <v>43</v>
      </c>
      <c r="K4" s="127"/>
      <c r="L4" s="118" t="s">
        <v>51</v>
      </c>
      <c r="M4" s="97" t="s">
        <v>40</v>
      </c>
      <c r="N4" s="121" t="s">
        <v>41</v>
      </c>
      <c r="O4" s="122"/>
      <c r="P4" s="115" t="s">
        <v>42</v>
      </c>
      <c r="Q4" s="117"/>
      <c r="R4" s="44" t="s">
        <v>43</v>
      </c>
      <c r="S4" s="127"/>
      <c r="T4" s="118" t="s">
        <v>51</v>
      </c>
      <c r="U4" s="97" t="s">
        <v>40</v>
      </c>
      <c r="V4" s="121" t="s">
        <v>41</v>
      </c>
      <c r="W4" s="122"/>
      <c r="X4" s="115" t="s">
        <v>42</v>
      </c>
      <c r="Y4" s="117"/>
      <c r="Z4" s="12" t="s">
        <v>43</v>
      </c>
    </row>
    <row r="5" spans="1:26" ht="13.5">
      <c r="A5" s="105"/>
      <c r="B5" s="106"/>
      <c r="C5" s="113"/>
      <c r="D5" s="119"/>
      <c r="E5" s="98"/>
      <c r="F5" s="99" t="s">
        <v>45</v>
      </c>
      <c r="G5" s="13" t="s">
        <v>44</v>
      </c>
      <c r="H5" s="123" t="s">
        <v>46</v>
      </c>
      <c r="I5" s="14" t="s">
        <v>44</v>
      </c>
      <c r="J5" s="44"/>
      <c r="K5" s="127"/>
      <c r="L5" s="119"/>
      <c r="M5" s="98"/>
      <c r="N5" s="99" t="s">
        <v>45</v>
      </c>
      <c r="O5" s="13" t="s">
        <v>44</v>
      </c>
      <c r="P5" s="123" t="s">
        <v>46</v>
      </c>
      <c r="Q5" s="14" t="s">
        <v>44</v>
      </c>
      <c r="R5" s="44"/>
      <c r="S5" s="127"/>
      <c r="T5" s="119"/>
      <c r="U5" s="98"/>
      <c r="V5" s="99" t="s">
        <v>45</v>
      </c>
      <c r="W5" s="13" t="s">
        <v>44</v>
      </c>
      <c r="X5" s="123" t="s">
        <v>46</v>
      </c>
      <c r="Y5" s="14" t="s">
        <v>44</v>
      </c>
      <c r="Z5" s="12"/>
    </row>
    <row r="6" spans="1:26" ht="21" customHeight="1" thickBot="1">
      <c r="A6" s="107"/>
      <c r="B6" s="108"/>
      <c r="C6" s="114"/>
      <c r="D6" s="120"/>
      <c r="E6" s="15" t="s">
        <v>47</v>
      </c>
      <c r="F6" s="100"/>
      <c r="G6" s="16" t="s">
        <v>48</v>
      </c>
      <c r="H6" s="124"/>
      <c r="I6" s="15" t="s">
        <v>49</v>
      </c>
      <c r="J6" s="90" t="s">
        <v>50</v>
      </c>
      <c r="K6" s="128"/>
      <c r="L6" s="120"/>
      <c r="M6" s="15" t="s">
        <v>47</v>
      </c>
      <c r="N6" s="100"/>
      <c r="O6" s="16" t="s">
        <v>48</v>
      </c>
      <c r="P6" s="124"/>
      <c r="Q6" s="15" t="s">
        <v>49</v>
      </c>
      <c r="R6" s="90" t="s">
        <v>50</v>
      </c>
      <c r="S6" s="128"/>
      <c r="T6" s="120"/>
      <c r="U6" s="15" t="s">
        <v>47</v>
      </c>
      <c r="V6" s="100"/>
      <c r="W6" s="16" t="s">
        <v>48</v>
      </c>
      <c r="X6" s="124"/>
      <c r="Y6" s="15" t="s">
        <v>49</v>
      </c>
      <c r="Z6" s="17" t="s">
        <v>50</v>
      </c>
    </row>
    <row r="7" spans="1:26" ht="19.5" customHeight="1" thickTop="1">
      <c r="A7" s="140" t="s">
        <v>55</v>
      </c>
      <c r="B7" s="141"/>
      <c r="C7" s="82">
        <f>D7+J7</f>
        <v>102545783</v>
      </c>
      <c r="D7" s="83">
        <v>61523327</v>
      </c>
      <c r="E7" s="84">
        <f>D7/C7*100</f>
        <v>59.99596004840102</v>
      </c>
      <c r="F7" s="85">
        <v>58919036</v>
      </c>
      <c r="G7" s="84">
        <f>F7/C7*100</f>
        <v>57.456322704172045</v>
      </c>
      <c r="H7" s="83">
        <v>2604291</v>
      </c>
      <c r="I7" s="84">
        <f>H7/D7*100</f>
        <v>4.2330139265712985</v>
      </c>
      <c r="J7" s="86">
        <v>41022456</v>
      </c>
      <c r="K7" s="82">
        <f>L7+R7</f>
        <v>49055677</v>
      </c>
      <c r="L7" s="83">
        <v>34772144</v>
      </c>
      <c r="M7" s="84">
        <f>L7/K7*100</f>
        <v>70.88301727035588</v>
      </c>
      <c r="N7" s="83">
        <v>33077703</v>
      </c>
      <c r="O7" s="84">
        <f>N7/K7*100</f>
        <v>67.42889920773084</v>
      </c>
      <c r="P7" s="83">
        <v>1694441</v>
      </c>
      <c r="Q7" s="84">
        <f>P7/L7*100</f>
        <v>4.8729839609544925</v>
      </c>
      <c r="R7" s="87">
        <v>14283533</v>
      </c>
      <c r="S7" s="83">
        <f>T7+Z7</f>
        <v>53490106</v>
      </c>
      <c r="T7" s="85">
        <v>26751183</v>
      </c>
      <c r="U7" s="88">
        <f>T7/S7*100</f>
        <v>50.01146006328722</v>
      </c>
      <c r="V7" s="85">
        <v>25841333</v>
      </c>
      <c r="W7" s="88">
        <f>V7/S7*100</f>
        <v>48.31049128973496</v>
      </c>
      <c r="X7" s="85">
        <v>909850</v>
      </c>
      <c r="Y7" s="84">
        <f>X7/T7*100</f>
        <v>3.401157997386508</v>
      </c>
      <c r="Z7" s="89">
        <v>26738923</v>
      </c>
    </row>
    <row r="8" spans="1:26" s="139" customFormat="1" ht="19.5" customHeight="1">
      <c r="A8" s="142" t="s">
        <v>0</v>
      </c>
      <c r="B8" s="129"/>
      <c r="C8" s="130">
        <f>D8+J8</f>
        <v>912738</v>
      </c>
      <c r="D8" s="131">
        <v>556356</v>
      </c>
      <c r="E8" s="132">
        <f aca="true" t="shared" si="0" ref="E8:E49">D8/C8*100</f>
        <v>60.9546222464716</v>
      </c>
      <c r="F8" s="133">
        <v>538839</v>
      </c>
      <c r="G8" s="132">
        <f>F8/C8*100</f>
        <v>59.03545157536993</v>
      </c>
      <c r="H8" s="131">
        <v>17517</v>
      </c>
      <c r="I8" s="132">
        <f aca="true" t="shared" si="1" ref="I8:I49">H8/D8*100</f>
        <v>3.148523607186765</v>
      </c>
      <c r="J8" s="134">
        <v>356382</v>
      </c>
      <c r="K8" s="135">
        <f>L8+R8</f>
        <v>434501</v>
      </c>
      <c r="L8" s="131">
        <v>307389</v>
      </c>
      <c r="M8" s="132">
        <f aca="true" t="shared" si="2" ref="M8:M49">L8/K8*100</f>
        <v>70.74529172545057</v>
      </c>
      <c r="N8" s="131">
        <v>295813</v>
      </c>
      <c r="O8" s="132">
        <f aca="true" t="shared" si="3" ref="O8:O49">N8/K8*100</f>
        <v>68.08108611947958</v>
      </c>
      <c r="P8" s="131">
        <v>11576</v>
      </c>
      <c r="Q8" s="132">
        <f aca="true" t="shared" si="4" ref="Q8:Q49">P8/L8*100</f>
        <v>3.7659122479984646</v>
      </c>
      <c r="R8" s="136">
        <v>127112</v>
      </c>
      <c r="S8" s="131">
        <f aca="true" t="shared" si="5" ref="S8:S49">T8+Z8</f>
        <v>478237</v>
      </c>
      <c r="T8" s="133">
        <v>248967</v>
      </c>
      <c r="U8" s="137">
        <f aca="true" t="shared" si="6" ref="U8:U49">T8/S8*100</f>
        <v>52.05933459769947</v>
      </c>
      <c r="V8" s="133">
        <v>243026</v>
      </c>
      <c r="W8" s="137">
        <f aca="true" t="shared" si="7" ref="W8:W49">V8/S8*100</f>
        <v>50.81706350616953</v>
      </c>
      <c r="X8" s="133">
        <v>5941</v>
      </c>
      <c r="Y8" s="132">
        <f aca="true" t="shared" si="8" ref="Y8:Y49">X8/T8*100</f>
        <v>2.3862600264292055</v>
      </c>
      <c r="Z8" s="138">
        <v>229270</v>
      </c>
    </row>
    <row r="9" spans="1:26" ht="19.5" customHeight="1">
      <c r="A9" s="93" t="s">
        <v>56</v>
      </c>
      <c r="B9" s="94"/>
      <c r="C9" s="53">
        <f aca="true" t="shared" si="9" ref="C9:C49">D9+J9</f>
        <v>353643</v>
      </c>
      <c r="D9" s="20">
        <v>215919</v>
      </c>
      <c r="E9" s="58">
        <f t="shared" si="0"/>
        <v>61.05564085815356</v>
      </c>
      <c r="F9" s="64">
        <v>209403</v>
      </c>
      <c r="G9" s="58">
        <f aca="true" t="shared" si="10" ref="G8:G49">F9/C9*100</f>
        <v>59.213104741222075</v>
      </c>
      <c r="H9" s="20">
        <v>6516</v>
      </c>
      <c r="I9" s="58">
        <f t="shared" si="1"/>
        <v>3.0177983410445584</v>
      </c>
      <c r="J9" s="45">
        <v>137724</v>
      </c>
      <c r="K9" s="82">
        <f aca="true" t="shared" si="11" ref="K9:K49">L9+R9</f>
        <v>169068</v>
      </c>
      <c r="L9" s="20">
        <v>120149</v>
      </c>
      <c r="M9" s="58">
        <f t="shared" si="2"/>
        <v>71.06548844252018</v>
      </c>
      <c r="N9" s="20">
        <v>115966</v>
      </c>
      <c r="O9" s="58">
        <f t="shared" si="3"/>
        <v>68.59133603047295</v>
      </c>
      <c r="P9" s="20">
        <v>4183</v>
      </c>
      <c r="Q9" s="58">
        <f t="shared" si="4"/>
        <v>3.481510457848172</v>
      </c>
      <c r="R9" s="70">
        <v>48919</v>
      </c>
      <c r="S9" s="20">
        <f t="shared" si="5"/>
        <v>184575</v>
      </c>
      <c r="T9" s="64">
        <v>95770</v>
      </c>
      <c r="U9" s="21">
        <f t="shared" si="6"/>
        <v>51.88676689692537</v>
      </c>
      <c r="V9" s="64">
        <v>93437</v>
      </c>
      <c r="W9" s="21">
        <f t="shared" si="7"/>
        <v>50.62278206691047</v>
      </c>
      <c r="X9" s="64">
        <v>2333</v>
      </c>
      <c r="Y9" s="58">
        <f t="shared" si="8"/>
        <v>2.436044690404093</v>
      </c>
      <c r="Z9" s="80">
        <v>88805</v>
      </c>
    </row>
    <row r="10" spans="1:26" ht="19.5" customHeight="1">
      <c r="A10" s="1"/>
      <c r="B10" s="18" t="s">
        <v>1</v>
      </c>
      <c r="C10" s="54">
        <f t="shared" si="9"/>
        <v>272355</v>
      </c>
      <c r="D10" s="23">
        <v>165619</v>
      </c>
      <c r="E10" s="59">
        <f t="shared" si="0"/>
        <v>60.80997227882726</v>
      </c>
      <c r="F10" s="65">
        <v>160455</v>
      </c>
      <c r="G10" s="59">
        <f t="shared" si="10"/>
        <v>58.91391749738393</v>
      </c>
      <c r="H10" s="23">
        <v>5164</v>
      </c>
      <c r="I10" s="59">
        <f t="shared" si="1"/>
        <v>3.1179997464059075</v>
      </c>
      <c r="J10" s="46">
        <v>106736</v>
      </c>
      <c r="K10" s="54">
        <f t="shared" si="11"/>
        <v>130062</v>
      </c>
      <c r="L10" s="23">
        <v>92289</v>
      </c>
      <c r="M10" s="59">
        <f t="shared" si="2"/>
        <v>70.95769709830697</v>
      </c>
      <c r="N10" s="23">
        <v>89002</v>
      </c>
      <c r="O10" s="59">
        <f t="shared" si="3"/>
        <v>68.43044086666359</v>
      </c>
      <c r="P10" s="23">
        <v>3287</v>
      </c>
      <c r="Q10" s="59">
        <f t="shared" si="4"/>
        <v>3.561637898341081</v>
      </c>
      <c r="R10" s="71">
        <v>37773</v>
      </c>
      <c r="S10" s="23">
        <f t="shared" si="5"/>
        <v>142293</v>
      </c>
      <c r="T10" s="65">
        <v>73330</v>
      </c>
      <c r="U10" s="24">
        <f t="shared" si="6"/>
        <v>51.534509779117734</v>
      </c>
      <c r="V10" s="65">
        <v>71453</v>
      </c>
      <c r="W10" s="24">
        <f t="shared" si="7"/>
        <v>50.21540061703668</v>
      </c>
      <c r="X10" s="65">
        <v>1877</v>
      </c>
      <c r="Y10" s="59">
        <f t="shared" si="8"/>
        <v>2.559661802809219</v>
      </c>
      <c r="Z10" s="25">
        <v>68963</v>
      </c>
    </row>
    <row r="11" spans="1:26" ht="19.5" customHeight="1">
      <c r="A11" s="1"/>
      <c r="B11" s="3" t="s">
        <v>2</v>
      </c>
      <c r="C11" s="55">
        <f t="shared" si="9"/>
        <v>18738</v>
      </c>
      <c r="D11" s="26">
        <v>11393</v>
      </c>
      <c r="E11" s="60">
        <f t="shared" si="0"/>
        <v>60.801579677660364</v>
      </c>
      <c r="F11" s="66">
        <v>11017</v>
      </c>
      <c r="G11" s="60">
        <f t="shared" si="10"/>
        <v>58.79496210908315</v>
      </c>
      <c r="H11" s="28">
        <v>376</v>
      </c>
      <c r="I11" s="60">
        <f t="shared" si="1"/>
        <v>3.300272096901606</v>
      </c>
      <c r="J11" s="47">
        <v>7345</v>
      </c>
      <c r="K11" s="55">
        <f t="shared" si="11"/>
        <v>9036</v>
      </c>
      <c r="L11" s="26">
        <v>6361</v>
      </c>
      <c r="M11" s="60">
        <f t="shared" si="2"/>
        <v>70.39619300575475</v>
      </c>
      <c r="N11" s="26">
        <v>6097</v>
      </c>
      <c r="O11" s="60">
        <f t="shared" si="3"/>
        <v>67.47454625940682</v>
      </c>
      <c r="P11" s="28">
        <v>264</v>
      </c>
      <c r="Q11" s="60">
        <f t="shared" si="4"/>
        <v>4.150290834774407</v>
      </c>
      <c r="R11" s="72">
        <v>2675</v>
      </c>
      <c r="S11" s="26">
        <f t="shared" si="5"/>
        <v>9702</v>
      </c>
      <c r="T11" s="66">
        <v>5032</v>
      </c>
      <c r="U11" s="27">
        <f t="shared" si="6"/>
        <v>51.86559472273758</v>
      </c>
      <c r="V11" s="66">
        <v>4920</v>
      </c>
      <c r="W11" s="27">
        <f t="shared" si="7"/>
        <v>50.71119356833642</v>
      </c>
      <c r="X11" s="67">
        <v>112</v>
      </c>
      <c r="Y11" s="60">
        <f t="shared" si="8"/>
        <v>2.2257551669316373</v>
      </c>
      <c r="Z11" s="29">
        <v>4670</v>
      </c>
    </row>
    <row r="12" spans="1:26" ht="19.5" customHeight="1">
      <c r="A12" s="1"/>
      <c r="B12" s="3" t="s">
        <v>3</v>
      </c>
      <c r="C12" s="55">
        <f t="shared" si="9"/>
        <v>9047</v>
      </c>
      <c r="D12" s="26">
        <v>5330</v>
      </c>
      <c r="E12" s="60">
        <f t="shared" si="0"/>
        <v>58.914557311816075</v>
      </c>
      <c r="F12" s="66">
        <v>5189</v>
      </c>
      <c r="G12" s="60">
        <f t="shared" si="10"/>
        <v>57.35602962307947</v>
      </c>
      <c r="H12" s="28">
        <v>141</v>
      </c>
      <c r="I12" s="60">
        <f t="shared" si="1"/>
        <v>2.645403377110694</v>
      </c>
      <c r="J12" s="47">
        <v>3717</v>
      </c>
      <c r="K12" s="55">
        <f t="shared" si="11"/>
        <v>4346</v>
      </c>
      <c r="L12" s="26">
        <v>2972</v>
      </c>
      <c r="M12" s="60">
        <f t="shared" si="2"/>
        <v>68.38472158306489</v>
      </c>
      <c r="N12" s="26">
        <v>2873</v>
      </c>
      <c r="O12" s="60">
        <f t="shared" si="3"/>
        <v>66.10676484123333</v>
      </c>
      <c r="P12" s="28">
        <v>99</v>
      </c>
      <c r="Q12" s="60">
        <f t="shared" si="4"/>
        <v>3.331090174966353</v>
      </c>
      <c r="R12" s="72">
        <v>1374</v>
      </c>
      <c r="S12" s="26">
        <f t="shared" si="5"/>
        <v>4701</v>
      </c>
      <c r="T12" s="66">
        <v>2358</v>
      </c>
      <c r="U12" s="27">
        <f t="shared" si="6"/>
        <v>50.15954052329291</v>
      </c>
      <c r="V12" s="66">
        <v>2316</v>
      </c>
      <c r="W12" s="27">
        <f t="shared" si="7"/>
        <v>49.266113592852584</v>
      </c>
      <c r="X12" s="67">
        <v>42</v>
      </c>
      <c r="Y12" s="60">
        <f t="shared" si="8"/>
        <v>1.7811704834605597</v>
      </c>
      <c r="Z12" s="29">
        <v>2343</v>
      </c>
    </row>
    <row r="13" spans="1:26" ht="19.5" customHeight="1">
      <c r="A13" s="1"/>
      <c r="B13" s="4" t="s">
        <v>4</v>
      </c>
      <c r="C13" s="55">
        <f t="shared" si="9"/>
        <v>17287</v>
      </c>
      <c r="D13" s="26">
        <v>10461</v>
      </c>
      <c r="E13" s="60">
        <f t="shared" si="0"/>
        <v>60.51368080060161</v>
      </c>
      <c r="F13" s="66">
        <v>10208</v>
      </c>
      <c r="G13" s="60">
        <f t="shared" si="10"/>
        <v>59.050153294383065</v>
      </c>
      <c r="H13" s="28">
        <v>253</v>
      </c>
      <c r="I13" s="60">
        <f t="shared" si="1"/>
        <v>2.4185068349106205</v>
      </c>
      <c r="J13" s="47">
        <v>6826</v>
      </c>
      <c r="K13" s="55">
        <f t="shared" si="11"/>
        <v>8313</v>
      </c>
      <c r="L13" s="26">
        <v>5788</v>
      </c>
      <c r="M13" s="60">
        <f t="shared" si="2"/>
        <v>69.62588716468183</v>
      </c>
      <c r="N13" s="26">
        <v>5609</v>
      </c>
      <c r="O13" s="60">
        <f t="shared" si="3"/>
        <v>67.47263322506917</v>
      </c>
      <c r="P13" s="28">
        <v>179</v>
      </c>
      <c r="Q13" s="60">
        <f t="shared" si="4"/>
        <v>3.092605390463027</v>
      </c>
      <c r="R13" s="72">
        <v>2525</v>
      </c>
      <c r="S13" s="26">
        <f t="shared" si="5"/>
        <v>8974</v>
      </c>
      <c r="T13" s="66">
        <v>4673</v>
      </c>
      <c r="U13" s="27">
        <f t="shared" si="6"/>
        <v>52.07265433474482</v>
      </c>
      <c r="V13" s="66">
        <v>4599</v>
      </c>
      <c r="W13" s="27">
        <f t="shared" si="7"/>
        <v>51.24804992199687</v>
      </c>
      <c r="X13" s="67">
        <v>74</v>
      </c>
      <c r="Y13" s="60">
        <f t="shared" si="8"/>
        <v>1.5835651615664457</v>
      </c>
      <c r="Z13" s="29">
        <v>4301</v>
      </c>
    </row>
    <row r="14" spans="1:26" ht="19.5" customHeight="1">
      <c r="A14" s="1"/>
      <c r="B14" s="3" t="s">
        <v>5</v>
      </c>
      <c r="C14" s="55">
        <f t="shared" si="9"/>
        <v>33568</v>
      </c>
      <c r="D14" s="26">
        <v>21680</v>
      </c>
      <c r="E14" s="60">
        <f t="shared" si="0"/>
        <v>64.58531935176359</v>
      </c>
      <c r="F14" s="66">
        <v>21134</v>
      </c>
      <c r="G14" s="60">
        <f t="shared" si="10"/>
        <v>62.95877025738798</v>
      </c>
      <c r="H14" s="28">
        <v>546</v>
      </c>
      <c r="I14" s="60">
        <f t="shared" si="1"/>
        <v>2.518450184501845</v>
      </c>
      <c r="J14" s="47">
        <v>11888</v>
      </c>
      <c r="K14" s="55">
        <f t="shared" si="11"/>
        <v>16061</v>
      </c>
      <c r="L14" s="26">
        <v>11964</v>
      </c>
      <c r="M14" s="60">
        <f t="shared" si="2"/>
        <v>74.49100305086857</v>
      </c>
      <c r="N14" s="26">
        <v>11634</v>
      </c>
      <c r="O14" s="60">
        <f t="shared" si="3"/>
        <v>72.43633646721874</v>
      </c>
      <c r="P14" s="28">
        <v>330</v>
      </c>
      <c r="Q14" s="60">
        <f t="shared" si="4"/>
        <v>2.7582748244734203</v>
      </c>
      <c r="R14" s="72">
        <v>4097</v>
      </c>
      <c r="S14" s="26">
        <f t="shared" si="5"/>
        <v>17507</v>
      </c>
      <c r="T14" s="66">
        <v>9716</v>
      </c>
      <c r="U14" s="27">
        <f t="shared" si="6"/>
        <v>55.49780087964814</v>
      </c>
      <c r="V14" s="66">
        <v>9500</v>
      </c>
      <c r="W14" s="27">
        <f t="shared" si="7"/>
        <v>54.264008682241396</v>
      </c>
      <c r="X14" s="67">
        <v>216</v>
      </c>
      <c r="Y14" s="60">
        <f t="shared" si="8"/>
        <v>2.2231370934540964</v>
      </c>
      <c r="Z14" s="29">
        <v>7791</v>
      </c>
    </row>
    <row r="15" spans="1:26" ht="19.5" customHeight="1">
      <c r="A15" s="1"/>
      <c r="B15" s="3" t="s">
        <v>6</v>
      </c>
      <c r="C15" s="55">
        <f t="shared" si="9"/>
        <v>1424</v>
      </c>
      <c r="D15" s="28">
        <v>766</v>
      </c>
      <c r="E15" s="60">
        <f t="shared" si="0"/>
        <v>53.79213483146067</v>
      </c>
      <c r="F15" s="67">
        <v>746</v>
      </c>
      <c r="G15" s="60">
        <f t="shared" si="10"/>
        <v>52.3876404494382</v>
      </c>
      <c r="H15" s="28">
        <v>20</v>
      </c>
      <c r="I15" s="60">
        <f t="shared" si="1"/>
        <v>2.610966057441253</v>
      </c>
      <c r="J15" s="48">
        <v>658</v>
      </c>
      <c r="K15" s="55">
        <f t="shared" si="11"/>
        <v>672</v>
      </c>
      <c r="L15" s="28">
        <v>414</v>
      </c>
      <c r="M15" s="60">
        <f t="shared" si="2"/>
        <v>61.60714285714286</v>
      </c>
      <c r="N15" s="28">
        <v>402</v>
      </c>
      <c r="O15" s="60">
        <f t="shared" si="3"/>
        <v>59.82142857142857</v>
      </c>
      <c r="P15" s="28">
        <v>12</v>
      </c>
      <c r="Q15" s="60">
        <f t="shared" si="4"/>
        <v>2.898550724637681</v>
      </c>
      <c r="R15" s="73">
        <v>258</v>
      </c>
      <c r="S15" s="26">
        <f t="shared" si="5"/>
        <v>752</v>
      </c>
      <c r="T15" s="67">
        <v>352</v>
      </c>
      <c r="U15" s="27">
        <f t="shared" si="6"/>
        <v>46.808510638297875</v>
      </c>
      <c r="V15" s="67">
        <v>344</v>
      </c>
      <c r="W15" s="27">
        <f t="shared" si="7"/>
        <v>45.744680851063826</v>
      </c>
      <c r="X15" s="67">
        <v>8</v>
      </c>
      <c r="Y15" s="60">
        <f t="shared" si="8"/>
        <v>2.272727272727273</v>
      </c>
      <c r="Z15" s="30">
        <v>400</v>
      </c>
    </row>
    <row r="16" spans="1:26" ht="19.5" customHeight="1">
      <c r="A16" s="1"/>
      <c r="B16" s="5" t="s">
        <v>7</v>
      </c>
      <c r="C16" s="56">
        <f t="shared" si="9"/>
        <v>1224</v>
      </c>
      <c r="D16" s="31">
        <v>670</v>
      </c>
      <c r="E16" s="61">
        <f t="shared" si="0"/>
        <v>54.738562091503276</v>
      </c>
      <c r="F16" s="68">
        <v>654</v>
      </c>
      <c r="G16" s="61">
        <f t="shared" si="10"/>
        <v>53.431372549019606</v>
      </c>
      <c r="H16" s="31">
        <v>16</v>
      </c>
      <c r="I16" s="61">
        <f t="shared" si="1"/>
        <v>2.3880597014925375</v>
      </c>
      <c r="J16" s="49">
        <v>554</v>
      </c>
      <c r="K16" s="56">
        <f t="shared" si="11"/>
        <v>578</v>
      </c>
      <c r="L16" s="31">
        <v>361</v>
      </c>
      <c r="M16" s="61">
        <f t="shared" si="2"/>
        <v>62.45674740484429</v>
      </c>
      <c r="N16" s="31">
        <v>349</v>
      </c>
      <c r="O16" s="61">
        <f t="shared" si="3"/>
        <v>60.38062283737025</v>
      </c>
      <c r="P16" s="31">
        <v>12</v>
      </c>
      <c r="Q16" s="61">
        <f t="shared" si="4"/>
        <v>3.32409972299169</v>
      </c>
      <c r="R16" s="74">
        <v>217</v>
      </c>
      <c r="S16" s="33">
        <f t="shared" si="5"/>
        <v>646</v>
      </c>
      <c r="T16" s="68">
        <v>309</v>
      </c>
      <c r="U16" s="32">
        <f t="shared" si="6"/>
        <v>47.8328173374613</v>
      </c>
      <c r="V16" s="68">
        <v>305</v>
      </c>
      <c r="W16" s="32">
        <f t="shared" si="7"/>
        <v>47.21362229102167</v>
      </c>
      <c r="X16" s="68">
        <v>4</v>
      </c>
      <c r="Y16" s="61">
        <f t="shared" si="8"/>
        <v>1.2944983818770228</v>
      </c>
      <c r="Z16" s="34">
        <v>337</v>
      </c>
    </row>
    <row r="17" spans="1:26" ht="19.5" customHeight="1">
      <c r="A17" s="95" t="s">
        <v>57</v>
      </c>
      <c r="B17" s="96"/>
      <c r="C17" s="54">
        <f t="shared" si="9"/>
        <v>147394</v>
      </c>
      <c r="D17" s="23">
        <v>88832</v>
      </c>
      <c r="E17" s="59">
        <f t="shared" si="0"/>
        <v>60.26839627121864</v>
      </c>
      <c r="F17" s="65">
        <v>85832</v>
      </c>
      <c r="G17" s="59">
        <f t="shared" si="10"/>
        <v>58.23303526602168</v>
      </c>
      <c r="H17" s="23">
        <v>3000</v>
      </c>
      <c r="I17" s="59">
        <f t="shared" si="1"/>
        <v>3.3771613832853027</v>
      </c>
      <c r="J17" s="46">
        <v>58562</v>
      </c>
      <c r="K17" s="54">
        <f t="shared" si="11"/>
        <v>69657</v>
      </c>
      <c r="L17" s="23">
        <v>48855</v>
      </c>
      <c r="M17" s="59">
        <f t="shared" si="2"/>
        <v>70.13652612084931</v>
      </c>
      <c r="N17" s="23">
        <v>46857</v>
      </c>
      <c r="O17" s="59">
        <f t="shared" si="3"/>
        <v>67.26818553770619</v>
      </c>
      <c r="P17" s="23">
        <v>1998</v>
      </c>
      <c r="Q17" s="59">
        <f t="shared" si="4"/>
        <v>4.089653054958551</v>
      </c>
      <c r="R17" s="71">
        <v>20802</v>
      </c>
      <c r="S17" s="23">
        <f t="shared" si="5"/>
        <v>77737</v>
      </c>
      <c r="T17" s="65">
        <v>39977</v>
      </c>
      <c r="U17" s="24">
        <f t="shared" si="6"/>
        <v>51.42596189716608</v>
      </c>
      <c r="V17" s="65">
        <v>38975</v>
      </c>
      <c r="W17" s="24">
        <f t="shared" si="7"/>
        <v>50.13700039878051</v>
      </c>
      <c r="X17" s="65">
        <v>1002</v>
      </c>
      <c r="Y17" s="59">
        <f t="shared" si="8"/>
        <v>2.5064412036921233</v>
      </c>
      <c r="Z17" s="25">
        <v>37760</v>
      </c>
    </row>
    <row r="18" spans="1:26" ht="19.5" customHeight="1">
      <c r="A18" s="1"/>
      <c r="B18" s="3" t="s">
        <v>8</v>
      </c>
      <c r="C18" s="55">
        <f t="shared" si="9"/>
        <v>136312</v>
      </c>
      <c r="D18" s="26">
        <v>81995</v>
      </c>
      <c r="E18" s="60">
        <f t="shared" si="0"/>
        <v>60.152444392276536</v>
      </c>
      <c r="F18" s="66">
        <v>79189</v>
      </c>
      <c r="G18" s="60">
        <f t="shared" si="10"/>
        <v>58.09393156875403</v>
      </c>
      <c r="H18" s="26">
        <v>2806</v>
      </c>
      <c r="I18" s="60">
        <f t="shared" si="1"/>
        <v>3.4221598877980366</v>
      </c>
      <c r="J18" s="47">
        <v>54317</v>
      </c>
      <c r="K18" s="55">
        <f t="shared" si="11"/>
        <v>64355</v>
      </c>
      <c r="L18" s="26">
        <v>45074</v>
      </c>
      <c r="M18" s="60">
        <f t="shared" si="2"/>
        <v>70.0396239608422</v>
      </c>
      <c r="N18" s="26">
        <v>43209</v>
      </c>
      <c r="O18" s="60">
        <f t="shared" si="3"/>
        <v>67.14163623650066</v>
      </c>
      <c r="P18" s="26">
        <v>1865</v>
      </c>
      <c r="Q18" s="60">
        <f t="shared" si="4"/>
        <v>4.137640324799219</v>
      </c>
      <c r="R18" s="72">
        <v>19281</v>
      </c>
      <c r="S18" s="26">
        <f t="shared" si="5"/>
        <v>71957</v>
      </c>
      <c r="T18" s="66">
        <v>36921</v>
      </c>
      <c r="U18" s="27">
        <f t="shared" si="6"/>
        <v>51.30981002543186</v>
      </c>
      <c r="V18" s="66">
        <v>35980</v>
      </c>
      <c r="W18" s="27">
        <f t="shared" si="7"/>
        <v>50.00208457828981</v>
      </c>
      <c r="X18" s="66">
        <v>941</v>
      </c>
      <c r="Y18" s="60">
        <f t="shared" si="8"/>
        <v>2.5486850301996156</v>
      </c>
      <c r="Z18" s="29">
        <v>35036</v>
      </c>
    </row>
    <row r="19" spans="1:26" ht="19.5" customHeight="1">
      <c r="A19" s="1"/>
      <c r="B19" s="6" t="s">
        <v>9</v>
      </c>
      <c r="C19" s="56">
        <f t="shared" si="9"/>
        <v>11082</v>
      </c>
      <c r="D19" s="33">
        <v>6837</v>
      </c>
      <c r="E19" s="61">
        <f t="shared" si="0"/>
        <v>61.694639956686515</v>
      </c>
      <c r="F19" s="63">
        <v>6643</v>
      </c>
      <c r="G19" s="61">
        <f t="shared" si="10"/>
        <v>59.9440534199603</v>
      </c>
      <c r="H19" s="31">
        <v>194</v>
      </c>
      <c r="I19" s="61">
        <f t="shared" si="1"/>
        <v>2.8375018282872606</v>
      </c>
      <c r="J19" s="50">
        <v>4245</v>
      </c>
      <c r="K19" s="56">
        <f t="shared" si="11"/>
        <v>5302</v>
      </c>
      <c r="L19" s="33">
        <v>3781</v>
      </c>
      <c r="M19" s="61">
        <f t="shared" si="2"/>
        <v>71.31271218408148</v>
      </c>
      <c r="N19" s="33">
        <v>3648</v>
      </c>
      <c r="O19" s="61">
        <f t="shared" si="3"/>
        <v>68.80422482082234</v>
      </c>
      <c r="P19" s="31">
        <v>133</v>
      </c>
      <c r="Q19" s="61">
        <f t="shared" si="4"/>
        <v>3.5175879396984926</v>
      </c>
      <c r="R19" s="75">
        <v>1521</v>
      </c>
      <c r="S19" s="33">
        <f t="shared" si="5"/>
        <v>5780</v>
      </c>
      <c r="T19" s="63">
        <v>3056</v>
      </c>
      <c r="U19" s="32">
        <f t="shared" si="6"/>
        <v>52.8719723183391</v>
      </c>
      <c r="V19" s="63">
        <v>2995</v>
      </c>
      <c r="W19" s="32">
        <f t="shared" si="7"/>
        <v>51.81660899653979</v>
      </c>
      <c r="X19" s="68">
        <v>61</v>
      </c>
      <c r="Y19" s="61">
        <f t="shared" si="8"/>
        <v>1.9960732984293195</v>
      </c>
      <c r="Z19" s="35">
        <v>2724</v>
      </c>
    </row>
    <row r="20" spans="1:26" ht="19.5" customHeight="1">
      <c r="A20" s="93" t="s">
        <v>10</v>
      </c>
      <c r="B20" s="94"/>
      <c r="C20" s="53">
        <f t="shared" si="9"/>
        <v>37136</v>
      </c>
      <c r="D20" s="20">
        <v>22741</v>
      </c>
      <c r="E20" s="58">
        <f t="shared" si="0"/>
        <v>61.23707453683757</v>
      </c>
      <c r="F20" s="64">
        <v>21940</v>
      </c>
      <c r="G20" s="58">
        <f t="shared" si="10"/>
        <v>59.080137871607064</v>
      </c>
      <c r="H20" s="20">
        <v>801</v>
      </c>
      <c r="I20" s="58">
        <f t="shared" si="1"/>
        <v>3.5222725473813816</v>
      </c>
      <c r="J20" s="45">
        <v>14395</v>
      </c>
      <c r="K20" s="82">
        <f t="shared" si="11"/>
        <v>17934</v>
      </c>
      <c r="L20" s="20">
        <v>12610</v>
      </c>
      <c r="M20" s="58">
        <f t="shared" si="2"/>
        <v>70.3133712501394</v>
      </c>
      <c r="N20" s="20">
        <v>12055</v>
      </c>
      <c r="O20" s="58">
        <f t="shared" si="3"/>
        <v>67.21869075499052</v>
      </c>
      <c r="P20" s="19">
        <v>555</v>
      </c>
      <c r="Q20" s="58">
        <f t="shared" si="4"/>
        <v>4.401268834258525</v>
      </c>
      <c r="R20" s="70">
        <v>5324</v>
      </c>
      <c r="S20" s="20">
        <f t="shared" si="5"/>
        <v>19202</v>
      </c>
      <c r="T20" s="64">
        <v>10131</v>
      </c>
      <c r="U20" s="21">
        <f t="shared" si="6"/>
        <v>52.76012915321321</v>
      </c>
      <c r="V20" s="64">
        <v>9885</v>
      </c>
      <c r="W20" s="21">
        <f t="shared" si="7"/>
        <v>51.47901260285387</v>
      </c>
      <c r="X20" s="77">
        <v>246</v>
      </c>
      <c r="Y20" s="58">
        <f t="shared" si="8"/>
        <v>2.428190701806337</v>
      </c>
      <c r="Z20" s="37">
        <v>9071</v>
      </c>
    </row>
    <row r="21" spans="1:26" ht="19.5" customHeight="1">
      <c r="A21" s="93" t="s">
        <v>11</v>
      </c>
      <c r="B21" s="94"/>
      <c r="C21" s="53">
        <f t="shared" si="9"/>
        <v>42499</v>
      </c>
      <c r="D21" s="20">
        <v>24705</v>
      </c>
      <c r="E21" s="58">
        <f t="shared" si="0"/>
        <v>58.13077954775407</v>
      </c>
      <c r="F21" s="64">
        <v>23738</v>
      </c>
      <c r="G21" s="58">
        <f t="shared" si="10"/>
        <v>55.855431892515114</v>
      </c>
      <c r="H21" s="20">
        <v>967</v>
      </c>
      <c r="I21" s="58">
        <f t="shared" si="1"/>
        <v>3.914187411455171</v>
      </c>
      <c r="J21" s="45">
        <v>17794</v>
      </c>
      <c r="K21" s="82">
        <f t="shared" si="11"/>
        <v>19945</v>
      </c>
      <c r="L21" s="20">
        <v>13468</v>
      </c>
      <c r="M21" s="58">
        <f t="shared" si="2"/>
        <v>67.52569566307345</v>
      </c>
      <c r="N21" s="20">
        <v>12840</v>
      </c>
      <c r="O21" s="58">
        <f t="shared" si="3"/>
        <v>64.37703685134119</v>
      </c>
      <c r="P21" s="20">
        <v>628</v>
      </c>
      <c r="Q21" s="58">
        <f t="shared" si="4"/>
        <v>4.662904662904663</v>
      </c>
      <c r="R21" s="70">
        <v>6477</v>
      </c>
      <c r="S21" s="20">
        <f t="shared" si="5"/>
        <v>22554</v>
      </c>
      <c r="T21" s="64">
        <v>11237</v>
      </c>
      <c r="U21" s="21">
        <f t="shared" si="6"/>
        <v>49.8226478673406</v>
      </c>
      <c r="V21" s="64">
        <v>10898</v>
      </c>
      <c r="W21" s="21">
        <f t="shared" si="7"/>
        <v>48.31958854305223</v>
      </c>
      <c r="X21" s="77">
        <v>339</v>
      </c>
      <c r="Y21" s="58">
        <f t="shared" si="8"/>
        <v>3.0168194357924714</v>
      </c>
      <c r="Z21" s="37">
        <v>11317</v>
      </c>
    </row>
    <row r="22" spans="1:26" ht="19.5" customHeight="1">
      <c r="A22" s="93" t="s">
        <v>12</v>
      </c>
      <c r="B22" s="94"/>
      <c r="C22" s="53">
        <f t="shared" si="9"/>
        <v>28166</v>
      </c>
      <c r="D22" s="20">
        <v>17681</v>
      </c>
      <c r="E22" s="58">
        <f t="shared" si="0"/>
        <v>62.774266846552585</v>
      </c>
      <c r="F22" s="64">
        <v>17065</v>
      </c>
      <c r="G22" s="58">
        <f t="shared" si="10"/>
        <v>60.58723283391323</v>
      </c>
      <c r="H22" s="20">
        <v>616</v>
      </c>
      <c r="I22" s="58">
        <f t="shared" si="1"/>
        <v>3.483965839036254</v>
      </c>
      <c r="J22" s="45">
        <v>10485</v>
      </c>
      <c r="K22" s="82">
        <f t="shared" si="11"/>
        <v>13438</v>
      </c>
      <c r="L22" s="20">
        <v>9835</v>
      </c>
      <c r="M22" s="58">
        <f t="shared" si="2"/>
        <v>73.18797440095253</v>
      </c>
      <c r="N22" s="20">
        <v>9433</v>
      </c>
      <c r="O22" s="58">
        <f t="shared" si="3"/>
        <v>70.19645780622116</v>
      </c>
      <c r="P22" s="19">
        <v>402</v>
      </c>
      <c r="Q22" s="58">
        <f t="shared" si="4"/>
        <v>4.087442806304016</v>
      </c>
      <c r="R22" s="70">
        <v>3603</v>
      </c>
      <c r="S22" s="20">
        <f t="shared" si="5"/>
        <v>14728</v>
      </c>
      <c r="T22" s="64">
        <v>7846</v>
      </c>
      <c r="U22" s="21">
        <f t="shared" si="6"/>
        <v>53.272677892449764</v>
      </c>
      <c r="V22" s="64">
        <v>7632</v>
      </c>
      <c r="W22" s="21">
        <f t="shared" si="7"/>
        <v>51.81966322650733</v>
      </c>
      <c r="X22" s="77">
        <v>214</v>
      </c>
      <c r="Y22" s="58">
        <f t="shared" si="8"/>
        <v>2.7275044608717818</v>
      </c>
      <c r="Z22" s="37">
        <v>6882</v>
      </c>
    </row>
    <row r="23" spans="1:26" ht="19.5" customHeight="1">
      <c r="A23" s="95" t="s">
        <v>58</v>
      </c>
      <c r="B23" s="96"/>
      <c r="C23" s="54">
        <f t="shared" si="9"/>
        <v>34942</v>
      </c>
      <c r="D23" s="23">
        <v>21511</v>
      </c>
      <c r="E23" s="59">
        <f t="shared" si="0"/>
        <v>61.56201705683705</v>
      </c>
      <c r="F23" s="65">
        <v>20811</v>
      </c>
      <c r="G23" s="59">
        <f t="shared" si="10"/>
        <v>59.55869726976132</v>
      </c>
      <c r="H23" s="23">
        <v>700</v>
      </c>
      <c r="I23" s="59">
        <f t="shared" si="1"/>
        <v>3.254149040026033</v>
      </c>
      <c r="J23" s="46">
        <v>13431</v>
      </c>
      <c r="K23" s="54">
        <f t="shared" si="11"/>
        <v>16746</v>
      </c>
      <c r="L23" s="23">
        <v>11990</v>
      </c>
      <c r="M23" s="59">
        <f t="shared" si="2"/>
        <v>71.59918786575898</v>
      </c>
      <c r="N23" s="23">
        <v>11515</v>
      </c>
      <c r="O23" s="59">
        <f t="shared" si="3"/>
        <v>68.76268959751583</v>
      </c>
      <c r="P23" s="36">
        <v>475</v>
      </c>
      <c r="Q23" s="59">
        <f t="shared" si="4"/>
        <v>3.9616346955796495</v>
      </c>
      <c r="R23" s="71">
        <v>4756</v>
      </c>
      <c r="S23" s="23">
        <f t="shared" si="5"/>
        <v>18196</v>
      </c>
      <c r="T23" s="65">
        <v>9521</v>
      </c>
      <c r="U23" s="24">
        <f t="shared" si="6"/>
        <v>52.32468674433941</v>
      </c>
      <c r="V23" s="65">
        <v>9296</v>
      </c>
      <c r="W23" s="24">
        <f t="shared" si="7"/>
        <v>51.08815124203122</v>
      </c>
      <c r="X23" s="78">
        <v>225</v>
      </c>
      <c r="Y23" s="59">
        <f t="shared" si="8"/>
        <v>2.3631971431572314</v>
      </c>
      <c r="Z23" s="25">
        <v>8675</v>
      </c>
    </row>
    <row r="24" spans="1:26" ht="19.5" customHeight="1">
      <c r="A24" s="1"/>
      <c r="B24" s="3" t="s">
        <v>13</v>
      </c>
      <c r="C24" s="55">
        <f t="shared" si="9"/>
        <v>30309</v>
      </c>
      <c r="D24" s="26">
        <v>18785</v>
      </c>
      <c r="E24" s="60">
        <f t="shared" si="0"/>
        <v>61.978290276815464</v>
      </c>
      <c r="F24" s="66">
        <v>18185</v>
      </c>
      <c r="G24" s="60">
        <f t="shared" si="10"/>
        <v>59.99868025998878</v>
      </c>
      <c r="H24" s="26">
        <v>600</v>
      </c>
      <c r="I24" s="60">
        <f t="shared" si="1"/>
        <v>3.194037796113921</v>
      </c>
      <c r="J24" s="47">
        <v>11524</v>
      </c>
      <c r="K24" s="55">
        <f t="shared" si="11"/>
        <v>14576</v>
      </c>
      <c r="L24" s="26">
        <v>10497</v>
      </c>
      <c r="M24" s="60">
        <f t="shared" si="2"/>
        <v>72.01564215148188</v>
      </c>
      <c r="N24" s="26">
        <v>10092</v>
      </c>
      <c r="O24" s="60">
        <f t="shared" si="3"/>
        <v>69.2371020856202</v>
      </c>
      <c r="P24" s="28">
        <v>405</v>
      </c>
      <c r="Q24" s="60">
        <f t="shared" si="4"/>
        <v>3.8582452129179767</v>
      </c>
      <c r="R24" s="72">
        <v>4079</v>
      </c>
      <c r="S24" s="26">
        <f t="shared" si="5"/>
        <v>15733</v>
      </c>
      <c r="T24" s="66">
        <v>8288</v>
      </c>
      <c r="U24" s="27">
        <f t="shared" si="6"/>
        <v>52.67908218394457</v>
      </c>
      <c r="V24" s="66">
        <v>8093</v>
      </c>
      <c r="W24" s="27">
        <f t="shared" si="7"/>
        <v>51.439649145109016</v>
      </c>
      <c r="X24" s="67">
        <v>195</v>
      </c>
      <c r="Y24" s="60">
        <f t="shared" si="8"/>
        <v>2.352799227799228</v>
      </c>
      <c r="Z24" s="29">
        <v>7445</v>
      </c>
    </row>
    <row r="25" spans="1:26" ht="19.5" customHeight="1">
      <c r="A25" s="1"/>
      <c r="B25" s="6" t="s">
        <v>14</v>
      </c>
      <c r="C25" s="56">
        <f t="shared" si="9"/>
        <v>4633</v>
      </c>
      <c r="D25" s="33">
        <v>2726</v>
      </c>
      <c r="E25" s="61">
        <f t="shared" si="0"/>
        <v>58.838765378804226</v>
      </c>
      <c r="F25" s="63">
        <v>2626</v>
      </c>
      <c r="G25" s="61">
        <f t="shared" si="10"/>
        <v>56.68033671487157</v>
      </c>
      <c r="H25" s="31">
        <v>100</v>
      </c>
      <c r="I25" s="61">
        <f t="shared" si="1"/>
        <v>3.668378576669112</v>
      </c>
      <c r="J25" s="50">
        <v>1907</v>
      </c>
      <c r="K25" s="56">
        <f t="shared" si="11"/>
        <v>2170</v>
      </c>
      <c r="L25" s="33">
        <v>1493</v>
      </c>
      <c r="M25" s="61">
        <f t="shared" si="2"/>
        <v>68.80184331797236</v>
      </c>
      <c r="N25" s="33">
        <v>1423</v>
      </c>
      <c r="O25" s="61">
        <f t="shared" si="3"/>
        <v>65.57603686635944</v>
      </c>
      <c r="P25" s="31">
        <v>70</v>
      </c>
      <c r="Q25" s="61">
        <f t="shared" si="4"/>
        <v>4.688546550569324</v>
      </c>
      <c r="R25" s="74">
        <v>677</v>
      </c>
      <c r="S25" s="33">
        <f t="shared" si="5"/>
        <v>2463</v>
      </c>
      <c r="T25" s="63">
        <v>1233</v>
      </c>
      <c r="U25" s="32">
        <f t="shared" si="6"/>
        <v>50.06090133982948</v>
      </c>
      <c r="V25" s="63">
        <v>1203</v>
      </c>
      <c r="W25" s="32">
        <f t="shared" si="7"/>
        <v>48.84287454323995</v>
      </c>
      <c r="X25" s="68">
        <v>30</v>
      </c>
      <c r="Y25" s="61">
        <f t="shared" si="8"/>
        <v>2.4330900243309004</v>
      </c>
      <c r="Z25" s="35">
        <v>1230</v>
      </c>
    </row>
    <row r="26" spans="1:26" ht="19.5" customHeight="1">
      <c r="A26" s="95" t="s">
        <v>59</v>
      </c>
      <c r="B26" s="96"/>
      <c r="C26" s="54">
        <f t="shared" si="9"/>
        <v>41301</v>
      </c>
      <c r="D26" s="23">
        <v>26468</v>
      </c>
      <c r="E26" s="59">
        <f t="shared" si="0"/>
        <v>64.0856153604029</v>
      </c>
      <c r="F26" s="65">
        <v>25712</v>
      </c>
      <c r="G26" s="59">
        <f t="shared" si="10"/>
        <v>62.255151206992565</v>
      </c>
      <c r="H26" s="23">
        <v>756</v>
      </c>
      <c r="I26" s="59">
        <f t="shared" si="1"/>
        <v>2.856279280640774</v>
      </c>
      <c r="J26" s="46">
        <v>14833</v>
      </c>
      <c r="K26" s="54">
        <f t="shared" si="11"/>
        <v>19774</v>
      </c>
      <c r="L26" s="23">
        <v>14523</v>
      </c>
      <c r="M26" s="59">
        <f t="shared" si="2"/>
        <v>73.44492768281582</v>
      </c>
      <c r="N26" s="23">
        <v>14017</v>
      </c>
      <c r="O26" s="59">
        <f t="shared" si="3"/>
        <v>70.88601193486396</v>
      </c>
      <c r="P26" s="36">
        <v>506</v>
      </c>
      <c r="Q26" s="59">
        <f t="shared" si="4"/>
        <v>3.4841286235626248</v>
      </c>
      <c r="R26" s="71">
        <v>5251</v>
      </c>
      <c r="S26" s="23">
        <f t="shared" si="5"/>
        <v>21527</v>
      </c>
      <c r="T26" s="65">
        <v>11945</v>
      </c>
      <c r="U26" s="24">
        <f t="shared" si="6"/>
        <v>55.4884563571329</v>
      </c>
      <c r="V26" s="65">
        <v>11695</v>
      </c>
      <c r="W26" s="24">
        <f t="shared" si="7"/>
        <v>54.32712407674084</v>
      </c>
      <c r="X26" s="78">
        <v>250</v>
      </c>
      <c r="Y26" s="59">
        <f t="shared" si="8"/>
        <v>2.092925910422771</v>
      </c>
      <c r="Z26" s="25">
        <v>9582</v>
      </c>
    </row>
    <row r="27" spans="1:26" ht="19.5" customHeight="1">
      <c r="A27" s="1"/>
      <c r="B27" s="2" t="s">
        <v>15</v>
      </c>
      <c r="C27" s="55">
        <f t="shared" si="9"/>
        <v>35983</v>
      </c>
      <c r="D27" s="26">
        <v>23287</v>
      </c>
      <c r="E27" s="60">
        <f t="shared" si="0"/>
        <v>64.71667176166524</v>
      </c>
      <c r="F27" s="66">
        <v>22614</v>
      </c>
      <c r="G27" s="60">
        <f t="shared" si="10"/>
        <v>62.84634410693939</v>
      </c>
      <c r="H27" s="26">
        <v>673</v>
      </c>
      <c r="I27" s="60">
        <f t="shared" si="1"/>
        <v>2.8900244771761066</v>
      </c>
      <c r="J27" s="47">
        <v>12696</v>
      </c>
      <c r="K27" s="55">
        <f t="shared" si="11"/>
        <v>17241</v>
      </c>
      <c r="L27" s="26">
        <v>12795</v>
      </c>
      <c r="M27" s="60">
        <f t="shared" si="2"/>
        <v>74.2126326779189</v>
      </c>
      <c r="N27" s="26">
        <v>12343</v>
      </c>
      <c r="O27" s="60">
        <f t="shared" si="3"/>
        <v>71.59097500145003</v>
      </c>
      <c r="P27" s="28">
        <v>452</v>
      </c>
      <c r="Q27" s="60">
        <f t="shared" si="4"/>
        <v>3.5326299335678</v>
      </c>
      <c r="R27" s="72">
        <v>4446</v>
      </c>
      <c r="S27" s="26">
        <f t="shared" si="5"/>
        <v>18742</v>
      </c>
      <c r="T27" s="66">
        <v>10492</v>
      </c>
      <c r="U27" s="27">
        <f t="shared" si="6"/>
        <v>55.981218653292075</v>
      </c>
      <c r="V27" s="66">
        <v>10271</v>
      </c>
      <c r="W27" s="27">
        <f t="shared" si="7"/>
        <v>54.80204887418631</v>
      </c>
      <c r="X27" s="67">
        <v>221</v>
      </c>
      <c r="Y27" s="60">
        <f t="shared" si="8"/>
        <v>2.1063667556233323</v>
      </c>
      <c r="Z27" s="29">
        <v>8250</v>
      </c>
    </row>
    <row r="28" spans="1:26" ht="19.5" customHeight="1">
      <c r="A28" s="1"/>
      <c r="B28" s="5" t="s">
        <v>16</v>
      </c>
      <c r="C28" s="56">
        <f t="shared" si="9"/>
        <v>5318</v>
      </c>
      <c r="D28" s="33">
        <v>3181</v>
      </c>
      <c r="E28" s="61">
        <f t="shared" si="0"/>
        <v>59.815720195562236</v>
      </c>
      <c r="F28" s="63">
        <v>3098</v>
      </c>
      <c r="G28" s="61">
        <f t="shared" si="10"/>
        <v>58.25498307634449</v>
      </c>
      <c r="H28" s="31">
        <v>83</v>
      </c>
      <c r="I28" s="61">
        <f t="shared" si="1"/>
        <v>2.6092423766111286</v>
      </c>
      <c r="J28" s="50">
        <v>2137</v>
      </c>
      <c r="K28" s="56">
        <f t="shared" si="11"/>
        <v>2533</v>
      </c>
      <c r="L28" s="33">
        <v>1728</v>
      </c>
      <c r="M28" s="61">
        <f t="shared" si="2"/>
        <v>68.21950256612712</v>
      </c>
      <c r="N28" s="33">
        <v>1674</v>
      </c>
      <c r="O28" s="61">
        <f t="shared" si="3"/>
        <v>66.08764311093564</v>
      </c>
      <c r="P28" s="31">
        <v>54</v>
      </c>
      <c r="Q28" s="61">
        <f t="shared" si="4"/>
        <v>3.125</v>
      </c>
      <c r="R28" s="74">
        <v>805</v>
      </c>
      <c r="S28" s="33">
        <f t="shared" si="5"/>
        <v>2785</v>
      </c>
      <c r="T28" s="63">
        <v>1453</v>
      </c>
      <c r="U28" s="32">
        <f t="shared" si="6"/>
        <v>52.17235188509874</v>
      </c>
      <c r="V28" s="63">
        <v>1424</v>
      </c>
      <c r="W28" s="32">
        <f t="shared" si="7"/>
        <v>51.1310592459605</v>
      </c>
      <c r="X28" s="68">
        <v>29</v>
      </c>
      <c r="Y28" s="61">
        <f t="shared" si="8"/>
        <v>1.9958706125258088</v>
      </c>
      <c r="Z28" s="35">
        <v>1332</v>
      </c>
    </row>
    <row r="29" spans="1:26" ht="19.5" customHeight="1">
      <c r="A29" s="93" t="s">
        <v>17</v>
      </c>
      <c r="B29" s="94"/>
      <c r="C29" s="53">
        <f t="shared" si="9"/>
        <v>26896</v>
      </c>
      <c r="D29" s="20">
        <v>16336</v>
      </c>
      <c r="E29" s="58">
        <f t="shared" si="0"/>
        <v>60.73765615704938</v>
      </c>
      <c r="F29" s="64">
        <v>15812</v>
      </c>
      <c r="G29" s="58">
        <f t="shared" si="10"/>
        <v>58.789411064842355</v>
      </c>
      <c r="H29" s="19">
        <v>524</v>
      </c>
      <c r="I29" s="58">
        <f t="shared" si="1"/>
        <v>3.207639569049951</v>
      </c>
      <c r="J29" s="45">
        <v>10560</v>
      </c>
      <c r="K29" s="82">
        <f t="shared" si="11"/>
        <v>12783</v>
      </c>
      <c r="L29" s="20">
        <v>8934</v>
      </c>
      <c r="M29" s="58">
        <f t="shared" si="2"/>
        <v>69.88969725416568</v>
      </c>
      <c r="N29" s="20">
        <v>8573</v>
      </c>
      <c r="O29" s="58">
        <f t="shared" si="3"/>
        <v>67.0656340452163</v>
      </c>
      <c r="P29" s="19">
        <v>361</v>
      </c>
      <c r="Q29" s="58">
        <f t="shared" si="4"/>
        <v>4.0407432281173055</v>
      </c>
      <c r="R29" s="70">
        <v>3849</v>
      </c>
      <c r="S29" s="20">
        <f t="shared" si="5"/>
        <v>14113</v>
      </c>
      <c r="T29" s="64">
        <v>7402</v>
      </c>
      <c r="U29" s="21">
        <f t="shared" si="6"/>
        <v>52.448097498760006</v>
      </c>
      <c r="V29" s="64">
        <v>7239</v>
      </c>
      <c r="W29" s="21">
        <f t="shared" si="7"/>
        <v>51.293133989938354</v>
      </c>
      <c r="X29" s="77">
        <v>163</v>
      </c>
      <c r="Y29" s="58">
        <f t="shared" si="8"/>
        <v>2.2021075385031073</v>
      </c>
      <c r="Z29" s="37">
        <v>6711</v>
      </c>
    </row>
    <row r="30" spans="1:26" ht="19.5" customHeight="1">
      <c r="A30" s="95" t="s">
        <v>60</v>
      </c>
      <c r="B30" s="96"/>
      <c r="C30" s="54">
        <f t="shared" si="9"/>
        <v>45585</v>
      </c>
      <c r="D30" s="23">
        <v>27742</v>
      </c>
      <c r="E30" s="59">
        <f t="shared" si="0"/>
        <v>60.85773829110453</v>
      </c>
      <c r="F30" s="65">
        <v>27029</v>
      </c>
      <c r="G30" s="59">
        <f t="shared" si="10"/>
        <v>59.29362728967862</v>
      </c>
      <c r="H30" s="23">
        <v>713</v>
      </c>
      <c r="I30" s="59">
        <f t="shared" si="1"/>
        <v>2.570110302069065</v>
      </c>
      <c r="J30" s="46">
        <v>17843</v>
      </c>
      <c r="K30" s="54">
        <f t="shared" si="11"/>
        <v>21439</v>
      </c>
      <c r="L30" s="23">
        <v>14981</v>
      </c>
      <c r="M30" s="59">
        <f t="shared" si="2"/>
        <v>69.87732636783433</v>
      </c>
      <c r="N30" s="23">
        <v>14503</v>
      </c>
      <c r="O30" s="59">
        <f t="shared" si="3"/>
        <v>67.64774476421475</v>
      </c>
      <c r="P30" s="36">
        <v>478</v>
      </c>
      <c r="Q30" s="59">
        <f t="shared" si="4"/>
        <v>3.190708230425205</v>
      </c>
      <c r="R30" s="71">
        <v>6458</v>
      </c>
      <c r="S30" s="23">
        <f t="shared" si="5"/>
        <v>24146</v>
      </c>
      <c r="T30" s="65">
        <v>12761</v>
      </c>
      <c r="U30" s="24">
        <f t="shared" si="6"/>
        <v>52.84933322289406</v>
      </c>
      <c r="V30" s="65">
        <v>12526</v>
      </c>
      <c r="W30" s="24">
        <f t="shared" si="7"/>
        <v>51.87608713658577</v>
      </c>
      <c r="X30" s="78">
        <v>235</v>
      </c>
      <c r="Y30" s="59">
        <f>X30/T30*100</f>
        <v>1.841548467988402</v>
      </c>
      <c r="Z30" s="25">
        <v>11385</v>
      </c>
    </row>
    <row r="31" spans="1:26" ht="19.5" customHeight="1">
      <c r="A31" s="1"/>
      <c r="B31" s="3" t="s">
        <v>18</v>
      </c>
      <c r="C31" s="55">
        <f t="shared" si="9"/>
        <v>7672</v>
      </c>
      <c r="D31" s="26">
        <v>4540</v>
      </c>
      <c r="E31" s="60">
        <f t="shared" si="0"/>
        <v>59.176225234619395</v>
      </c>
      <c r="F31" s="66">
        <v>4422</v>
      </c>
      <c r="G31" s="60">
        <f t="shared" si="10"/>
        <v>57.63816475495308</v>
      </c>
      <c r="H31" s="28">
        <v>118</v>
      </c>
      <c r="I31" s="60">
        <f t="shared" si="1"/>
        <v>2.5991189427312777</v>
      </c>
      <c r="J31" s="47">
        <v>3132</v>
      </c>
      <c r="K31" s="55">
        <f t="shared" si="11"/>
        <v>3569</v>
      </c>
      <c r="L31" s="26">
        <v>2433</v>
      </c>
      <c r="M31" s="60">
        <f t="shared" si="2"/>
        <v>68.17035584197254</v>
      </c>
      <c r="N31" s="26">
        <v>2347</v>
      </c>
      <c r="O31" s="60">
        <f t="shared" si="3"/>
        <v>65.76071728775568</v>
      </c>
      <c r="P31" s="28">
        <v>86</v>
      </c>
      <c r="Q31" s="60">
        <f t="shared" si="4"/>
        <v>3.534730785039047</v>
      </c>
      <c r="R31" s="72">
        <v>1136</v>
      </c>
      <c r="S31" s="26">
        <f t="shared" si="5"/>
        <v>4103</v>
      </c>
      <c r="T31" s="66">
        <v>2107</v>
      </c>
      <c r="U31" s="27">
        <f t="shared" si="6"/>
        <v>51.35266877894223</v>
      </c>
      <c r="V31" s="66">
        <v>2075</v>
      </c>
      <c r="W31" s="27">
        <f t="shared" si="7"/>
        <v>50.5727516451377</v>
      </c>
      <c r="X31" s="67">
        <v>32</v>
      </c>
      <c r="Y31" s="60">
        <f>X31/T31*100</f>
        <v>1.5187470336971998</v>
      </c>
      <c r="Z31" s="29">
        <v>1996</v>
      </c>
    </row>
    <row r="32" spans="1:26" ht="19.5" customHeight="1">
      <c r="A32" s="1"/>
      <c r="B32" s="3" t="s">
        <v>19</v>
      </c>
      <c r="C32" s="55">
        <f t="shared" si="9"/>
        <v>869</v>
      </c>
      <c r="D32" s="28">
        <v>500</v>
      </c>
      <c r="E32" s="60">
        <f t="shared" si="0"/>
        <v>57.537399309551205</v>
      </c>
      <c r="F32" s="67">
        <v>495</v>
      </c>
      <c r="G32" s="60">
        <f t="shared" si="10"/>
        <v>56.9620253164557</v>
      </c>
      <c r="H32" s="28">
        <v>5</v>
      </c>
      <c r="I32" s="60">
        <f t="shared" si="1"/>
        <v>1</v>
      </c>
      <c r="J32" s="48">
        <v>369</v>
      </c>
      <c r="K32" s="55">
        <f t="shared" si="11"/>
        <v>398</v>
      </c>
      <c r="L32" s="28">
        <v>260</v>
      </c>
      <c r="M32" s="60">
        <f t="shared" si="2"/>
        <v>65.32663316582915</v>
      </c>
      <c r="N32" s="28">
        <v>256</v>
      </c>
      <c r="O32" s="60">
        <f t="shared" si="3"/>
        <v>64.321608040201</v>
      </c>
      <c r="P32" s="28">
        <v>4</v>
      </c>
      <c r="Q32" s="60">
        <f t="shared" si="4"/>
        <v>1.5384615384615385</v>
      </c>
      <c r="R32" s="73">
        <v>138</v>
      </c>
      <c r="S32" s="26">
        <f t="shared" si="5"/>
        <v>471</v>
      </c>
      <c r="T32" s="67">
        <v>240</v>
      </c>
      <c r="U32" s="27">
        <f t="shared" si="6"/>
        <v>50.955414012738856</v>
      </c>
      <c r="V32" s="67">
        <v>239</v>
      </c>
      <c r="W32" s="27">
        <f t="shared" si="7"/>
        <v>50.74309978768577</v>
      </c>
      <c r="X32" s="67">
        <v>1</v>
      </c>
      <c r="Y32" s="60">
        <f>X32/T32*100</f>
        <v>0.4166666666666667</v>
      </c>
      <c r="Z32" s="30">
        <v>231</v>
      </c>
    </row>
    <row r="33" spans="1:26" ht="19.5" customHeight="1">
      <c r="A33" s="1"/>
      <c r="B33" s="3" t="s">
        <v>20</v>
      </c>
      <c r="C33" s="55">
        <f t="shared" si="9"/>
        <v>558</v>
      </c>
      <c r="D33" s="28">
        <v>351</v>
      </c>
      <c r="E33" s="60">
        <f t="shared" si="0"/>
        <v>62.903225806451616</v>
      </c>
      <c r="F33" s="67">
        <v>346</v>
      </c>
      <c r="G33" s="60">
        <f t="shared" si="10"/>
        <v>62.00716845878136</v>
      </c>
      <c r="H33" s="28">
        <v>5</v>
      </c>
      <c r="I33" s="60">
        <f t="shared" si="1"/>
        <v>1.4245014245014245</v>
      </c>
      <c r="J33" s="48">
        <v>207</v>
      </c>
      <c r="K33" s="55">
        <f t="shared" si="11"/>
        <v>255</v>
      </c>
      <c r="L33" s="28">
        <v>179</v>
      </c>
      <c r="M33" s="60">
        <f t="shared" si="2"/>
        <v>70.19607843137254</v>
      </c>
      <c r="N33" s="28">
        <v>177</v>
      </c>
      <c r="O33" s="60">
        <f t="shared" si="3"/>
        <v>69.41176470588235</v>
      </c>
      <c r="P33" s="28">
        <v>2</v>
      </c>
      <c r="Q33" s="60">
        <f t="shared" si="4"/>
        <v>1.1173184357541899</v>
      </c>
      <c r="R33" s="73">
        <v>76</v>
      </c>
      <c r="S33" s="26">
        <f t="shared" si="5"/>
        <v>303</v>
      </c>
      <c r="T33" s="67">
        <v>172</v>
      </c>
      <c r="U33" s="27">
        <f t="shared" si="6"/>
        <v>56.76567656765676</v>
      </c>
      <c r="V33" s="67">
        <v>169</v>
      </c>
      <c r="W33" s="27">
        <f t="shared" si="7"/>
        <v>55.775577557755774</v>
      </c>
      <c r="X33" s="91">
        <v>3</v>
      </c>
      <c r="Y33" s="143">
        <f>X33/T33*100</f>
        <v>1.744186046511628</v>
      </c>
      <c r="Z33" s="30">
        <v>131</v>
      </c>
    </row>
    <row r="34" spans="1:26" ht="19.5" customHeight="1">
      <c r="A34" s="1"/>
      <c r="B34" s="3" t="s">
        <v>21</v>
      </c>
      <c r="C34" s="55">
        <f t="shared" si="9"/>
        <v>500</v>
      </c>
      <c r="D34" s="28">
        <v>323</v>
      </c>
      <c r="E34" s="60">
        <f t="shared" si="0"/>
        <v>64.60000000000001</v>
      </c>
      <c r="F34" s="67">
        <v>320</v>
      </c>
      <c r="G34" s="60">
        <f t="shared" si="10"/>
        <v>64</v>
      </c>
      <c r="H34" s="28">
        <v>3</v>
      </c>
      <c r="I34" s="60">
        <f t="shared" si="1"/>
        <v>0.9287925696594427</v>
      </c>
      <c r="J34" s="48">
        <v>177</v>
      </c>
      <c r="K34" s="55">
        <f t="shared" si="11"/>
        <v>248</v>
      </c>
      <c r="L34" s="28">
        <v>176</v>
      </c>
      <c r="M34" s="60">
        <f t="shared" si="2"/>
        <v>70.96774193548387</v>
      </c>
      <c r="N34" s="28">
        <v>175</v>
      </c>
      <c r="O34" s="60">
        <f t="shared" si="3"/>
        <v>70.56451612903226</v>
      </c>
      <c r="P34" s="28">
        <v>1</v>
      </c>
      <c r="Q34" s="60">
        <f t="shared" si="4"/>
        <v>0.5681818181818182</v>
      </c>
      <c r="R34" s="73">
        <v>72</v>
      </c>
      <c r="S34" s="26">
        <f t="shared" si="5"/>
        <v>252</v>
      </c>
      <c r="T34" s="67">
        <v>147</v>
      </c>
      <c r="U34" s="27">
        <f t="shared" si="6"/>
        <v>58.333333333333336</v>
      </c>
      <c r="V34" s="67">
        <v>145</v>
      </c>
      <c r="W34" s="27">
        <f t="shared" si="7"/>
        <v>57.53968253968254</v>
      </c>
      <c r="X34" s="67">
        <v>2</v>
      </c>
      <c r="Y34" s="60">
        <f>X34/T34*100</f>
        <v>1.3605442176870748</v>
      </c>
      <c r="Z34" s="30">
        <v>105</v>
      </c>
    </row>
    <row r="35" spans="1:26" ht="19.5" customHeight="1">
      <c r="A35" s="1"/>
      <c r="B35" s="3" t="s">
        <v>22</v>
      </c>
      <c r="C35" s="55">
        <f t="shared" si="9"/>
        <v>7607</v>
      </c>
      <c r="D35" s="26">
        <v>4656</v>
      </c>
      <c r="E35" s="60">
        <f t="shared" si="0"/>
        <v>61.20678322597607</v>
      </c>
      <c r="F35" s="66">
        <v>4529</v>
      </c>
      <c r="G35" s="60">
        <f t="shared" si="10"/>
        <v>59.537268305508086</v>
      </c>
      <c r="H35" s="28">
        <v>127</v>
      </c>
      <c r="I35" s="60">
        <f t="shared" si="1"/>
        <v>2.72766323024055</v>
      </c>
      <c r="J35" s="47">
        <v>2951</v>
      </c>
      <c r="K35" s="55">
        <f t="shared" si="11"/>
        <v>3582</v>
      </c>
      <c r="L35" s="26">
        <v>2520</v>
      </c>
      <c r="M35" s="60">
        <f t="shared" si="2"/>
        <v>70.35175879396985</v>
      </c>
      <c r="N35" s="26">
        <v>2431</v>
      </c>
      <c r="O35" s="60">
        <f t="shared" si="3"/>
        <v>67.86711334450027</v>
      </c>
      <c r="P35" s="28">
        <v>89</v>
      </c>
      <c r="Q35" s="60">
        <f t="shared" si="4"/>
        <v>3.5317460317460316</v>
      </c>
      <c r="R35" s="72">
        <v>1062</v>
      </c>
      <c r="S35" s="26">
        <f t="shared" si="5"/>
        <v>4025</v>
      </c>
      <c r="T35" s="66">
        <v>2136</v>
      </c>
      <c r="U35" s="27">
        <f t="shared" si="6"/>
        <v>53.06832298136646</v>
      </c>
      <c r="V35" s="66">
        <v>2098</v>
      </c>
      <c r="W35" s="27">
        <f t="shared" si="7"/>
        <v>52.12422360248448</v>
      </c>
      <c r="X35" s="67">
        <v>38</v>
      </c>
      <c r="Y35" s="60">
        <f>X35/T35*100</f>
        <v>1.7790262172284643</v>
      </c>
      <c r="Z35" s="29">
        <v>1889</v>
      </c>
    </row>
    <row r="36" spans="1:26" ht="19.5" customHeight="1">
      <c r="A36" s="1"/>
      <c r="B36" s="3" t="s">
        <v>23</v>
      </c>
      <c r="C36" s="55">
        <f t="shared" si="9"/>
        <v>1054</v>
      </c>
      <c r="D36" s="28">
        <v>619</v>
      </c>
      <c r="E36" s="60">
        <f t="shared" si="0"/>
        <v>58.72865275142315</v>
      </c>
      <c r="F36" s="67">
        <v>608</v>
      </c>
      <c r="G36" s="60">
        <f t="shared" si="10"/>
        <v>57.685009487666036</v>
      </c>
      <c r="H36" s="28">
        <v>11</v>
      </c>
      <c r="I36" s="60">
        <f t="shared" si="1"/>
        <v>1.7770597738287561</v>
      </c>
      <c r="J36" s="48">
        <v>435</v>
      </c>
      <c r="K36" s="55">
        <f t="shared" si="11"/>
        <v>513</v>
      </c>
      <c r="L36" s="28">
        <v>335</v>
      </c>
      <c r="M36" s="60">
        <f t="shared" si="2"/>
        <v>65.30214424951268</v>
      </c>
      <c r="N36" s="28">
        <v>328</v>
      </c>
      <c r="O36" s="60">
        <f t="shared" si="3"/>
        <v>63.93762183235867</v>
      </c>
      <c r="P36" s="28">
        <v>7</v>
      </c>
      <c r="Q36" s="60">
        <f t="shared" si="4"/>
        <v>2.0895522388059704</v>
      </c>
      <c r="R36" s="73">
        <v>178</v>
      </c>
      <c r="S36" s="26">
        <f t="shared" si="5"/>
        <v>541</v>
      </c>
      <c r="T36" s="67">
        <v>284</v>
      </c>
      <c r="U36" s="27">
        <f t="shared" si="6"/>
        <v>52.495378927911275</v>
      </c>
      <c r="V36" s="67">
        <v>280</v>
      </c>
      <c r="W36" s="27">
        <f t="shared" si="7"/>
        <v>51.75600739371534</v>
      </c>
      <c r="X36" s="67">
        <v>4</v>
      </c>
      <c r="Y36" s="60">
        <f>X36/T36*100</f>
        <v>1.4084507042253522</v>
      </c>
      <c r="Z36" s="30">
        <v>257</v>
      </c>
    </row>
    <row r="37" spans="1:26" ht="19.5" customHeight="1">
      <c r="A37" s="1"/>
      <c r="B37" s="3" t="s">
        <v>24</v>
      </c>
      <c r="C37" s="55">
        <f t="shared" si="9"/>
        <v>11960</v>
      </c>
      <c r="D37" s="26">
        <v>7450</v>
      </c>
      <c r="E37" s="60">
        <f t="shared" si="0"/>
        <v>62.29096989966555</v>
      </c>
      <c r="F37" s="66">
        <v>7276</v>
      </c>
      <c r="G37" s="60">
        <f t="shared" si="10"/>
        <v>60.83612040133779</v>
      </c>
      <c r="H37" s="28">
        <v>174</v>
      </c>
      <c r="I37" s="60">
        <f t="shared" si="1"/>
        <v>2.3355704697986575</v>
      </c>
      <c r="J37" s="47">
        <v>4510</v>
      </c>
      <c r="K37" s="55">
        <f t="shared" si="11"/>
        <v>5658</v>
      </c>
      <c r="L37" s="26">
        <v>4032</v>
      </c>
      <c r="M37" s="60">
        <f t="shared" si="2"/>
        <v>71.26193001060446</v>
      </c>
      <c r="N37" s="26">
        <v>3928</v>
      </c>
      <c r="O37" s="60">
        <f t="shared" si="3"/>
        <v>69.42382467302934</v>
      </c>
      <c r="P37" s="28">
        <v>104</v>
      </c>
      <c r="Q37" s="60">
        <f t="shared" si="4"/>
        <v>2.579365079365079</v>
      </c>
      <c r="R37" s="72">
        <v>1626</v>
      </c>
      <c r="S37" s="26">
        <f t="shared" si="5"/>
        <v>6302</v>
      </c>
      <c r="T37" s="66">
        <v>3418</v>
      </c>
      <c r="U37" s="27">
        <f t="shared" si="6"/>
        <v>54.236750238019674</v>
      </c>
      <c r="V37" s="66">
        <v>3348</v>
      </c>
      <c r="W37" s="27">
        <f t="shared" si="7"/>
        <v>53.125991748651224</v>
      </c>
      <c r="X37" s="67">
        <v>70</v>
      </c>
      <c r="Y37" s="60">
        <f t="shared" si="8"/>
        <v>2.047981275599766</v>
      </c>
      <c r="Z37" s="29">
        <v>2884</v>
      </c>
    </row>
    <row r="38" spans="1:26" ht="19.5" customHeight="1">
      <c r="A38" s="7"/>
      <c r="B38" s="6" t="s">
        <v>25</v>
      </c>
      <c r="C38" s="56">
        <f t="shared" si="9"/>
        <v>15365</v>
      </c>
      <c r="D38" s="33">
        <v>9303</v>
      </c>
      <c r="E38" s="61">
        <f t="shared" si="0"/>
        <v>60.546697038724375</v>
      </c>
      <c r="F38" s="63">
        <v>9033</v>
      </c>
      <c r="G38" s="61">
        <f t="shared" si="10"/>
        <v>58.78945655711032</v>
      </c>
      <c r="H38" s="31">
        <v>270</v>
      </c>
      <c r="I38" s="61">
        <f t="shared" si="1"/>
        <v>2.90228958400516</v>
      </c>
      <c r="J38" s="50">
        <v>6062</v>
      </c>
      <c r="K38" s="56">
        <f t="shared" si="11"/>
        <v>7216</v>
      </c>
      <c r="L38" s="33">
        <v>5046</v>
      </c>
      <c r="M38" s="61">
        <f t="shared" si="2"/>
        <v>69.92793791574279</v>
      </c>
      <c r="N38" s="33">
        <v>4861</v>
      </c>
      <c r="O38" s="61">
        <f t="shared" si="3"/>
        <v>67.36419068736141</v>
      </c>
      <c r="P38" s="31">
        <v>185</v>
      </c>
      <c r="Q38" s="61">
        <f t="shared" si="4"/>
        <v>3.666270313119303</v>
      </c>
      <c r="R38" s="75">
        <v>2170</v>
      </c>
      <c r="S38" s="33">
        <f t="shared" si="5"/>
        <v>8149</v>
      </c>
      <c r="T38" s="63">
        <v>4257</v>
      </c>
      <c r="U38" s="32">
        <f t="shared" si="6"/>
        <v>52.23953859369248</v>
      </c>
      <c r="V38" s="63">
        <v>4172</v>
      </c>
      <c r="W38" s="32">
        <f t="shared" si="7"/>
        <v>51.19646582402749</v>
      </c>
      <c r="X38" s="68">
        <v>85</v>
      </c>
      <c r="Y38" s="61">
        <f t="shared" si="8"/>
        <v>1.9967112990368803</v>
      </c>
      <c r="Z38" s="35">
        <v>3892</v>
      </c>
    </row>
    <row r="39" spans="1:26" ht="19.5" customHeight="1">
      <c r="A39" s="95" t="s">
        <v>61</v>
      </c>
      <c r="B39" s="96"/>
      <c r="C39" s="54">
        <f t="shared" si="9"/>
        <v>78396</v>
      </c>
      <c r="D39" s="23">
        <v>48106</v>
      </c>
      <c r="E39" s="59">
        <f t="shared" si="0"/>
        <v>61.362824633909895</v>
      </c>
      <c r="F39" s="65">
        <v>46605</v>
      </c>
      <c r="G39" s="59">
        <f t="shared" si="10"/>
        <v>59.44818613194551</v>
      </c>
      <c r="H39" s="23">
        <v>1501</v>
      </c>
      <c r="I39" s="59">
        <f t="shared" si="1"/>
        <v>3.120192907329647</v>
      </c>
      <c r="J39" s="46">
        <v>30290</v>
      </c>
      <c r="K39" s="54">
        <f t="shared" si="11"/>
        <v>37531</v>
      </c>
      <c r="L39" s="23">
        <v>26593</v>
      </c>
      <c r="M39" s="59">
        <f t="shared" si="2"/>
        <v>70.85609229703445</v>
      </c>
      <c r="N39" s="23">
        <v>25611</v>
      </c>
      <c r="O39" s="59">
        <f t="shared" si="3"/>
        <v>68.23958860675175</v>
      </c>
      <c r="P39" s="23">
        <v>982</v>
      </c>
      <c r="Q39" s="59">
        <f t="shared" si="4"/>
        <v>3.692701086752153</v>
      </c>
      <c r="R39" s="71">
        <v>10938</v>
      </c>
      <c r="S39" s="23">
        <f t="shared" si="5"/>
        <v>40865</v>
      </c>
      <c r="T39" s="65">
        <v>21513</v>
      </c>
      <c r="U39" s="24">
        <f t="shared" si="6"/>
        <v>52.64407194420654</v>
      </c>
      <c r="V39" s="65">
        <v>20994</v>
      </c>
      <c r="W39" s="24">
        <f t="shared" si="7"/>
        <v>51.37403646151964</v>
      </c>
      <c r="X39" s="78">
        <v>519</v>
      </c>
      <c r="Y39" s="59">
        <f t="shared" si="8"/>
        <v>2.412494770603821</v>
      </c>
      <c r="Z39" s="25">
        <v>19352</v>
      </c>
    </row>
    <row r="40" spans="1:26" ht="19.5" customHeight="1">
      <c r="A40" s="1"/>
      <c r="B40" s="8" t="s">
        <v>26</v>
      </c>
      <c r="C40" s="55">
        <f t="shared" si="9"/>
        <v>28744</v>
      </c>
      <c r="D40" s="26">
        <v>17148</v>
      </c>
      <c r="E40" s="60">
        <f t="shared" si="0"/>
        <v>59.65766768716949</v>
      </c>
      <c r="F40" s="66">
        <v>16569</v>
      </c>
      <c r="G40" s="60">
        <f t="shared" si="10"/>
        <v>57.64333426106318</v>
      </c>
      <c r="H40" s="26">
        <v>579</v>
      </c>
      <c r="I40" s="60">
        <f t="shared" si="1"/>
        <v>3.376487053883835</v>
      </c>
      <c r="J40" s="47">
        <v>11596</v>
      </c>
      <c r="K40" s="55">
        <f t="shared" si="11"/>
        <v>13726</v>
      </c>
      <c r="L40" s="26">
        <v>9498</v>
      </c>
      <c r="M40" s="60">
        <f t="shared" si="2"/>
        <v>69.19714410607605</v>
      </c>
      <c r="N40" s="26">
        <v>9103</v>
      </c>
      <c r="O40" s="60">
        <f t="shared" si="3"/>
        <v>66.31939385108552</v>
      </c>
      <c r="P40" s="28">
        <v>395</v>
      </c>
      <c r="Q40" s="60">
        <f t="shared" si="4"/>
        <v>4.158770267424721</v>
      </c>
      <c r="R40" s="72">
        <v>4228</v>
      </c>
      <c r="S40" s="26">
        <f t="shared" si="5"/>
        <v>15018</v>
      </c>
      <c r="T40" s="66">
        <v>7650</v>
      </c>
      <c r="U40" s="27">
        <f t="shared" si="6"/>
        <v>50.938873351977634</v>
      </c>
      <c r="V40" s="66">
        <v>7466</v>
      </c>
      <c r="W40" s="27">
        <f t="shared" si="7"/>
        <v>49.713676921028096</v>
      </c>
      <c r="X40" s="67">
        <v>184</v>
      </c>
      <c r="Y40" s="60">
        <f t="shared" si="8"/>
        <v>2.4052287581699345</v>
      </c>
      <c r="Z40" s="29">
        <v>7368</v>
      </c>
    </row>
    <row r="41" spans="1:26" ht="19.5" customHeight="1">
      <c r="A41" s="1"/>
      <c r="B41" s="9" t="s">
        <v>27</v>
      </c>
      <c r="C41" s="55">
        <f t="shared" si="9"/>
        <v>28173</v>
      </c>
      <c r="D41" s="26">
        <v>17573</v>
      </c>
      <c r="E41" s="60">
        <f t="shared" si="0"/>
        <v>62.37532389166933</v>
      </c>
      <c r="F41" s="66">
        <v>17037</v>
      </c>
      <c r="G41" s="60">
        <f t="shared" si="10"/>
        <v>60.47279309977638</v>
      </c>
      <c r="H41" s="28">
        <v>536</v>
      </c>
      <c r="I41" s="60">
        <f t="shared" si="1"/>
        <v>3.0501337278779945</v>
      </c>
      <c r="J41" s="47">
        <v>10600</v>
      </c>
      <c r="K41" s="55">
        <f t="shared" si="11"/>
        <v>13659</v>
      </c>
      <c r="L41" s="26">
        <v>9765</v>
      </c>
      <c r="M41" s="60">
        <f t="shared" si="2"/>
        <v>71.49132440149351</v>
      </c>
      <c r="N41" s="26">
        <v>9415</v>
      </c>
      <c r="O41" s="60">
        <f t="shared" si="3"/>
        <v>68.9289113405081</v>
      </c>
      <c r="P41" s="28">
        <v>350</v>
      </c>
      <c r="Q41" s="60">
        <f t="shared" si="4"/>
        <v>3.584229390681003</v>
      </c>
      <c r="R41" s="72">
        <v>3894</v>
      </c>
      <c r="S41" s="26">
        <f t="shared" si="5"/>
        <v>14514</v>
      </c>
      <c r="T41" s="66">
        <v>7808</v>
      </c>
      <c r="U41" s="27">
        <f t="shared" si="6"/>
        <v>53.796334573515225</v>
      </c>
      <c r="V41" s="66">
        <v>7622</v>
      </c>
      <c r="W41" s="27">
        <f t="shared" si="7"/>
        <v>52.514813283726056</v>
      </c>
      <c r="X41" s="67">
        <v>186</v>
      </c>
      <c r="Y41" s="60">
        <f t="shared" si="8"/>
        <v>2.382172131147541</v>
      </c>
      <c r="Z41" s="29">
        <v>6706</v>
      </c>
    </row>
    <row r="42" spans="1:26" ht="19.5" customHeight="1">
      <c r="A42" s="1"/>
      <c r="B42" s="9" t="s">
        <v>28</v>
      </c>
      <c r="C42" s="55">
        <f t="shared" si="9"/>
        <v>10769</v>
      </c>
      <c r="D42" s="26">
        <v>6587</v>
      </c>
      <c r="E42" s="60">
        <f t="shared" si="0"/>
        <v>61.166310706658</v>
      </c>
      <c r="F42" s="66">
        <v>6417</v>
      </c>
      <c r="G42" s="60">
        <f t="shared" si="10"/>
        <v>59.58770545083109</v>
      </c>
      <c r="H42" s="28">
        <v>170</v>
      </c>
      <c r="I42" s="60">
        <f t="shared" si="1"/>
        <v>2.5808410505541217</v>
      </c>
      <c r="J42" s="47">
        <v>4182</v>
      </c>
      <c r="K42" s="55">
        <f t="shared" si="11"/>
        <v>5125</v>
      </c>
      <c r="L42" s="26">
        <v>3667</v>
      </c>
      <c r="M42" s="60">
        <f t="shared" si="2"/>
        <v>71.55121951219512</v>
      </c>
      <c r="N42" s="26">
        <v>3569</v>
      </c>
      <c r="O42" s="60">
        <f t="shared" si="3"/>
        <v>69.6390243902439</v>
      </c>
      <c r="P42" s="28">
        <v>98</v>
      </c>
      <c r="Q42" s="60">
        <f t="shared" si="4"/>
        <v>2.6724843196073085</v>
      </c>
      <c r="R42" s="72">
        <v>1458</v>
      </c>
      <c r="S42" s="26">
        <f t="shared" si="5"/>
        <v>5644</v>
      </c>
      <c r="T42" s="66">
        <v>2920</v>
      </c>
      <c r="U42" s="27">
        <f t="shared" si="6"/>
        <v>51.7363571934798</v>
      </c>
      <c r="V42" s="66">
        <v>2848</v>
      </c>
      <c r="W42" s="27">
        <f t="shared" si="7"/>
        <v>50.46066619418852</v>
      </c>
      <c r="X42" s="67">
        <v>72</v>
      </c>
      <c r="Y42" s="60">
        <f t="shared" si="8"/>
        <v>2.4657534246575343</v>
      </c>
      <c r="Z42" s="29">
        <v>2724</v>
      </c>
    </row>
    <row r="43" spans="1:26" ht="19.5" customHeight="1">
      <c r="A43" s="1"/>
      <c r="B43" s="9" t="s">
        <v>29</v>
      </c>
      <c r="C43" s="55">
        <f t="shared" si="9"/>
        <v>1645</v>
      </c>
      <c r="D43" s="26">
        <v>1045</v>
      </c>
      <c r="E43" s="60">
        <f t="shared" si="0"/>
        <v>63.525835866261396</v>
      </c>
      <c r="F43" s="66">
        <v>1017</v>
      </c>
      <c r="G43" s="60">
        <f t="shared" si="10"/>
        <v>61.82370820668693</v>
      </c>
      <c r="H43" s="28">
        <v>28</v>
      </c>
      <c r="I43" s="60">
        <f t="shared" si="1"/>
        <v>2.6794258373205744</v>
      </c>
      <c r="J43" s="48">
        <v>600</v>
      </c>
      <c r="K43" s="55">
        <f t="shared" si="11"/>
        <v>779</v>
      </c>
      <c r="L43" s="28">
        <v>568</v>
      </c>
      <c r="M43" s="60">
        <f t="shared" si="2"/>
        <v>72.91399229781771</v>
      </c>
      <c r="N43" s="28">
        <v>550</v>
      </c>
      <c r="O43" s="60">
        <f t="shared" si="3"/>
        <v>70.60333761232349</v>
      </c>
      <c r="P43" s="28">
        <v>18</v>
      </c>
      <c r="Q43" s="60">
        <f t="shared" si="4"/>
        <v>3.169014084507042</v>
      </c>
      <c r="R43" s="73">
        <v>211</v>
      </c>
      <c r="S43" s="26">
        <f t="shared" si="5"/>
        <v>866</v>
      </c>
      <c r="T43" s="67">
        <v>477</v>
      </c>
      <c r="U43" s="27">
        <f t="shared" si="6"/>
        <v>55.08083140877598</v>
      </c>
      <c r="V43" s="67">
        <v>467</v>
      </c>
      <c r="W43" s="27">
        <f t="shared" si="7"/>
        <v>53.92609699769053</v>
      </c>
      <c r="X43" s="67">
        <v>10</v>
      </c>
      <c r="Y43" s="60">
        <f t="shared" si="8"/>
        <v>2.0964360587002098</v>
      </c>
      <c r="Z43" s="30">
        <v>389</v>
      </c>
    </row>
    <row r="44" spans="1:26" ht="19.5" customHeight="1">
      <c r="A44" s="1"/>
      <c r="B44" s="10" t="s">
        <v>30</v>
      </c>
      <c r="C44" s="56">
        <f t="shared" si="9"/>
        <v>9065</v>
      </c>
      <c r="D44" s="33">
        <v>5753</v>
      </c>
      <c r="E44" s="61">
        <f t="shared" si="0"/>
        <v>63.463872035300604</v>
      </c>
      <c r="F44" s="63">
        <v>5565</v>
      </c>
      <c r="G44" s="61">
        <f t="shared" si="10"/>
        <v>61.38996138996139</v>
      </c>
      <c r="H44" s="31">
        <v>188</v>
      </c>
      <c r="I44" s="61">
        <f t="shared" si="1"/>
        <v>3.267860246827742</v>
      </c>
      <c r="J44" s="50">
        <v>3312</v>
      </c>
      <c r="K44" s="56">
        <f t="shared" si="11"/>
        <v>4242</v>
      </c>
      <c r="L44" s="33">
        <v>3095</v>
      </c>
      <c r="M44" s="61">
        <f t="shared" si="2"/>
        <v>72.96086751532296</v>
      </c>
      <c r="N44" s="33">
        <v>2974</v>
      </c>
      <c r="O44" s="61">
        <f t="shared" si="3"/>
        <v>70.1084394153701</v>
      </c>
      <c r="P44" s="31">
        <v>121</v>
      </c>
      <c r="Q44" s="61">
        <f t="shared" si="4"/>
        <v>3.9095315024232633</v>
      </c>
      <c r="R44" s="74">
        <v>1147</v>
      </c>
      <c r="S44" s="33">
        <f t="shared" si="5"/>
        <v>4823</v>
      </c>
      <c r="T44" s="63">
        <v>2658</v>
      </c>
      <c r="U44" s="32">
        <f t="shared" si="6"/>
        <v>55.110926809040016</v>
      </c>
      <c r="V44" s="63">
        <v>2591</v>
      </c>
      <c r="W44" s="32">
        <f t="shared" si="7"/>
        <v>53.72174994816504</v>
      </c>
      <c r="X44" s="68">
        <v>67</v>
      </c>
      <c r="Y44" s="61">
        <f t="shared" si="8"/>
        <v>2.5206922498118884</v>
      </c>
      <c r="Z44" s="35">
        <v>2165</v>
      </c>
    </row>
    <row r="45" spans="1:26" ht="19.5" customHeight="1">
      <c r="A45" s="93" t="s">
        <v>31</v>
      </c>
      <c r="B45" s="94"/>
      <c r="C45" s="53">
        <f t="shared" si="9"/>
        <v>2429</v>
      </c>
      <c r="D45" s="20">
        <v>1622</v>
      </c>
      <c r="E45" s="58">
        <f t="shared" si="0"/>
        <v>66.77645121449156</v>
      </c>
      <c r="F45" s="64">
        <v>1586</v>
      </c>
      <c r="G45" s="58">
        <f t="shared" si="10"/>
        <v>65.2943598188555</v>
      </c>
      <c r="H45" s="19">
        <v>36</v>
      </c>
      <c r="I45" s="58">
        <f t="shared" si="1"/>
        <v>2.219482120838471</v>
      </c>
      <c r="J45" s="51">
        <v>807</v>
      </c>
      <c r="K45" s="82">
        <f t="shared" si="11"/>
        <v>1138</v>
      </c>
      <c r="L45" s="19">
        <v>872</v>
      </c>
      <c r="M45" s="58">
        <f t="shared" si="2"/>
        <v>76.6256590509666</v>
      </c>
      <c r="N45" s="19">
        <v>851</v>
      </c>
      <c r="O45" s="58">
        <f t="shared" si="3"/>
        <v>74.78031634446397</v>
      </c>
      <c r="P45" s="19">
        <v>21</v>
      </c>
      <c r="Q45" s="58">
        <f t="shared" si="4"/>
        <v>2.408256880733945</v>
      </c>
      <c r="R45" s="22">
        <v>266</v>
      </c>
      <c r="S45" s="20">
        <f t="shared" si="5"/>
        <v>1291</v>
      </c>
      <c r="T45" s="77">
        <v>750</v>
      </c>
      <c r="U45" s="21">
        <f t="shared" si="6"/>
        <v>58.09450038729666</v>
      </c>
      <c r="V45" s="77">
        <v>735</v>
      </c>
      <c r="W45" s="21">
        <f t="shared" si="7"/>
        <v>56.93261037955074</v>
      </c>
      <c r="X45" s="77">
        <v>15</v>
      </c>
      <c r="Y45" s="58">
        <f t="shared" si="8"/>
        <v>2</v>
      </c>
      <c r="Z45" s="38">
        <v>541</v>
      </c>
    </row>
    <row r="46" spans="1:26" ht="19.5" customHeight="1">
      <c r="A46" s="93" t="s">
        <v>32</v>
      </c>
      <c r="B46" s="94"/>
      <c r="C46" s="53">
        <f t="shared" si="9"/>
        <v>18398</v>
      </c>
      <c r="D46" s="20">
        <v>10872</v>
      </c>
      <c r="E46" s="58">
        <f t="shared" si="0"/>
        <v>59.09337971518644</v>
      </c>
      <c r="F46" s="64">
        <v>10496</v>
      </c>
      <c r="G46" s="58">
        <f t="shared" si="10"/>
        <v>57.049679312968806</v>
      </c>
      <c r="H46" s="19">
        <v>376</v>
      </c>
      <c r="I46" s="58">
        <f t="shared" si="1"/>
        <v>3.4584253127299487</v>
      </c>
      <c r="J46" s="45">
        <v>7526</v>
      </c>
      <c r="K46" s="82">
        <f t="shared" si="11"/>
        <v>8688</v>
      </c>
      <c r="L46" s="20">
        <v>6005</v>
      </c>
      <c r="M46" s="58">
        <f t="shared" si="2"/>
        <v>69.1183241252302</v>
      </c>
      <c r="N46" s="20">
        <v>5728</v>
      </c>
      <c r="O46" s="58">
        <f t="shared" si="3"/>
        <v>65.93001841620627</v>
      </c>
      <c r="P46" s="19">
        <v>277</v>
      </c>
      <c r="Q46" s="58">
        <f t="shared" si="4"/>
        <v>4.6128226477935055</v>
      </c>
      <c r="R46" s="70">
        <v>2683</v>
      </c>
      <c r="S46" s="20">
        <f t="shared" si="5"/>
        <v>9710</v>
      </c>
      <c r="T46" s="64">
        <v>4867</v>
      </c>
      <c r="U46" s="21">
        <f t="shared" si="6"/>
        <v>50.123583934088565</v>
      </c>
      <c r="V46" s="64">
        <v>4768</v>
      </c>
      <c r="W46" s="21">
        <f t="shared" si="7"/>
        <v>49.104016477857876</v>
      </c>
      <c r="X46" s="77">
        <v>99</v>
      </c>
      <c r="Y46" s="58">
        <f t="shared" si="8"/>
        <v>2.034107252927882</v>
      </c>
      <c r="Z46" s="37">
        <v>4843</v>
      </c>
    </row>
    <row r="47" spans="1:26" ht="19.5" customHeight="1">
      <c r="A47" s="93" t="s">
        <v>33</v>
      </c>
      <c r="B47" s="94"/>
      <c r="C47" s="53">
        <f t="shared" si="9"/>
        <v>22463</v>
      </c>
      <c r="D47" s="20">
        <v>14083</v>
      </c>
      <c r="E47" s="58">
        <f t="shared" si="0"/>
        <v>62.69420825357253</v>
      </c>
      <c r="F47" s="64">
        <v>13700</v>
      </c>
      <c r="G47" s="58">
        <f t="shared" si="10"/>
        <v>60.98918221074656</v>
      </c>
      <c r="H47" s="19">
        <v>383</v>
      </c>
      <c r="I47" s="58">
        <f t="shared" si="1"/>
        <v>2.7195909962365974</v>
      </c>
      <c r="J47" s="45">
        <v>8380</v>
      </c>
      <c r="K47" s="82">
        <f t="shared" si="11"/>
        <v>10669</v>
      </c>
      <c r="L47" s="20">
        <v>7798</v>
      </c>
      <c r="M47" s="58">
        <f t="shared" si="2"/>
        <v>73.09026150529571</v>
      </c>
      <c r="N47" s="20">
        <v>7531</v>
      </c>
      <c r="O47" s="58">
        <f t="shared" si="3"/>
        <v>70.58768394413723</v>
      </c>
      <c r="P47" s="19">
        <v>267</v>
      </c>
      <c r="Q47" s="58">
        <f t="shared" si="4"/>
        <v>3.4239548602205696</v>
      </c>
      <c r="R47" s="70">
        <v>2871</v>
      </c>
      <c r="S47" s="20">
        <f t="shared" si="5"/>
        <v>11794</v>
      </c>
      <c r="T47" s="64">
        <v>6285</v>
      </c>
      <c r="U47" s="21">
        <f t="shared" si="6"/>
        <v>53.28980837714092</v>
      </c>
      <c r="V47" s="64">
        <v>6169</v>
      </c>
      <c r="W47" s="21">
        <f t="shared" si="7"/>
        <v>52.30625741902662</v>
      </c>
      <c r="X47" s="77">
        <v>116</v>
      </c>
      <c r="Y47" s="58">
        <f t="shared" si="8"/>
        <v>1.8456642800318217</v>
      </c>
      <c r="Z47" s="37">
        <v>5509</v>
      </c>
    </row>
    <row r="48" spans="1:26" ht="19.5" customHeight="1">
      <c r="A48" s="93" t="s">
        <v>34</v>
      </c>
      <c r="B48" s="94"/>
      <c r="C48" s="53">
        <f t="shared" si="9"/>
        <v>22346</v>
      </c>
      <c r="D48" s="20">
        <v>13543</v>
      </c>
      <c r="E48" s="58">
        <f t="shared" si="0"/>
        <v>60.605924997762465</v>
      </c>
      <c r="F48" s="64">
        <v>13099</v>
      </c>
      <c r="G48" s="58">
        <f t="shared" si="10"/>
        <v>58.61899221337153</v>
      </c>
      <c r="H48" s="19">
        <v>444</v>
      </c>
      <c r="I48" s="58">
        <f t="shared" si="1"/>
        <v>3.27844642988998</v>
      </c>
      <c r="J48" s="45">
        <v>8803</v>
      </c>
      <c r="K48" s="82">
        <f t="shared" si="11"/>
        <v>10585</v>
      </c>
      <c r="L48" s="20">
        <v>7437</v>
      </c>
      <c r="M48" s="58">
        <f t="shared" si="2"/>
        <v>70.2598016060463</v>
      </c>
      <c r="N48" s="20">
        <v>7128</v>
      </c>
      <c r="O48" s="58">
        <f t="shared" si="3"/>
        <v>67.34057628719886</v>
      </c>
      <c r="P48" s="19">
        <v>309</v>
      </c>
      <c r="Q48" s="58">
        <f t="shared" si="4"/>
        <v>4.154901169826543</v>
      </c>
      <c r="R48" s="70">
        <v>3148</v>
      </c>
      <c r="S48" s="20">
        <f t="shared" si="5"/>
        <v>11761</v>
      </c>
      <c r="T48" s="64">
        <v>6106</v>
      </c>
      <c r="U48" s="21">
        <f t="shared" si="6"/>
        <v>51.91735396649945</v>
      </c>
      <c r="V48" s="64">
        <v>5971</v>
      </c>
      <c r="W48" s="21">
        <f t="shared" si="7"/>
        <v>50.769492390102876</v>
      </c>
      <c r="X48" s="77">
        <v>135</v>
      </c>
      <c r="Y48" s="58">
        <f t="shared" si="8"/>
        <v>2.2109400589584016</v>
      </c>
      <c r="Z48" s="37">
        <v>5655</v>
      </c>
    </row>
    <row r="49" spans="1:26" ht="19.5" customHeight="1" thickBot="1">
      <c r="A49" s="101" t="s">
        <v>35</v>
      </c>
      <c r="B49" s="102"/>
      <c r="C49" s="57">
        <f t="shared" si="9"/>
        <v>11144</v>
      </c>
      <c r="D49" s="39">
        <v>6195</v>
      </c>
      <c r="E49" s="62">
        <f t="shared" si="0"/>
        <v>55.59045226130653</v>
      </c>
      <c r="F49" s="69">
        <v>6011</v>
      </c>
      <c r="G49" s="62">
        <f t="shared" si="10"/>
        <v>53.939339554917446</v>
      </c>
      <c r="H49" s="41">
        <v>184</v>
      </c>
      <c r="I49" s="62">
        <f t="shared" si="1"/>
        <v>2.970137207425343</v>
      </c>
      <c r="J49" s="52">
        <v>4949</v>
      </c>
      <c r="K49" s="57">
        <f t="shared" si="11"/>
        <v>5106</v>
      </c>
      <c r="L49" s="39">
        <v>3339</v>
      </c>
      <c r="M49" s="62">
        <f t="shared" si="2"/>
        <v>65.3936545240893</v>
      </c>
      <c r="N49" s="39">
        <v>3205</v>
      </c>
      <c r="O49" s="62">
        <f t="shared" si="3"/>
        <v>62.76929103016059</v>
      </c>
      <c r="P49" s="41">
        <v>134</v>
      </c>
      <c r="Q49" s="62">
        <f t="shared" si="4"/>
        <v>4.013177598083258</v>
      </c>
      <c r="R49" s="76">
        <v>1767</v>
      </c>
      <c r="S49" s="39">
        <f t="shared" si="5"/>
        <v>6038</v>
      </c>
      <c r="T49" s="69">
        <v>2856</v>
      </c>
      <c r="U49" s="40">
        <f t="shared" si="6"/>
        <v>47.30043060616098</v>
      </c>
      <c r="V49" s="69">
        <v>2806</v>
      </c>
      <c r="W49" s="40">
        <f t="shared" si="7"/>
        <v>46.472341835044716</v>
      </c>
      <c r="X49" s="79">
        <v>50</v>
      </c>
      <c r="Y49" s="62">
        <f t="shared" si="8"/>
        <v>1.7507002801120448</v>
      </c>
      <c r="Z49" s="42">
        <v>3182</v>
      </c>
    </row>
  </sheetData>
  <sheetProtection/>
  <mergeCells count="43">
    <mergeCell ref="M4:M5"/>
    <mergeCell ref="U4:U5"/>
    <mergeCell ref="P5:P6"/>
    <mergeCell ref="S2:Z2"/>
    <mergeCell ref="S3:S6"/>
    <mergeCell ref="T3:Y3"/>
    <mergeCell ref="T4:T6"/>
    <mergeCell ref="V4:W4"/>
    <mergeCell ref="X4:Y4"/>
    <mergeCell ref="V5:V6"/>
    <mergeCell ref="X5:X6"/>
    <mergeCell ref="H4:I4"/>
    <mergeCell ref="F5:F6"/>
    <mergeCell ref="H5:H6"/>
    <mergeCell ref="K2:R2"/>
    <mergeCell ref="K3:K6"/>
    <mergeCell ref="L3:Q3"/>
    <mergeCell ref="L4:L6"/>
    <mergeCell ref="N4:O4"/>
    <mergeCell ref="P4:Q4"/>
    <mergeCell ref="N5:N6"/>
    <mergeCell ref="A47:B47"/>
    <mergeCell ref="A48:B48"/>
    <mergeCell ref="A49:B49"/>
    <mergeCell ref="A2:B6"/>
    <mergeCell ref="C2:J2"/>
    <mergeCell ref="C3:C6"/>
    <mergeCell ref="D3:I3"/>
    <mergeCell ref="D4:D6"/>
    <mergeCell ref="F4:G4"/>
    <mergeCell ref="E4:E5"/>
    <mergeCell ref="A26:B26"/>
    <mergeCell ref="A29:B29"/>
    <mergeCell ref="A30:B30"/>
    <mergeCell ref="A39:B39"/>
    <mergeCell ref="A45:B45"/>
    <mergeCell ref="A46:B46"/>
    <mergeCell ref="A9:B9"/>
    <mergeCell ref="A17:B17"/>
    <mergeCell ref="A20:B20"/>
    <mergeCell ref="A21:B21"/>
    <mergeCell ref="A22:B22"/>
    <mergeCell ref="A23:B23"/>
  </mergeCells>
  <printOptions/>
  <pageMargins left="0.7" right="0.7" top="0.75" bottom="0.75" header="0.3" footer="0.3"/>
  <pageSetup fitToWidth="0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456420</cp:lastModifiedBy>
  <cp:lastPrinted>2018-03-13T02:39:16Z</cp:lastPrinted>
  <dcterms:created xsi:type="dcterms:W3CDTF">2013-04-22T05:02:24Z</dcterms:created>
  <dcterms:modified xsi:type="dcterms:W3CDTF">2018-03-13T02:43:14Z</dcterms:modified>
  <cp:category/>
  <cp:version/>
  <cp:contentType/>
  <cp:contentStatus/>
</cp:coreProperties>
</file>