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１表" sheetId="1" r:id="rId1"/>
  </sheets>
  <definedNames>
    <definedName name="_xlnm.Print_Area" localSheetId="0">'第１表'!$A$1:$J$65</definedName>
  </definedNames>
  <calcPr fullCalcOnLoad="1"/>
</workbook>
</file>

<file path=xl/sharedStrings.xml><?xml version="1.0" encoding="utf-8"?>
<sst xmlns="http://schemas.openxmlformats.org/spreadsheetml/2006/main" count="91" uniqueCount="78">
  <si>
    <t>総人口</t>
  </si>
  <si>
    <t xml:space="preserve">  人口密度</t>
  </si>
  <si>
    <t>男</t>
  </si>
  <si>
    <t>女</t>
  </si>
  <si>
    <t>単位：人、％</t>
  </si>
  <si>
    <t>増減数</t>
  </si>
  <si>
    <t>増減率(%)</t>
  </si>
  <si>
    <t>(人/ｋ㎡)</t>
  </si>
  <si>
    <t>旧 富山市</t>
  </si>
  <si>
    <t>旧 大沢野町</t>
  </si>
  <si>
    <t>旧 大山町</t>
  </si>
  <si>
    <t>旧 八尾町</t>
  </si>
  <si>
    <t>旧 婦中町</t>
  </si>
  <si>
    <t>旧 山田村</t>
  </si>
  <si>
    <t>旧 細入村</t>
  </si>
  <si>
    <t>旧 高岡市</t>
  </si>
  <si>
    <t>旧 福岡町</t>
  </si>
  <si>
    <t>旧 黒部市</t>
  </si>
  <si>
    <t>旧 宇奈月町</t>
  </si>
  <si>
    <t>旧 砺波市</t>
  </si>
  <si>
    <t>旧 庄川町</t>
  </si>
  <si>
    <t>旧 城端町</t>
  </si>
  <si>
    <t>旧 平村</t>
  </si>
  <si>
    <t>旧 上平村</t>
  </si>
  <si>
    <t>旧 利賀村</t>
  </si>
  <si>
    <t>旧 井波町</t>
  </si>
  <si>
    <t>旧 井口村</t>
  </si>
  <si>
    <t>旧 福野町</t>
  </si>
  <si>
    <t>旧 福光町</t>
  </si>
  <si>
    <t>旧 新湊市</t>
  </si>
  <si>
    <t>旧 小杉町</t>
  </si>
  <si>
    <t>旧 大門町</t>
  </si>
  <si>
    <t>旧 下村</t>
  </si>
  <si>
    <t>旧 大島町</t>
  </si>
  <si>
    <r>
      <t>富 山 市</t>
    </r>
    <r>
      <rPr>
        <sz val="10"/>
        <rFont val="ＭＳ 明朝"/>
        <family val="1"/>
      </rPr>
      <t>(17.4.1合併)</t>
    </r>
  </si>
  <si>
    <r>
      <t>高 岡 市</t>
    </r>
    <r>
      <rPr>
        <sz val="10"/>
        <rFont val="ＭＳ 明朝"/>
        <family val="1"/>
      </rPr>
      <t>(17.11.1合併)</t>
    </r>
  </si>
  <si>
    <r>
      <t>黒 部 市</t>
    </r>
    <r>
      <rPr>
        <sz val="10"/>
        <rFont val="ＭＳ 明朝"/>
        <family val="1"/>
      </rPr>
      <t>(18.3.31合併)</t>
    </r>
  </si>
  <si>
    <r>
      <t>砺 波 市</t>
    </r>
    <r>
      <rPr>
        <sz val="10"/>
        <rFont val="ＭＳ 明朝"/>
        <family val="1"/>
      </rPr>
      <t>(16.11.1合併)</t>
    </r>
  </si>
  <si>
    <t>小 矢 部 市</t>
  </si>
  <si>
    <r>
      <t>南 砺 市</t>
    </r>
    <r>
      <rPr>
        <sz val="10"/>
        <rFont val="ＭＳ 明朝"/>
        <family val="1"/>
      </rPr>
      <t>(16.11.1合併)</t>
    </r>
  </si>
  <si>
    <r>
      <t>射 水 市</t>
    </r>
    <r>
      <rPr>
        <sz val="10"/>
        <rFont val="ＭＳ 明朝"/>
        <family val="1"/>
      </rPr>
      <t>(17.11.1合併)</t>
    </r>
  </si>
  <si>
    <t>富 山 県</t>
  </si>
  <si>
    <t>魚 津 市</t>
  </si>
  <si>
    <t>氷 見 市</t>
  </si>
  <si>
    <t>滑 川 市</t>
  </si>
  <si>
    <t>舟 橋 村</t>
  </si>
  <si>
    <t>上 市 町</t>
  </si>
  <si>
    <t>立 山 町</t>
  </si>
  <si>
    <t>入 善 町</t>
  </si>
  <si>
    <t>朝 日 町</t>
  </si>
  <si>
    <t>区　分</t>
  </si>
  <si>
    <t>平成22年</t>
  </si>
  <si>
    <t>平成17～22年の人口増減</t>
  </si>
  <si>
    <t>平成22年男女別人口</t>
  </si>
  <si>
    <t>全　　国</t>
  </si>
  <si>
    <t>第１表　人口、人口増減（H17～H22）、面積、人口密度及び男女別人口【国、県、市町村、旧市町村】</t>
  </si>
  <si>
    <t>-</t>
  </si>
  <si>
    <t>魚津市　</t>
  </si>
  <si>
    <t>氷見市</t>
  </si>
  <si>
    <t>滑川市　</t>
  </si>
  <si>
    <t>黒部市　</t>
  </si>
  <si>
    <t>小矢部市　</t>
  </si>
  <si>
    <t>射水市　</t>
  </si>
  <si>
    <t>入善町</t>
  </si>
  <si>
    <t>富山県　</t>
  </si>
  <si>
    <t>富山市　</t>
  </si>
  <si>
    <t>高岡市</t>
  </si>
  <si>
    <t>平成17年（組替）</t>
  </si>
  <si>
    <t>　　　　　　　地域を表すという観点から含まれている地域もある。</t>
  </si>
  <si>
    <t>　　　　　　　なお、常住人口の少ない公共施設、産業施設、社会施設等のある地域は、人口密度4,000人/K㎡未満でも、都市</t>
  </si>
  <si>
    <t>全　国</t>
  </si>
  <si>
    <t>※1 面積：国土地理院「平成22年全国都道府県市区町村別面積調」による。なお、一部境界未定部分は、総務省統計局で推定。</t>
  </si>
  <si>
    <r>
      <t>平成17年（組替）</t>
    </r>
    <r>
      <rPr>
        <vertAlign val="superscript"/>
        <sz val="10"/>
        <color indexed="8"/>
        <rFont val="ＭＳ 明朝"/>
        <family val="1"/>
      </rPr>
      <t>※２</t>
    </r>
  </si>
  <si>
    <t>※2 人口欄の「平成17年（組替）」は，平成22年10月1日現在の市区町村の境域に基づいて組み替えた平成17年の人口を示す。</t>
  </si>
  <si>
    <t>面積
(k㎡)</t>
  </si>
  <si>
    <r>
      <t>（人口集中地区)</t>
    </r>
    <r>
      <rPr>
        <b/>
        <vertAlign val="superscript"/>
        <sz val="12"/>
        <rFont val="ＭＳ ゴシック"/>
        <family val="3"/>
      </rPr>
      <t>※</t>
    </r>
  </si>
  <si>
    <r>
      <t>面積</t>
    </r>
    <r>
      <rPr>
        <vertAlign val="superscript"/>
        <sz val="12"/>
        <color indexed="8"/>
        <rFont val="ＭＳ 明朝"/>
        <family val="1"/>
      </rPr>
      <t>(※1）</t>
    </r>
    <r>
      <rPr>
        <sz val="12"/>
        <color indexed="8"/>
        <rFont val="ＭＳ 明朝"/>
        <family val="1"/>
      </rPr>
      <t xml:space="preserve">
(k㎡)</t>
    </r>
  </si>
  <si>
    <t>※人口集中地区：人口密度 4,000人/K㎡以上の基本単位区が隣接しており、それらの地域の人口が 5,000人以上の地区。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</si>
</sst>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"/>
    <numFmt numFmtId="179" formatCode="0.0000"/>
    <numFmt numFmtId="180" formatCode="0.000"/>
    <numFmt numFmtId="181" formatCode="\(#,##0.0%\)"/>
    <numFmt numFmtId="182" formatCode="\(#,##0.0&quot;%&quot;\)"/>
    <numFmt numFmtId="183" formatCode="0.00000"/>
    <numFmt numFmtId="184" formatCode="#,##0.0;#,##0.0"/>
    <numFmt numFmtId="185" formatCode="#,##0;#,##0"/>
    <numFmt numFmtId="186" formatCode="#,##0_ "/>
    <numFmt numFmtId="187" formatCode="0;&quot;△ &quot;0"/>
    <numFmt numFmtId="188" formatCode="0_ "/>
    <numFmt numFmtId="189" formatCode="0.0;&quot;△ &quot;0.0"/>
    <numFmt numFmtId="190" formatCode="#,##0;&quot;△ &quot;#,##0"/>
    <numFmt numFmtId="191" formatCode="#,##0.0;&quot;△ &quot;#,##0.0"/>
    <numFmt numFmtId="192" formatCode="0.00;&quot;△ &quot;0.00"/>
    <numFmt numFmtId="193" formatCode="0.000;&quot;△ &quot;0.000"/>
    <numFmt numFmtId="194" formatCode="0.0_ "/>
    <numFmt numFmtId="195" formatCode="0.0_);[Red]\(0.0\)"/>
    <numFmt numFmtId="196" formatCode="0.00_ "/>
    <numFmt numFmtId="197" formatCode="_ * #,##0______\ ;_ * \-#,##0_______ ;_ * &quot;0.0&quot;______\ ;_ @______\ "/>
    <numFmt numFmtId="198" formatCode="#,##0.00_ ;[Red]\-#,##0.00\ "/>
    <numFmt numFmtId="199" formatCode="#,##0.0_ ;[Red]\-#,##0.0\ "/>
  </numFmts>
  <fonts count="53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b/>
      <sz val="12"/>
      <name val="ＭＳ ゴシック"/>
      <family val="3"/>
    </font>
    <font>
      <vertAlign val="superscript"/>
      <sz val="12"/>
      <color indexed="8"/>
      <name val="ＭＳ 明朝"/>
      <family val="1"/>
    </font>
    <font>
      <vertAlign val="superscript"/>
      <sz val="10"/>
      <color indexed="8"/>
      <name val="ＭＳ 明朝"/>
      <family val="1"/>
    </font>
    <font>
      <b/>
      <vertAlign val="superscript"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hair"/>
    </border>
    <border>
      <left style="double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hair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38" fontId="5" fillId="0" borderId="0" xfId="48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right"/>
    </xf>
    <xf numFmtId="38" fontId="6" fillId="0" borderId="11" xfId="48" applyFont="1" applyBorder="1" applyAlignment="1">
      <alignment vertical="center"/>
    </xf>
    <xf numFmtId="38" fontId="6" fillId="0" borderId="12" xfId="48" applyFont="1" applyBorder="1" applyAlignment="1">
      <alignment vertical="center"/>
    </xf>
    <xf numFmtId="38" fontId="6" fillId="0" borderId="13" xfId="48" applyFont="1" applyBorder="1" applyAlignment="1">
      <alignment vertical="center"/>
    </xf>
    <xf numFmtId="38" fontId="6" fillId="0" borderId="14" xfId="48" applyFont="1" applyBorder="1" applyAlignment="1">
      <alignment vertical="center"/>
    </xf>
    <xf numFmtId="38" fontId="6" fillId="0" borderId="15" xfId="48" applyFont="1" applyBorder="1" applyAlignment="1">
      <alignment vertical="center"/>
    </xf>
    <xf numFmtId="38" fontId="6" fillId="0" borderId="16" xfId="48" applyFont="1" applyBorder="1" applyAlignment="1">
      <alignment vertical="center"/>
    </xf>
    <xf numFmtId="38" fontId="6" fillId="0" borderId="17" xfId="48" applyFont="1" applyBorder="1" applyAlignment="1">
      <alignment vertical="center"/>
    </xf>
    <xf numFmtId="38" fontId="6" fillId="0" borderId="18" xfId="48" applyFont="1" applyBorder="1" applyAlignment="1">
      <alignment vertical="center"/>
    </xf>
    <xf numFmtId="38" fontId="6" fillId="0" borderId="19" xfId="48" applyFont="1" applyBorder="1" applyAlignment="1">
      <alignment vertical="center"/>
    </xf>
    <xf numFmtId="38" fontId="6" fillId="0" borderId="20" xfId="48" applyFont="1" applyBorder="1" applyAlignment="1">
      <alignment vertical="center"/>
    </xf>
    <xf numFmtId="38" fontId="6" fillId="0" borderId="21" xfId="48" applyFont="1" applyBorder="1" applyAlignment="1">
      <alignment vertical="center"/>
    </xf>
    <xf numFmtId="38" fontId="6" fillId="0" borderId="22" xfId="48" applyFont="1" applyBorder="1" applyAlignment="1">
      <alignment vertical="center"/>
    </xf>
    <xf numFmtId="3" fontId="9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8" fontId="6" fillId="0" borderId="25" xfId="48" applyFon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190" fontId="6" fillId="0" borderId="11" xfId="48" applyNumberFormat="1" applyFont="1" applyBorder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28" xfId="48" applyFont="1" applyBorder="1" applyAlignment="1">
      <alignment vertical="center"/>
    </xf>
    <xf numFmtId="38" fontId="6" fillId="0" borderId="29" xfId="48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1" fillId="0" borderId="31" xfId="0" applyFont="1" applyBorder="1" applyAlignment="1">
      <alignment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3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14" fillId="0" borderId="31" xfId="0" applyFont="1" applyBorder="1" applyAlignment="1">
      <alignment vertical="center"/>
    </xf>
    <xf numFmtId="38" fontId="6" fillId="0" borderId="39" xfId="48" applyFont="1" applyBorder="1" applyAlignment="1">
      <alignment vertical="center"/>
    </xf>
    <xf numFmtId="38" fontId="6" fillId="0" borderId="40" xfId="48" applyFont="1" applyBorder="1" applyAlignment="1">
      <alignment vertical="center"/>
    </xf>
    <xf numFmtId="38" fontId="6" fillId="0" borderId="41" xfId="48" applyFont="1" applyBorder="1" applyAlignment="1">
      <alignment vertical="center"/>
    </xf>
    <xf numFmtId="38" fontId="6" fillId="0" borderId="42" xfId="48" applyFont="1" applyBorder="1" applyAlignment="1">
      <alignment vertical="center"/>
    </xf>
    <xf numFmtId="38" fontId="6" fillId="0" borderId="43" xfId="48" applyFont="1" applyBorder="1" applyAlignment="1">
      <alignment vertical="center"/>
    </xf>
    <xf numFmtId="38" fontId="6" fillId="0" borderId="44" xfId="48" applyFont="1" applyBorder="1" applyAlignment="1">
      <alignment vertical="center"/>
    </xf>
    <xf numFmtId="38" fontId="6" fillId="0" borderId="45" xfId="48" applyFont="1" applyBorder="1" applyAlignment="1">
      <alignment vertical="center"/>
    </xf>
    <xf numFmtId="38" fontId="6" fillId="0" borderId="46" xfId="48" applyFont="1" applyBorder="1" applyAlignment="1">
      <alignment vertical="center"/>
    </xf>
    <xf numFmtId="192" fontId="6" fillId="0" borderId="47" xfId="48" applyNumberFormat="1" applyFont="1" applyBorder="1" applyAlignment="1">
      <alignment vertical="center"/>
    </xf>
    <xf numFmtId="199" fontId="6" fillId="0" borderId="39" xfId="48" applyNumberFormat="1" applyFont="1" applyBorder="1" applyAlignment="1">
      <alignment vertical="center"/>
    </xf>
    <xf numFmtId="199" fontId="6" fillId="0" borderId="40" xfId="48" applyNumberFormat="1" applyFont="1" applyBorder="1" applyAlignment="1">
      <alignment vertical="center"/>
    </xf>
    <xf numFmtId="199" fontId="6" fillId="0" borderId="41" xfId="48" applyNumberFormat="1" applyFont="1" applyBorder="1" applyAlignment="1">
      <alignment vertical="center"/>
    </xf>
    <xf numFmtId="199" fontId="6" fillId="0" borderId="42" xfId="48" applyNumberFormat="1" applyFont="1" applyBorder="1" applyAlignment="1">
      <alignment vertical="center"/>
    </xf>
    <xf numFmtId="199" fontId="6" fillId="0" borderId="43" xfId="48" applyNumberFormat="1" applyFont="1" applyBorder="1" applyAlignment="1">
      <alignment vertical="center"/>
    </xf>
    <xf numFmtId="199" fontId="6" fillId="0" borderId="44" xfId="48" applyNumberFormat="1" applyFont="1" applyBorder="1" applyAlignment="1">
      <alignment vertical="center"/>
    </xf>
    <xf numFmtId="199" fontId="6" fillId="0" borderId="45" xfId="48" applyNumberFormat="1" applyFont="1" applyBorder="1" applyAlignment="1">
      <alignment vertical="center"/>
    </xf>
    <xf numFmtId="199" fontId="6" fillId="0" borderId="46" xfId="48" applyNumberFormat="1" applyFont="1" applyBorder="1" applyAlignment="1">
      <alignment vertical="center"/>
    </xf>
    <xf numFmtId="198" fontId="6" fillId="0" borderId="17" xfId="48" applyNumberFormat="1" applyFont="1" applyBorder="1" applyAlignment="1">
      <alignment vertical="center"/>
    </xf>
    <xf numFmtId="198" fontId="6" fillId="0" borderId="15" xfId="48" applyNumberFormat="1" applyFont="1" applyBorder="1" applyAlignment="1">
      <alignment vertical="center"/>
    </xf>
    <xf numFmtId="198" fontId="6" fillId="0" borderId="18" xfId="48" applyNumberFormat="1" applyFont="1" applyBorder="1" applyAlignment="1">
      <alignment vertical="center"/>
    </xf>
    <xf numFmtId="198" fontId="6" fillId="0" borderId="13" xfId="48" applyNumberFormat="1" applyFont="1" applyBorder="1" applyAlignment="1">
      <alignment vertical="center"/>
    </xf>
    <xf numFmtId="198" fontId="6" fillId="0" borderId="11" xfId="48" applyNumberFormat="1" applyFont="1" applyBorder="1" applyAlignment="1">
      <alignment vertical="center"/>
    </xf>
    <xf numFmtId="198" fontId="6" fillId="0" borderId="16" xfId="48" applyNumberFormat="1" applyFont="1" applyBorder="1" applyAlignment="1">
      <alignment vertical="center"/>
    </xf>
    <xf numFmtId="198" fontId="6" fillId="0" borderId="14" xfId="48" applyNumberFormat="1" applyFont="1" applyBorder="1" applyAlignment="1">
      <alignment vertical="center"/>
    </xf>
    <xf numFmtId="198" fontId="6" fillId="0" borderId="22" xfId="48" applyNumberFormat="1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38" fontId="6" fillId="0" borderId="50" xfId="48" applyFont="1" applyBorder="1" applyAlignment="1">
      <alignment vertical="center"/>
    </xf>
    <xf numFmtId="38" fontId="6" fillId="0" borderId="51" xfId="48" applyFont="1" applyBorder="1" applyAlignment="1">
      <alignment vertical="center"/>
    </xf>
    <xf numFmtId="38" fontId="6" fillId="0" borderId="52" xfId="48" applyFont="1" applyBorder="1" applyAlignment="1">
      <alignment vertical="center"/>
    </xf>
    <xf numFmtId="38" fontId="6" fillId="0" borderId="53" xfId="48" applyFont="1" applyBorder="1" applyAlignment="1">
      <alignment vertical="center"/>
    </xf>
    <xf numFmtId="38" fontId="6" fillId="0" borderId="54" xfId="48" applyFont="1" applyBorder="1" applyAlignment="1">
      <alignment vertical="center"/>
    </xf>
    <xf numFmtId="38" fontId="6" fillId="0" borderId="55" xfId="48" applyFont="1" applyBorder="1" applyAlignment="1">
      <alignment vertical="center"/>
    </xf>
    <xf numFmtId="38" fontId="6" fillId="0" borderId="56" xfId="48" applyFont="1" applyBorder="1" applyAlignment="1">
      <alignment vertical="center"/>
    </xf>
    <xf numFmtId="38" fontId="6" fillId="0" borderId="57" xfId="48" applyFont="1" applyBorder="1" applyAlignment="1">
      <alignment vertical="center"/>
    </xf>
    <xf numFmtId="190" fontId="6" fillId="0" borderId="15" xfId="48" applyNumberFormat="1" applyFont="1" applyBorder="1" applyAlignment="1">
      <alignment vertical="center"/>
    </xf>
    <xf numFmtId="192" fontId="6" fillId="0" borderId="15" xfId="48" applyNumberFormat="1" applyFont="1" applyBorder="1" applyAlignment="1">
      <alignment vertical="center"/>
    </xf>
    <xf numFmtId="190" fontId="6" fillId="0" borderId="18" xfId="48" applyNumberFormat="1" applyFont="1" applyBorder="1" applyAlignment="1">
      <alignment vertical="center"/>
    </xf>
    <xf numFmtId="192" fontId="6" fillId="0" borderId="18" xfId="48" applyNumberFormat="1" applyFont="1" applyBorder="1" applyAlignment="1">
      <alignment vertical="center"/>
    </xf>
    <xf numFmtId="190" fontId="6" fillId="0" borderId="58" xfId="48" applyNumberFormat="1" applyFont="1" applyBorder="1" applyAlignment="1">
      <alignment vertical="center"/>
    </xf>
    <xf numFmtId="192" fontId="6" fillId="0" borderId="58" xfId="48" applyNumberFormat="1" applyFont="1" applyBorder="1" applyAlignment="1">
      <alignment vertical="center"/>
    </xf>
    <xf numFmtId="190" fontId="6" fillId="0" borderId="59" xfId="48" applyNumberFormat="1" applyFont="1" applyBorder="1" applyAlignment="1">
      <alignment vertical="center"/>
    </xf>
    <xf numFmtId="192" fontId="6" fillId="0" borderId="60" xfId="48" applyNumberFormat="1" applyFont="1" applyBorder="1" applyAlignment="1">
      <alignment vertical="center"/>
    </xf>
    <xf numFmtId="0" fontId="8" fillId="0" borderId="61" xfId="0" applyFont="1" applyBorder="1" applyAlignment="1">
      <alignment vertical="center"/>
    </xf>
    <xf numFmtId="0" fontId="8" fillId="0" borderId="62" xfId="0" applyFont="1" applyBorder="1" applyAlignment="1">
      <alignment vertical="center"/>
    </xf>
    <xf numFmtId="190" fontId="6" fillId="0" borderId="14" xfId="48" applyNumberFormat="1" applyFont="1" applyBorder="1" applyAlignment="1">
      <alignment vertical="center"/>
    </xf>
    <xf numFmtId="192" fontId="6" fillId="0" borderId="14" xfId="48" applyNumberFormat="1" applyFont="1" applyBorder="1" applyAlignment="1">
      <alignment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38" fontId="6" fillId="0" borderId="65" xfId="48" applyFont="1" applyBorder="1" applyAlignment="1">
      <alignment vertical="center"/>
    </xf>
    <xf numFmtId="198" fontId="6" fillId="0" borderId="59" xfId="48" applyNumberFormat="1" applyFont="1" applyBorder="1" applyAlignment="1">
      <alignment vertical="center"/>
    </xf>
    <xf numFmtId="199" fontId="6" fillId="0" borderId="66" xfId="48" applyNumberFormat="1" applyFont="1" applyBorder="1" applyAlignment="1">
      <alignment vertical="center"/>
    </xf>
    <xf numFmtId="38" fontId="6" fillId="0" borderId="59" xfId="48" applyFont="1" applyBorder="1" applyAlignment="1">
      <alignment vertical="center"/>
    </xf>
    <xf numFmtId="38" fontId="6" fillId="0" borderId="66" xfId="48" applyFont="1" applyBorder="1" applyAlignment="1">
      <alignment vertical="center"/>
    </xf>
    <xf numFmtId="38" fontId="6" fillId="0" borderId="67" xfId="48" applyFont="1" applyBorder="1" applyAlignment="1">
      <alignment vertical="center"/>
    </xf>
    <xf numFmtId="190" fontId="6" fillId="0" borderId="13" xfId="48" applyNumberFormat="1" applyFont="1" applyBorder="1" applyAlignment="1">
      <alignment vertical="center"/>
    </xf>
    <xf numFmtId="192" fontId="6" fillId="0" borderId="13" xfId="48" applyNumberFormat="1" applyFont="1" applyBorder="1" applyAlignment="1">
      <alignment vertical="center"/>
    </xf>
    <xf numFmtId="0" fontId="0" fillId="0" borderId="0" xfId="0" applyAlignment="1">
      <alignment vertical="center"/>
    </xf>
    <xf numFmtId="199" fontId="6" fillId="0" borderId="13" xfId="48" applyNumberFormat="1" applyFont="1" applyBorder="1" applyAlignment="1">
      <alignment vertical="center"/>
    </xf>
    <xf numFmtId="38" fontId="6" fillId="0" borderId="68" xfId="48" applyFont="1" applyBorder="1" applyAlignment="1">
      <alignment vertical="center"/>
    </xf>
    <xf numFmtId="190" fontId="6" fillId="0" borderId="22" xfId="48" applyNumberFormat="1" applyFont="1" applyBorder="1" applyAlignment="1">
      <alignment vertical="center"/>
    </xf>
    <xf numFmtId="192" fontId="6" fillId="0" borderId="22" xfId="48" applyNumberFormat="1" applyFont="1" applyBorder="1" applyAlignment="1">
      <alignment vertical="center"/>
    </xf>
    <xf numFmtId="199" fontId="6" fillId="0" borderId="22" xfId="48" applyNumberFormat="1" applyFont="1" applyBorder="1" applyAlignment="1">
      <alignment vertical="center"/>
    </xf>
    <xf numFmtId="38" fontId="6" fillId="0" borderId="69" xfId="48" applyFont="1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0" fontId="8" fillId="0" borderId="72" xfId="0" applyFont="1" applyBorder="1" applyAlignment="1">
      <alignment vertical="center"/>
    </xf>
    <xf numFmtId="0" fontId="8" fillId="0" borderId="73" xfId="0" applyFont="1" applyBorder="1" applyAlignment="1">
      <alignment horizontal="center" vertical="center" shrinkToFit="1"/>
    </xf>
    <xf numFmtId="0" fontId="15" fillId="0" borderId="0" xfId="0" applyFont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0" xfId="0" applyFont="1" applyBorder="1" applyAlignment="1">
      <alignment vertical="center"/>
    </xf>
    <xf numFmtId="38" fontId="6" fillId="0" borderId="74" xfId="48" applyFont="1" applyBorder="1" applyAlignment="1">
      <alignment vertical="center" shrinkToFit="1"/>
    </xf>
    <xf numFmtId="38" fontId="6" fillId="0" borderId="66" xfId="48" applyFont="1" applyBorder="1" applyAlignment="1">
      <alignment vertical="center" shrinkToFit="1"/>
    </xf>
    <xf numFmtId="190" fontId="6" fillId="0" borderId="59" xfId="48" applyNumberFormat="1" applyFont="1" applyBorder="1" applyAlignment="1">
      <alignment vertical="center" shrinkToFit="1"/>
    </xf>
    <xf numFmtId="192" fontId="6" fillId="0" borderId="59" xfId="48" applyNumberFormat="1" applyFont="1" applyBorder="1" applyAlignment="1">
      <alignment vertical="center" shrinkToFit="1"/>
    </xf>
    <xf numFmtId="198" fontId="6" fillId="0" borderId="59" xfId="48" applyNumberFormat="1" applyFont="1" applyBorder="1" applyAlignment="1">
      <alignment vertical="center" shrinkToFit="1"/>
    </xf>
    <xf numFmtId="199" fontId="6" fillId="0" borderId="66" xfId="48" applyNumberFormat="1" applyFont="1" applyBorder="1" applyAlignment="1">
      <alignment vertical="center" shrinkToFit="1"/>
    </xf>
    <xf numFmtId="38" fontId="6" fillId="0" borderId="59" xfId="48" applyFont="1" applyBorder="1" applyAlignment="1">
      <alignment vertical="center" shrinkToFit="1"/>
    </xf>
    <xf numFmtId="38" fontId="6" fillId="0" borderId="75" xfId="48" applyFont="1" applyBorder="1" applyAlignment="1">
      <alignment vertical="center" shrinkToFit="1"/>
    </xf>
    <xf numFmtId="192" fontId="6" fillId="0" borderId="11" xfId="48" applyNumberFormat="1" applyFont="1" applyBorder="1" applyAlignment="1">
      <alignment vertical="center"/>
    </xf>
    <xf numFmtId="199" fontId="6" fillId="0" borderId="11" xfId="48" applyNumberFormat="1" applyFont="1" applyBorder="1" applyAlignment="1">
      <alignment vertical="center"/>
    </xf>
    <xf numFmtId="38" fontId="6" fillId="0" borderId="76" xfId="48" applyFont="1" applyBorder="1" applyAlignment="1">
      <alignment vertical="center"/>
    </xf>
    <xf numFmtId="38" fontId="6" fillId="0" borderId="77" xfId="48" applyFont="1" applyBorder="1" applyAlignment="1">
      <alignment vertical="center" shrinkToFit="1"/>
    </xf>
    <xf numFmtId="190" fontId="6" fillId="0" borderId="77" xfId="48" applyNumberFormat="1" applyFont="1" applyBorder="1" applyAlignment="1">
      <alignment vertical="center" shrinkToFit="1"/>
    </xf>
    <xf numFmtId="192" fontId="6" fillId="0" borderId="77" xfId="48" applyNumberFormat="1" applyFont="1" applyBorder="1" applyAlignment="1">
      <alignment vertical="center" shrinkToFit="1"/>
    </xf>
    <xf numFmtId="198" fontId="6" fillId="0" borderId="77" xfId="48" applyNumberFormat="1" applyFont="1" applyBorder="1" applyAlignment="1">
      <alignment vertical="center" shrinkToFit="1"/>
    </xf>
    <xf numFmtId="199" fontId="6" fillId="0" borderId="77" xfId="48" applyNumberFormat="1" applyFont="1" applyBorder="1" applyAlignment="1">
      <alignment vertical="center" shrinkToFit="1"/>
    </xf>
    <xf numFmtId="38" fontId="6" fillId="0" borderId="78" xfId="48" applyFont="1" applyBorder="1" applyAlignment="1">
      <alignment vertical="center" shrinkToFit="1"/>
    </xf>
    <xf numFmtId="0" fontId="9" fillId="0" borderId="73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left" vertical="center"/>
    </xf>
    <xf numFmtId="0" fontId="7" fillId="0" borderId="80" xfId="0" applyFont="1" applyBorder="1" applyAlignment="1">
      <alignment horizontal="left" vertical="center"/>
    </xf>
    <xf numFmtId="0" fontId="7" fillId="0" borderId="81" xfId="0" applyFont="1" applyBorder="1" applyAlignment="1">
      <alignment horizontal="left" vertical="center"/>
    </xf>
    <xf numFmtId="0" fontId="7" fillId="0" borderId="82" xfId="0" applyFont="1" applyBorder="1" applyAlignment="1">
      <alignment horizontal="left" vertical="center"/>
    </xf>
    <xf numFmtId="0" fontId="8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7" fillId="0" borderId="85" xfId="0" applyFont="1" applyBorder="1" applyAlignment="1">
      <alignment horizontal="left" vertical="center"/>
    </xf>
    <xf numFmtId="0" fontId="7" fillId="0" borderId="86" xfId="0" applyFont="1" applyBorder="1" applyAlignment="1">
      <alignment horizontal="left" vertical="center"/>
    </xf>
    <xf numFmtId="0" fontId="8" fillId="0" borderId="87" xfId="0" applyFon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3" fontId="9" fillId="0" borderId="89" xfId="0" applyNumberFormat="1" applyFont="1" applyBorder="1" applyAlignment="1">
      <alignment horizontal="center" vertical="center"/>
    </xf>
    <xf numFmtId="3" fontId="8" fillId="0" borderId="90" xfId="0" applyNumberFormat="1" applyFont="1" applyBorder="1" applyAlignment="1">
      <alignment horizontal="center" vertical="center" wrapText="1"/>
    </xf>
    <xf numFmtId="3" fontId="8" fillId="0" borderId="91" xfId="0" applyNumberFormat="1" applyFont="1" applyBorder="1" applyAlignment="1">
      <alignment horizontal="center" vertical="center" wrapText="1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7" fillId="0" borderId="96" xfId="0" applyFont="1" applyBorder="1" applyAlignment="1">
      <alignment horizontal="left" vertical="center"/>
    </xf>
    <xf numFmtId="0" fontId="7" fillId="0" borderId="97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8.796875" defaultRowHeight="14.25"/>
  <cols>
    <col min="1" max="1" width="3.3984375" style="3" customWidth="1"/>
    <col min="2" max="2" width="18.09765625" style="3" customWidth="1"/>
    <col min="3" max="3" width="15" style="3" customWidth="1"/>
    <col min="4" max="4" width="12.59765625" style="1" customWidth="1"/>
    <col min="5" max="5" width="11.59765625" style="4" customWidth="1"/>
    <col min="6" max="7" width="11.59765625" style="1" customWidth="1"/>
    <col min="8" max="10" width="10.59765625" style="1" customWidth="1"/>
    <col min="11" max="11" width="5.59765625" style="1" customWidth="1"/>
    <col min="12" max="12" width="9.09765625" style="1" bestFit="1" customWidth="1"/>
    <col min="13" max="16384" width="9" style="1" customWidth="1"/>
  </cols>
  <sheetData>
    <row r="1" spans="1:10" ht="22.5" customHeight="1" thickBot="1">
      <c r="A1" s="152" t="s">
        <v>55</v>
      </c>
      <c r="B1" s="152"/>
      <c r="C1" s="152"/>
      <c r="D1" s="152"/>
      <c r="E1" s="152"/>
      <c r="F1" s="152"/>
      <c r="G1" s="152"/>
      <c r="H1" s="152"/>
      <c r="I1" s="5"/>
      <c r="J1" s="6" t="s">
        <v>4</v>
      </c>
    </row>
    <row r="2" spans="1:10" ht="18" customHeight="1">
      <c r="A2" s="146" t="s">
        <v>50</v>
      </c>
      <c r="B2" s="147"/>
      <c r="C2" s="137" t="s">
        <v>0</v>
      </c>
      <c r="D2" s="138"/>
      <c r="E2" s="143" t="s">
        <v>52</v>
      </c>
      <c r="F2" s="143"/>
      <c r="G2" s="144" t="s">
        <v>76</v>
      </c>
      <c r="H2" s="27" t="s">
        <v>1</v>
      </c>
      <c r="I2" s="141" t="s">
        <v>53</v>
      </c>
      <c r="J2" s="142"/>
    </row>
    <row r="3" spans="1:10" ht="18" customHeight="1" thickBot="1">
      <c r="A3" s="148"/>
      <c r="B3" s="149"/>
      <c r="C3" s="22" t="s">
        <v>51</v>
      </c>
      <c r="D3" s="132" t="s">
        <v>72</v>
      </c>
      <c r="E3" s="19" t="s">
        <v>5</v>
      </c>
      <c r="F3" s="20" t="s">
        <v>6</v>
      </c>
      <c r="G3" s="145"/>
      <c r="H3" s="20" t="s">
        <v>7</v>
      </c>
      <c r="I3" s="65" t="s">
        <v>2</v>
      </c>
      <c r="J3" s="66" t="s">
        <v>3</v>
      </c>
    </row>
    <row r="4" spans="1:10" ht="18" customHeight="1" thickTop="1">
      <c r="A4" s="88" t="s">
        <v>54</v>
      </c>
      <c r="B4" s="87"/>
      <c r="C4" s="115">
        <v>128057352</v>
      </c>
      <c r="D4" s="116">
        <v>127767994</v>
      </c>
      <c r="E4" s="117">
        <f>C4-D4</f>
        <v>289358</v>
      </c>
      <c r="F4" s="118">
        <f aca="true" t="shared" si="0" ref="F4:F46">ROUND(E4/D4*100,2)</f>
        <v>0.23</v>
      </c>
      <c r="G4" s="119">
        <v>377950.1</v>
      </c>
      <c r="H4" s="120">
        <v>343.4</v>
      </c>
      <c r="I4" s="121">
        <v>62327737</v>
      </c>
      <c r="J4" s="122">
        <v>65729615</v>
      </c>
    </row>
    <row r="5" spans="1:14" ht="18" customHeight="1">
      <c r="A5" s="83" t="s">
        <v>41</v>
      </c>
      <c r="B5" s="84"/>
      <c r="C5" s="8">
        <v>1093247</v>
      </c>
      <c r="D5" s="43">
        <v>1111729</v>
      </c>
      <c r="E5" s="95">
        <f>C5-D5</f>
        <v>-18482</v>
      </c>
      <c r="F5" s="96">
        <f t="shared" si="0"/>
        <v>-1.66</v>
      </c>
      <c r="G5" s="60">
        <v>4247.61</v>
      </c>
      <c r="H5" s="52">
        <v>257.4</v>
      </c>
      <c r="I5" s="9">
        <v>526605</v>
      </c>
      <c r="J5" s="70">
        <v>566642</v>
      </c>
      <c r="K5" s="2"/>
      <c r="M5" s="2"/>
      <c r="N5" s="2"/>
    </row>
    <row r="6" spans="1:13" ht="18" customHeight="1">
      <c r="A6" s="150" t="s">
        <v>34</v>
      </c>
      <c r="B6" s="151"/>
      <c r="C6" s="89">
        <v>421953</v>
      </c>
      <c r="D6" s="93">
        <v>421239</v>
      </c>
      <c r="E6" s="85">
        <f aca="true" t="shared" si="1" ref="E6:E46">C6-D6</f>
        <v>714</v>
      </c>
      <c r="F6" s="86">
        <f t="shared" si="0"/>
        <v>0.17</v>
      </c>
      <c r="G6" s="90">
        <v>1241.85</v>
      </c>
      <c r="H6" s="91">
        <v>339.8</v>
      </c>
      <c r="I6" s="92">
        <v>204515</v>
      </c>
      <c r="J6" s="94">
        <v>217438</v>
      </c>
      <c r="K6" s="2"/>
      <c r="M6" s="2"/>
    </row>
    <row r="7" spans="1:13" ht="18.75" customHeight="1">
      <c r="A7" s="29"/>
      <c r="B7" s="30" t="s">
        <v>8</v>
      </c>
      <c r="C7" s="16">
        <v>324372</v>
      </c>
      <c r="D7" s="41">
        <v>325347</v>
      </c>
      <c r="E7" s="75">
        <f t="shared" si="1"/>
        <v>-975</v>
      </c>
      <c r="F7" s="76">
        <f t="shared" si="0"/>
        <v>-0.3</v>
      </c>
      <c r="G7" s="58">
        <v>208.81</v>
      </c>
      <c r="H7" s="50">
        <v>1553.4</v>
      </c>
      <c r="I7" s="11">
        <v>157102</v>
      </c>
      <c r="J7" s="68">
        <v>167270</v>
      </c>
      <c r="K7" s="2"/>
      <c r="M7" s="2"/>
    </row>
    <row r="8" spans="1:13" ht="18" customHeight="1">
      <c r="A8" s="29"/>
      <c r="B8" s="31" t="s">
        <v>9</v>
      </c>
      <c r="C8" s="16">
        <v>22244</v>
      </c>
      <c r="D8" s="41">
        <v>22631</v>
      </c>
      <c r="E8" s="75">
        <f t="shared" si="1"/>
        <v>-387</v>
      </c>
      <c r="F8" s="76">
        <f t="shared" si="0"/>
        <v>-1.71</v>
      </c>
      <c r="G8" s="58">
        <v>74.66</v>
      </c>
      <c r="H8" s="50">
        <v>297.9</v>
      </c>
      <c r="I8" s="11">
        <v>10850</v>
      </c>
      <c r="J8" s="68">
        <v>11394</v>
      </c>
      <c r="K8" s="2"/>
      <c r="M8" s="2"/>
    </row>
    <row r="9" spans="1:13" ht="18" customHeight="1">
      <c r="A9" s="29"/>
      <c r="B9" s="31" t="s">
        <v>10</v>
      </c>
      <c r="C9" s="16">
        <v>11034</v>
      </c>
      <c r="D9" s="41">
        <v>11355</v>
      </c>
      <c r="E9" s="75">
        <f t="shared" si="1"/>
        <v>-321</v>
      </c>
      <c r="F9" s="76">
        <f t="shared" si="0"/>
        <v>-2.83</v>
      </c>
      <c r="G9" s="58">
        <v>572.32</v>
      </c>
      <c r="H9" s="50">
        <v>19.3</v>
      </c>
      <c r="I9" s="11">
        <v>5366</v>
      </c>
      <c r="J9" s="68">
        <v>5668</v>
      </c>
      <c r="K9" s="2"/>
      <c r="M9" s="2"/>
    </row>
    <row r="10" spans="1:13" ht="18" customHeight="1">
      <c r="A10" s="29"/>
      <c r="B10" s="32" t="s">
        <v>11</v>
      </c>
      <c r="C10" s="16">
        <v>21018</v>
      </c>
      <c r="D10" s="41">
        <v>21811</v>
      </c>
      <c r="E10" s="75">
        <f t="shared" si="1"/>
        <v>-793</v>
      </c>
      <c r="F10" s="76">
        <f t="shared" si="0"/>
        <v>-3.64</v>
      </c>
      <c r="G10" s="58">
        <v>236.86</v>
      </c>
      <c r="H10" s="50">
        <v>88.7</v>
      </c>
      <c r="I10" s="11">
        <v>10193</v>
      </c>
      <c r="J10" s="68">
        <v>10825</v>
      </c>
      <c r="K10" s="2"/>
      <c r="M10" s="2"/>
    </row>
    <row r="11" spans="1:14" ht="18" customHeight="1">
      <c r="A11" s="29"/>
      <c r="B11" s="31" t="s">
        <v>12</v>
      </c>
      <c r="C11" s="16">
        <v>39973</v>
      </c>
      <c r="D11" s="41">
        <v>36448</v>
      </c>
      <c r="E11" s="75">
        <f t="shared" si="1"/>
        <v>3525</v>
      </c>
      <c r="F11" s="76">
        <f t="shared" si="0"/>
        <v>9.67</v>
      </c>
      <c r="G11" s="58">
        <v>68.04</v>
      </c>
      <c r="H11" s="50">
        <v>587.5</v>
      </c>
      <c r="I11" s="11">
        <v>19414</v>
      </c>
      <c r="J11" s="68">
        <v>20559</v>
      </c>
      <c r="K11" s="2"/>
      <c r="M11" s="2"/>
      <c r="N11" s="2"/>
    </row>
    <row r="12" spans="1:14" ht="18" customHeight="1">
      <c r="A12" s="29"/>
      <c r="B12" s="31" t="s">
        <v>13</v>
      </c>
      <c r="C12" s="16">
        <v>1789</v>
      </c>
      <c r="D12" s="41">
        <v>1962</v>
      </c>
      <c r="E12" s="75">
        <f t="shared" si="1"/>
        <v>-173</v>
      </c>
      <c r="F12" s="76">
        <f t="shared" si="0"/>
        <v>-8.82</v>
      </c>
      <c r="G12" s="58">
        <v>40.92</v>
      </c>
      <c r="H12" s="50">
        <v>43.7</v>
      </c>
      <c r="I12" s="11">
        <v>870</v>
      </c>
      <c r="J12" s="68">
        <v>919</v>
      </c>
      <c r="K12" s="2"/>
      <c r="M12" s="2"/>
      <c r="N12" s="2"/>
    </row>
    <row r="13" spans="1:14" ht="18" customHeight="1">
      <c r="A13" s="29"/>
      <c r="B13" s="33" t="s">
        <v>14</v>
      </c>
      <c r="C13" s="26">
        <v>1523</v>
      </c>
      <c r="D13" s="42">
        <v>1685</v>
      </c>
      <c r="E13" s="77">
        <f t="shared" si="1"/>
        <v>-162</v>
      </c>
      <c r="F13" s="78">
        <f t="shared" si="0"/>
        <v>-9.61</v>
      </c>
      <c r="G13" s="59">
        <v>40.24</v>
      </c>
      <c r="H13" s="51">
        <v>37.8</v>
      </c>
      <c r="I13" s="14">
        <v>720</v>
      </c>
      <c r="J13" s="69">
        <v>803</v>
      </c>
      <c r="K13" s="2"/>
      <c r="M13" s="2"/>
      <c r="N13" s="2"/>
    </row>
    <row r="14" spans="1:14" ht="18" customHeight="1">
      <c r="A14" s="139" t="s">
        <v>35</v>
      </c>
      <c r="B14" s="140"/>
      <c r="C14" s="15">
        <v>176061</v>
      </c>
      <c r="D14" s="40">
        <v>181229</v>
      </c>
      <c r="E14" s="79">
        <f t="shared" si="1"/>
        <v>-5168</v>
      </c>
      <c r="F14" s="80">
        <f t="shared" si="0"/>
        <v>-2.85</v>
      </c>
      <c r="G14" s="57">
        <v>209.42</v>
      </c>
      <c r="H14" s="49">
        <v>840.7</v>
      </c>
      <c r="I14" s="13">
        <v>84292</v>
      </c>
      <c r="J14" s="67">
        <v>91769</v>
      </c>
      <c r="K14" s="2"/>
      <c r="M14" s="2"/>
      <c r="N14" s="2"/>
    </row>
    <row r="15" spans="1:14" ht="18" customHeight="1">
      <c r="A15" s="29"/>
      <c r="B15" s="31" t="s">
        <v>15</v>
      </c>
      <c r="C15" s="16">
        <v>162911</v>
      </c>
      <c r="D15" s="41">
        <v>167685</v>
      </c>
      <c r="E15" s="75">
        <f t="shared" si="1"/>
        <v>-4774</v>
      </c>
      <c r="F15" s="76">
        <f t="shared" si="0"/>
        <v>-2.85</v>
      </c>
      <c r="G15" s="58">
        <v>150.55</v>
      </c>
      <c r="H15" s="50">
        <v>1082.1</v>
      </c>
      <c r="I15" s="11">
        <v>77892</v>
      </c>
      <c r="J15" s="68">
        <v>85019</v>
      </c>
      <c r="K15" s="2"/>
      <c r="M15" s="2"/>
      <c r="N15" s="2"/>
    </row>
    <row r="16" spans="1:14" ht="18" customHeight="1">
      <c r="A16" s="29"/>
      <c r="B16" s="34" t="s">
        <v>16</v>
      </c>
      <c r="C16" s="26">
        <v>13150</v>
      </c>
      <c r="D16" s="42">
        <v>13544</v>
      </c>
      <c r="E16" s="77">
        <f t="shared" si="1"/>
        <v>-394</v>
      </c>
      <c r="F16" s="78">
        <f t="shared" si="0"/>
        <v>-2.91</v>
      </c>
      <c r="G16" s="59">
        <v>58.76</v>
      </c>
      <c r="H16" s="51">
        <v>223.8</v>
      </c>
      <c r="I16" s="14">
        <v>6400</v>
      </c>
      <c r="J16" s="69">
        <v>6750</v>
      </c>
      <c r="K16" s="2"/>
      <c r="M16" s="2"/>
      <c r="N16" s="2"/>
    </row>
    <row r="17" spans="1:14" ht="18" customHeight="1">
      <c r="A17" s="133" t="s">
        <v>42</v>
      </c>
      <c r="B17" s="134"/>
      <c r="C17" s="15">
        <v>44959</v>
      </c>
      <c r="D17" s="40">
        <v>46331</v>
      </c>
      <c r="E17" s="23">
        <f t="shared" si="1"/>
        <v>-1372</v>
      </c>
      <c r="F17" s="48">
        <f t="shared" si="0"/>
        <v>-2.96</v>
      </c>
      <c r="G17" s="57">
        <v>200.63</v>
      </c>
      <c r="H17" s="49">
        <v>224.1</v>
      </c>
      <c r="I17" s="13">
        <v>21873</v>
      </c>
      <c r="J17" s="67">
        <v>23086</v>
      </c>
      <c r="K17" s="2"/>
      <c r="M17" s="2"/>
      <c r="N17" s="2"/>
    </row>
    <row r="18" spans="1:14" ht="18" customHeight="1">
      <c r="A18" s="133" t="s">
        <v>43</v>
      </c>
      <c r="B18" s="134"/>
      <c r="C18" s="8">
        <v>51726</v>
      </c>
      <c r="D18" s="43">
        <v>54495</v>
      </c>
      <c r="E18" s="23">
        <f t="shared" si="1"/>
        <v>-2769</v>
      </c>
      <c r="F18" s="48">
        <f t="shared" si="0"/>
        <v>-5.08</v>
      </c>
      <c r="G18" s="60">
        <v>230.49</v>
      </c>
      <c r="H18" s="52">
        <v>224.4</v>
      </c>
      <c r="I18" s="9">
        <v>24463</v>
      </c>
      <c r="J18" s="70">
        <v>27263</v>
      </c>
      <c r="K18" s="2"/>
      <c r="M18" s="2"/>
      <c r="N18" s="2"/>
    </row>
    <row r="19" spans="1:14" ht="18" customHeight="1">
      <c r="A19" s="133" t="s">
        <v>44</v>
      </c>
      <c r="B19" s="134"/>
      <c r="C19" s="21">
        <v>33676</v>
      </c>
      <c r="D19" s="44">
        <v>34002</v>
      </c>
      <c r="E19" s="23">
        <f t="shared" si="1"/>
        <v>-326</v>
      </c>
      <c r="F19" s="48">
        <f t="shared" si="0"/>
        <v>-0.96</v>
      </c>
      <c r="G19" s="61">
        <v>54.61</v>
      </c>
      <c r="H19" s="53">
        <v>616.7</v>
      </c>
      <c r="I19" s="7">
        <v>16143</v>
      </c>
      <c r="J19" s="71">
        <v>17533</v>
      </c>
      <c r="K19" s="2"/>
      <c r="M19" s="2"/>
      <c r="N19" s="2"/>
    </row>
    <row r="20" spans="1:14" ht="18" customHeight="1">
      <c r="A20" s="139" t="s">
        <v>36</v>
      </c>
      <c r="B20" s="140"/>
      <c r="C20" s="15">
        <v>41852</v>
      </c>
      <c r="D20" s="40">
        <v>42694</v>
      </c>
      <c r="E20" s="81">
        <f t="shared" si="1"/>
        <v>-842</v>
      </c>
      <c r="F20" s="82">
        <f t="shared" si="0"/>
        <v>-1.97</v>
      </c>
      <c r="G20" s="57">
        <v>426.34</v>
      </c>
      <c r="H20" s="49">
        <v>98.2</v>
      </c>
      <c r="I20" s="13">
        <v>20303</v>
      </c>
      <c r="J20" s="67">
        <v>21549</v>
      </c>
      <c r="K20" s="2"/>
      <c r="M20" s="2"/>
      <c r="N20" s="2"/>
    </row>
    <row r="21" spans="1:14" ht="18" customHeight="1">
      <c r="A21" s="29"/>
      <c r="B21" s="31" t="s">
        <v>17</v>
      </c>
      <c r="C21" s="16">
        <v>36039</v>
      </c>
      <c r="D21" s="41">
        <v>36543</v>
      </c>
      <c r="E21" s="75">
        <f t="shared" si="1"/>
        <v>-504</v>
      </c>
      <c r="F21" s="76">
        <f t="shared" si="0"/>
        <v>-1.38</v>
      </c>
      <c r="G21" s="58">
        <v>86.76</v>
      </c>
      <c r="H21" s="50">
        <v>415.4</v>
      </c>
      <c r="I21" s="11">
        <v>17545</v>
      </c>
      <c r="J21" s="68">
        <v>18494</v>
      </c>
      <c r="K21" s="2"/>
      <c r="M21" s="2"/>
      <c r="N21" s="2"/>
    </row>
    <row r="22" spans="1:14" ht="18" customHeight="1">
      <c r="A22" s="29"/>
      <c r="B22" s="34" t="s">
        <v>18</v>
      </c>
      <c r="C22" s="26">
        <v>5813</v>
      </c>
      <c r="D22" s="42">
        <v>6151</v>
      </c>
      <c r="E22" s="23">
        <f t="shared" si="1"/>
        <v>-338</v>
      </c>
      <c r="F22" s="48">
        <f t="shared" si="0"/>
        <v>-5.5</v>
      </c>
      <c r="G22" s="59">
        <v>339.58</v>
      </c>
      <c r="H22" s="51">
        <v>17.1</v>
      </c>
      <c r="I22" s="14">
        <v>2758</v>
      </c>
      <c r="J22" s="69">
        <v>3055</v>
      </c>
      <c r="K22" s="2"/>
      <c r="M22" s="2"/>
      <c r="N22" s="2"/>
    </row>
    <row r="23" spans="1:14" ht="18" customHeight="1">
      <c r="A23" s="139" t="s">
        <v>37</v>
      </c>
      <c r="B23" s="140"/>
      <c r="C23" s="15">
        <v>49410</v>
      </c>
      <c r="D23" s="40">
        <v>49429</v>
      </c>
      <c r="E23" s="81">
        <f t="shared" si="1"/>
        <v>-19</v>
      </c>
      <c r="F23" s="82">
        <f t="shared" si="0"/>
        <v>-0.04</v>
      </c>
      <c r="G23" s="57">
        <v>126.96</v>
      </c>
      <c r="H23" s="49">
        <v>389.2</v>
      </c>
      <c r="I23" s="13">
        <v>23926</v>
      </c>
      <c r="J23" s="67">
        <v>25484</v>
      </c>
      <c r="K23" s="2"/>
      <c r="M23" s="2"/>
      <c r="N23" s="2"/>
    </row>
    <row r="24" spans="1:14" ht="18" customHeight="1">
      <c r="A24" s="29"/>
      <c r="B24" s="30" t="s">
        <v>19</v>
      </c>
      <c r="C24" s="16">
        <v>42937</v>
      </c>
      <c r="D24" s="41">
        <v>42528</v>
      </c>
      <c r="E24" s="75">
        <f t="shared" si="1"/>
        <v>409</v>
      </c>
      <c r="F24" s="76">
        <f t="shared" si="0"/>
        <v>0.96</v>
      </c>
      <c r="G24" s="58">
        <v>96.22</v>
      </c>
      <c r="H24" s="50">
        <v>446.2</v>
      </c>
      <c r="I24" s="11">
        <v>20828</v>
      </c>
      <c r="J24" s="68">
        <v>22109</v>
      </c>
      <c r="K24" s="2"/>
      <c r="M24" s="2"/>
      <c r="N24" s="2"/>
    </row>
    <row r="25" spans="1:14" ht="18" customHeight="1">
      <c r="A25" s="29"/>
      <c r="B25" s="33" t="s">
        <v>20</v>
      </c>
      <c r="C25" s="26">
        <v>6473</v>
      </c>
      <c r="D25" s="42">
        <v>6901</v>
      </c>
      <c r="E25" s="23">
        <f t="shared" si="1"/>
        <v>-428</v>
      </c>
      <c r="F25" s="48">
        <f t="shared" si="0"/>
        <v>-6.2</v>
      </c>
      <c r="G25" s="59">
        <v>30.74</v>
      </c>
      <c r="H25" s="51">
        <v>210.6</v>
      </c>
      <c r="I25" s="14">
        <v>3098</v>
      </c>
      <c r="J25" s="69">
        <v>3375</v>
      </c>
      <c r="K25" s="2"/>
      <c r="M25" s="2"/>
      <c r="N25" s="2"/>
    </row>
    <row r="26" spans="1:14" ht="18" customHeight="1">
      <c r="A26" s="133" t="s">
        <v>38</v>
      </c>
      <c r="B26" s="134"/>
      <c r="C26" s="8">
        <v>32067</v>
      </c>
      <c r="D26" s="43">
        <v>33533</v>
      </c>
      <c r="E26" s="23">
        <f t="shared" si="1"/>
        <v>-1466</v>
      </c>
      <c r="F26" s="48">
        <f t="shared" si="0"/>
        <v>-4.37</v>
      </c>
      <c r="G26" s="60">
        <v>134.11</v>
      </c>
      <c r="H26" s="52">
        <v>239.1</v>
      </c>
      <c r="I26" s="9">
        <v>15442</v>
      </c>
      <c r="J26" s="70">
        <v>16625</v>
      </c>
      <c r="K26" s="2"/>
      <c r="M26" s="2"/>
      <c r="N26" s="2"/>
    </row>
    <row r="27" spans="1:14" ht="18" customHeight="1">
      <c r="A27" s="139" t="s">
        <v>39</v>
      </c>
      <c r="B27" s="140"/>
      <c r="C27" s="15">
        <v>54724</v>
      </c>
      <c r="D27" s="40">
        <v>58140</v>
      </c>
      <c r="E27" s="81">
        <f t="shared" si="1"/>
        <v>-3416</v>
      </c>
      <c r="F27" s="82">
        <f t="shared" si="0"/>
        <v>-5.88</v>
      </c>
      <c r="G27" s="57">
        <v>668.86</v>
      </c>
      <c r="H27" s="49">
        <v>81.8</v>
      </c>
      <c r="I27" s="13">
        <v>26026</v>
      </c>
      <c r="J27" s="67">
        <v>28698</v>
      </c>
      <c r="K27" s="2"/>
      <c r="M27" s="2"/>
      <c r="N27" s="2"/>
    </row>
    <row r="28" spans="1:14" ht="18" customHeight="1">
      <c r="A28" s="29"/>
      <c r="B28" s="31" t="s">
        <v>21</v>
      </c>
      <c r="C28" s="25">
        <v>9185</v>
      </c>
      <c r="D28" s="45">
        <v>9472</v>
      </c>
      <c r="E28" s="75">
        <f t="shared" si="1"/>
        <v>-287</v>
      </c>
      <c r="F28" s="76">
        <f t="shared" si="0"/>
        <v>-3.03</v>
      </c>
      <c r="G28" s="62">
        <v>64.99</v>
      </c>
      <c r="H28" s="54">
        <v>141.3</v>
      </c>
      <c r="I28" s="12">
        <v>4354</v>
      </c>
      <c r="J28" s="72">
        <v>4831</v>
      </c>
      <c r="K28" s="2"/>
      <c r="M28" s="2"/>
      <c r="N28" s="2"/>
    </row>
    <row r="29" spans="1:14" ht="18" customHeight="1">
      <c r="A29" s="29"/>
      <c r="B29" s="31" t="s">
        <v>22</v>
      </c>
      <c r="C29" s="16">
        <v>1072</v>
      </c>
      <c r="D29" s="41">
        <v>1278</v>
      </c>
      <c r="E29" s="75">
        <f t="shared" si="1"/>
        <v>-206</v>
      </c>
      <c r="F29" s="76">
        <f t="shared" si="0"/>
        <v>-16.12</v>
      </c>
      <c r="G29" s="58">
        <v>94.06</v>
      </c>
      <c r="H29" s="50">
        <v>11.4</v>
      </c>
      <c r="I29" s="11">
        <v>494</v>
      </c>
      <c r="J29" s="68">
        <v>578</v>
      </c>
      <c r="K29" s="2"/>
      <c r="M29" s="2"/>
      <c r="N29" s="2"/>
    </row>
    <row r="30" spans="1:14" ht="18" customHeight="1">
      <c r="A30" s="29"/>
      <c r="B30" s="31" t="s">
        <v>23</v>
      </c>
      <c r="C30" s="16">
        <v>699</v>
      </c>
      <c r="D30" s="41">
        <v>790</v>
      </c>
      <c r="E30" s="75">
        <f t="shared" si="1"/>
        <v>-91</v>
      </c>
      <c r="F30" s="76">
        <f t="shared" si="0"/>
        <v>-11.52</v>
      </c>
      <c r="G30" s="58">
        <v>94.77</v>
      </c>
      <c r="H30" s="50">
        <v>7.4</v>
      </c>
      <c r="I30" s="11">
        <v>317</v>
      </c>
      <c r="J30" s="68">
        <v>382</v>
      </c>
      <c r="K30" s="2"/>
      <c r="M30" s="2"/>
      <c r="N30" s="2"/>
    </row>
    <row r="31" spans="1:14" ht="18" customHeight="1">
      <c r="A31" s="29"/>
      <c r="B31" s="31" t="s">
        <v>24</v>
      </c>
      <c r="C31" s="24">
        <v>661</v>
      </c>
      <c r="D31" s="46">
        <v>855</v>
      </c>
      <c r="E31" s="75">
        <f t="shared" si="1"/>
        <v>-194</v>
      </c>
      <c r="F31" s="76">
        <f t="shared" si="0"/>
        <v>-22.69</v>
      </c>
      <c r="G31" s="63">
        <v>177.58</v>
      </c>
      <c r="H31" s="55">
        <v>3.7</v>
      </c>
      <c r="I31" s="10">
        <v>319</v>
      </c>
      <c r="J31" s="73">
        <v>342</v>
      </c>
      <c r="K31" s="2"/>
      <c r="M31" s="2"/>
      <c r="N31" s="2"/>
    </row>
    <row r="32" spans="1:14" ht="18" customHeight="1">
      <c r="A32" s="29"/>
      <c r="B32" s="31" t="s">
        <v>25</v>
      </c>
      <c r="C32" s="16">
        <v>9198</v>
      </c>
      <c r="D32" s="41">
        <v>9895</v>
      </c>
      <c r="E32" s="75">
        <f t="shared" si="1"/>
        <v>-697</v>
      </c>
      <c r="F32" s="76">
        <f t="shared" si="0"/>
        <v>-7.04</v>
      </c>
      <c r="G32" s="58">
        <v>26.2</v>
      </c>
      <c r="H32" s="50">
        <v>351.1</v>
      </c>
      <c r="I32" s="11">
        <v>4353</v>
      </c>
      <c r="J32" s="68">
        <v>4845</v>
      </c>
      <c r="K32" s="2"/>
      <c r="M32" s="2"/>
      <c r="N32" s="2"/>
    </row>
    <row r="33" spans="1:14" ht="18" customHeight="1">
      <c r="A33" s="29"/>
      <c r="B33" s="31" t="s">
        <v>26</v>
      </c>
      <c r="C33" s="16">
        <v>1216</v>
      </c>
      <c r="D33" s="41">
        <v>1333</v>
      </c>
      <c r="E33" s="75">
        <f t="shared" si="1"/>
        <v>-117</v>
      </c>
      <c r="F33" s="76">
        <f t="shared" si="0"/>
        <v>-8.78</v>
      </c>
      <c r="G33" s="58">
        <v>11.5</v>
      </c>
      <c r="H33" s="50">
        <v>105.7</v>
      </c>
      <c r="I33" s="11">
        <v>599</v>
      </c>
      <c r="J33" s="68">
        <v>617</v>
      </c>
      <c r="K33" s="2"/>
      <c r="M33" s="2"/>
      <c r="N33" s="2"/>
    </row>
    <row r="34" spans="1:14" ht="18" customHeight="1">
      <c r="A34" s="29"/>
      <c r="B34" s="31" t="s">
        <v>27</v>
      </c>
      <c r="C34" s="16">
        <v>14145</v>
      </c>
      <c r="D34" s="41">
        <v>14594</v>
      </c>
      <c r="E34" s="75">
        <f t="shared" si="1"/>
        <v>-449</v>
      </c>
      <c r="F34" s="76">
        <f t="shared" si="0"/>
        <v>-3.08</v>
      </c>
      <c r="G34" s="58">
        <v>31.71</v>
      </c>
      <c r="H34" s="50">
        <v>446.1</v>
      </c>
      <c r="I34" s="11">
        <v>6800</v>
      </c>
      <c r="J34" s="68">
        <v>7345</v>
      </c>
      <c r="K34" s="2"/>
      <c r="M34" s="2"/>
      <c r="N34" s="2"/>
    </row>
    <row r="35" spans="1:14" ht="18" customHeight="1">
      <c r="A35" s="35"/>
      <c r="B35" s="34" t="s">
        <v>28</v>
      </c>
      <c r="C35" s="26">
        <v>18548</v>
      </c>
      <c r="D35" s="42">
        <v>19923</v>
      </c>
      <c r="E35" s="23">
        <f t="shared" si="1"/>
        <v>-1375</v>
      </c>
      <c r="F35" s="48">
        <f t="shared" si="0"/>
        <v>-6.9</v>
      </c>
      <c r="G35" s="59">
        <v>168.05</v>
      </c>
      <c r="H35" s="51">
        <v>110.4</v>
      </c>
      <c r="I35" s="14">
        <v>8790</v>
      </c>
      <c r="J35" s="69">
        <v>9758</v>
      </c>
      <c r="K35" s="2"/>
      <c r="M35" s="2"/>
      <c r="N35" s="2"/>
    </row>
    <row r="36" spans="1:14" ht="18" customHeight="1">
      <c r="A36" s="139" t="s">
        <v>40</v>
      </c>
      <c r="B36" s="140"/>
      <c r="C36" s="15">
        <v>93588</v>
      </c>
      <c r="D36" s="40">
        <v>94209</v>
      </c>
      <c r="E36" s="81">
        <f t="shared" si="1"/>
        <v>-621</v>
      </c>
      <c r="F36" s="82">
        <f t="shared" si="0"/>
        <v>-0.66</v>
      </c>
      <c r="G36" s="57">
        <v>109.18</v>
      </c>
      <c r="H36" s="49">
        <v>857.2</v>
      </c>
      <c r="I36" s="13">
        <v>45325</v>
      </c>
      <c r="J36" s="67">
        <v>48263</v>
      </c>
      <c r="K36" s="2"/>
      <c r="M36" s="2"/>
      <c r="N36" s="2"/>
    </row>
    <row r="37" spans="1:14" ht="18" customHeight="1">
      <c r="A37" s="29"/>
      <c r="B37" s="36" t="s">
        <v>29</v>
      </c>
      <c r="C37" s="16">
        <v>34893</v>
      </c>
      <c r="D37" s="41">
        <v>36547</v>
      </c>
      <c r="E37" s="75">
        <f t="shared" si="1"/>
        <v>-1654</v>
      </c>
      <c r="F37" s="76">
        <f t="shared" si="0"/>
        <v>-4.53</v>
      </c>
      <c r="G37" s="58">
        <v>32.36</v>
      </c>
      <c r="H37" s="50">
        <v>1078.3</v>
      </c>
      <c r="I37" s="11">
        <v>16841</v>
      </c>
      <c r="J37" s="68">
        <v>18052</v>
      </c>
      <c r="K37" s="2"/>
      <c r="M37" s="2"/>
      <c r="N37" s="2"/>
    </row>
    <row r="38" spans="1:14" ht="18" customHeight="1">
      <c r="A38" s="29"/>
      <c r="B38" s="37" t="s">
        <v>30</v>
      </c>
      <c r="C38" s="25">
        <v>33203</v>
      </c>
      <c r="D38" s="45">
        <v>32948</v>
      </c>
      <c r="E38" s="75">
        <f t="shared" si="1"/>
        <v>255</v>
      </c>
      <c r="F38" s="76">
        <f t="shared" si="0"/>
        <v>0.77</v>
      </c>
      <c r="G38" s="62">
        <v>41.22</v>
      </c>
      <c r="H38" s="54">
        <v>805.5</v>
      </c>
      <c r="I38" s="12">
        <v>16336</v>
      </c>
      <c r="J38" s="72">
        <v>16867</v>
      </c>
      <c r="K38" s="2"/>
      <c r="M38" s="2"/>
      <c r="N38" s="2"/>
    </row>
    <row r="39" spans="1:14" ht="18" customHeight="1">
      <c r="A39" s="29"/>
      <c r="B39" s="37" t="s">
        <v>31</v>
      </c>
      <c r="C39" s="16">
        <v>12887</v>
      </c>
      <c r="D39" s="41">
        <v>12390</v>
      </c>
      <c r="E39" s="75">
        <f t="shared" si="1"/>
        <v>497</v>
      </c>
      <c r="F39" s="76">
        <f t="shared" si="0"/>
        <v>4.01</v>
      </c>
      <c r="G39" s="58">
        <v>21.77</v>
      </c>
      <c r="H39" s="50">
        <v>592</v>
      </c>
      <c r="I39" s="11">
        <v>6162</v>
      </c>
      <c r="J39" s="68">
        <v>6725</v>
      </c>
      <c r="K39" s="2"/>
      <c r="M39" s="2"/>
      <c r="N39" s="2"/>
    </row>
    <row r="40" spans="1:14" ht="18" customHeight="1">
      <c r="A40" s="29"/>
      <c r="B40" s="37" t="s">
        <v>32</v>
      </c>
      <c r="C40" s="16">
        <v>1938</v>
      </c>
      <c r="D40" s="41">
        <v>2019</v>
      </c>
      <c r="E40" s="75">
        <f t="shared" si="1"/>
        <v>-81</v>
      </c>
      <c r="F40" s="76">
        <f t="shared" si="0"/>
        <v>-4.01</v>
      </c>
      <c r="G40" s="58">
        <v>5.8</v>
      </c>
      <c r="H40" s="50">
        <v>334.1</v>
      </c>
      <c r="I40" s="11">
        <v>917</v>
      </c>
      <c r="J40" s="68">
        <v>1021</v>
      </c>
      <c r="K40" s="2"/>
      <c r="M40" s="2"/>
      <c r="N40" s="2"/>
    </row>
    <row r="41" spans="1:14" ht="18" customHeight="1">
      <c r="A41" s="29"/>
      <c r="B41" s="38" t="s">
        <v>33</v>
      </c>
      <c r="C41" s="21">
        <v>10667</v>
      </c>
      <c r="D41" s="44">
        <v>10305</v>
      </c>
      <c r="E41" s="23">
        <f t="shared" si="1"/>
        <v>362</v>
      </c>
      <c r="F41" s="48">
        <f t="shared" si="0"/>
        <v>3.51</v>
      </c>
      <c r="G41" s="61">
        <v>7.96</v>
      </c>
      <c r="H41" s="53">
        <v>1340.1</v>
      </c>
      <c r="I41" s="7">
        <v>5069</v>
      </c>
      <c r="J41" s="71">
        <v>5598</v>
      </c>
      <c r="K41" s="2"/>
      <c r="M41" s="2"/>
      <c r="N41" s="2"/>
    </row>
    <row r="42" spans="1:14" ht="18" customHeight="1">
      <c r="A42" s="133" t="s">
        <v>45</v>
      </c>
      <c r="B42" s="134"/>
      <c r="C42" s="8">
        <v>2967</v>
      </c>
      <c r="D42" s="43">
        <v>2673</v>
      </c>
      <c r="E42" s="23">
        <f t="shared" si="1"/>
        <v>294</v>
      </c>
      <c r="F42" s="48">
        <f t="shared" si="0"/>
        <v>11</v>
      </c>
      <c r="G42" s="60">
        <v>3.47</v>
      </c>
      <c r="H42" s="52">
        <v>855</v>
      </c>
      <c r="I42" s="9">
        <v>1434</v>
      </c>
      <c r="J42" s="70">
        <v>1533</v>
      </c>
      <c r="K42" s="2"/>
      <c r="M42" s="2"/>
      <c r="N42" s="2"/>
    </row>
    <row r="43" spans="1:14" ht="18" customHeight="1">
      <c r="A43" s="133" t="s">
        <v>46</v>
      </c>
      <c r="B43" s="134"/>
      <c r="C43" s="8">
        <v>21965</v>
      </c>
      <c r="D43" s="43">
        <v>23039</v>
      </c>
      <c r="E43" s="23">
        <f t="shared" si="1"/>
        <v>-1074</v>
      </c>
      <c r="F43" s="48">
        <f t="shared" si="0"/>
        <v>-4.66</v>
      </c>
      <c r="G43" s="60">
        <v>236.77</v>
      </c>
      <c r="H43" s="52">
        <v>92.8</v>
      </c>
      <c r="I43" s="9">
        <v>10376</v>
      </c>
      <c r="J43" s="70">
        <v>11589</v>
      </c>
      <c r="K43" s="2"/>
      <c r="M43" s="2"/>
      <c r="N43" s="2"/>
    </row>
    <row r="44" spans="1:14" ht="18" customHeight="1">
      <c r="A44" s="133" t="s">
        <v>47</v>
      </c>
      <c r="B44" s="134"/>
      <c r="C44" s="8">
        <v>27466</v>
      </c>
      <c r="D44" s="43">
        <v>28011</v>
      </c>
      <c r="E44" s="23">
        <f t="shared" si="1"/>
        <v>-545</v>
      </c>
      <c r="F44" s="48">
        <f t="shared" si="0"/>
        <v>-1.95</v>
      </c>
      <c r="G44" s="60">
        <v>307.31</v>
      </c>
      <c r="H44" s="52">
        <v>89.4</v>
      </c>
      <c r="I44" s="9">
        <v>13200</v>
      </c>
      <c r="J44" s="70">
        <v>14266</v>
      </c>
      <c r="K44" s="2"/>
      <c r="M44" s="2"/>
      <c r="N44" s="2"/>
    </row>
    <row r="45" spans="1:14" ht="18" customHeight="1">
      <c r="A45" s="133" t="s">
        <v>48</v>
      </c>
      <c r="B45" s="134"/>
      <c r="C45" s="8">
        <v>27182</v>
      </c>
      <c r="D45" s="43">
        <v>28005</v>
      </c>
      <c r="E45" s="23">
        <f t="shared" si="1"/>
        <v>-823</v>
      </c>
      <c r="F45" s="48">
        <f t="shared" si="0"/>
        <v>-2.94</v>
      </c>
      <c r="G45" s="60">
        <v>71.29</v>
      </c>
      <c r="H45" s="52">
        <v>381.3</v>
      </c>
      <c r="I45" s="9">
        <v>12967</v>
      </c>
      <c r="J45" s="70">
        <v>14215</v>
      </c>
      <c r="K45" s="2"/>
      <c r="M45" s="2"/>
      <c r="N45" s="2"/>
    </row>
    <row r="46" spans="1:14" ht="18" customHeight="1" thickBot="1">
      <c r="A46" s="135" t="s">
        <v>49</v>
      </c>
      <c r="B46" s="136"/>
      <c r="C46" s="17">
        <v>13651</v>
      </c>
      <c r="D46" s="47">
        <v>14700</v>
      </c>
      <c r="E46" s="23">
        <f t="shared" si="1"/>
        <v>-1049</v>
      </c>
      <c r="F46" s="48">
        <f t="shared" si="0"/>
        <v>-7.14</v>
      </c>
      <c r="G46" s="64">
        <v>226.32</v>
      </c>
      <c r="H46" s="56">
        <v>60.3</v>
      </c>
      <c r="I46" s="18">
        <v>6320</v>
      </c>
      <c r="J46" s="74">
        <v>7331</v>
      </c>
      <c r="K46" s="2"/>
      <c r="M46" s="2"/>
      <c r="N46" s="2"/>
    </row>
    <row r="47" spans="1:14" ht="16.5" customHeight="1">
      <c r="A47" s="39" t="s">
        <v>71</v>
      </c>
      <c r="B47" s="28"/>
      <c r="C47" s="28"/>
      <c r="D47" s="28"/>
      <c r="E47" s="28"/>
      <c r="F47" s="28"/>
      <c r="G47" s="28"/>
      <c r="H47" s="28"/>
      <c r="I47" s="28"/>
      <c r="J47" s="28"/>
      <c r="K47" s="2"/>
      <c r="M47" s="2"/>
      <c r="N47" s="2"/>
    </row>
    <row r="48" ht="14.25">
      <c r="A48" s="114" t="s">
        <v>73</v>
      </c>
    </row>
    <row r="49" spans="2:10" ht="17.25" thickBot="1">
      <c r="B49" s="108" t="s">
        <v>75</v>
      </c>
      <c r="J49" s="6" t="s">
        <v>4</v>
      </c>
    </row>
    <row r="50" spans="1:10" ht="18" customHeight="1">
      <c r="A50" s="146" t="s">
        <v>50</v>
      </c>
      <c r="B50" s="147"/>
      <c r="C50" s="137" t="s">
        <v>0</v>
      </c>
      <c r="D50" s="138"/>
      <c r="E50" s="143" t="s">
        <v>52</v>
      </c>
      <c r="F50" s="143"/>
      <c r="G50" s="144" t="s">
        <v>74</v>
      </c>
      <c r="H50" s="27" t="s">
        <v>1</v>
      </c>
      <c r="I50" s="141" t="s">
        <v>53</v>
      </c>
      <c r="J50" s="142"/>
    </row>
    <row r="51" spans="1:10" ht="18" customHeight="1" thickBot="1">
      <c r="A51" s="148"/>
      <c r="B51" s="149"/>
      <c r="C51" s="22" t="s">
        <v>51</v>
      </c>
      <c r="D51" s="107" t="s">
        <v>67</v>
      </c>
      <c r="E51" s="19" t="s">
        <v>5</v>
      </c>
      <c r="F51" s="20" t="s">
        <v>6</v>
      </c>
      <c r="G51" s="145"/>
      <c r="H51" s="20" t="s">
        <v>7</v>
      </c>
      <c r="I51" s="65" t="s">
        <v>2</v>
      </c>
      <c r="J51" s="66" t="s">
        <v>3</v>
      </c>
    </row>
    <row r="52" spans="1:10" ht="18" customHeight="1" thickTop="1">
      <c r="A52" s="88" t="s">
        <v>70</v>
      </c>
      <c r="B52" s="87"/>
      <c r="C52" s="115">
        <v>86121462</v>
      </c>
      <c r="D52" s="126">
        <v>84331415</v>
      </c>
      <c r="E52" s="127">
        <v>1790047</v>
      </c>
      <c r="F52" s="128">
        <v>2.1226336591</v>
      </c>
      <c r="G52" s="129">
        <v>12744.4</v>
      </c>
      <c r="H52" s="130">
        <v>6757.6</v>
      </c>
      <c r="I52" s="126">
        <v>42051390</v>
      </c>
      <c r="J52" s="131">
        <v>44070072</v>
      </c>
    </row>
    <row r="53" spans="1:10" ht="18" customHeight="1">
      <c r="A53" s="83" t="s">
        <v>64</v>
      </c>
      <c r="B53" s="104"/>
      <c r="C53" s="21">
        <v>405210</v>
      </c>
      <c r="D53" s="7">
        <v>397760</v>
      </c>
      <c r="E53" s="23">
        <v>7450</v>
      </c>
      <c r="F53" s="123">
        <v>1.8729887369</v>
      </c>
      <c r="G53" s="61">
        <v>104.88</v>
      </c>
      <c r="H53" s="124">
        <v>3863.6</v>
      </c>
      <c r="I53" s="7">
        <v>195116</v>
      </c>
      <c r="J53" s="125">
        <v>210094</v>
      </c>
    </row>
    <row r="54" spans="1:10" ht="18" customHeight="1">
      <c r="A54" s="83" t="s">
        <v>65</v>
      </c>
      <c r="B54" s="104"/>
      <c r="C54" s="8">
        <v>223250</v>
      </c>
      <c r="D54" s="9">
        <v>218679</v>
      </c>
      <c r="E54" s="95">
        <v>4571</v>
      </c>
      <c r="F54" s="96">
        <v>2.0902784447</v>
      </c>
      <c r="G54" s="60">
        <v>55.56</v>
      </c>
      <c r="H54" s="98">
        <v>4018.2</v>
      </c>
      <c r="I54" s="9">
        <v>108381</v>
      </c>
      <c r="J54" s="99">
        <v>114869</v>
      </c>
    </row>
    <row r="55" spans="1:10" ht="18" customHeight="1">
      <c r="A55" s="83" t="s">
        <v>66</v>
      </c>
      <c r="B55" s="104"/>
      <c r="C55" s="8">
        <v>87615</v>
      </c>
      <c r="D55" s="9">
        <v>89572</v>
      </c>
      <c r="E55" s="95">
        <v>-1957</v>
      </c>
      <c r="F55" s="96">
        <v>-2.1848345465</v>
      </c>
      <c r="G55" s="60">
        <v>23.41</v>
      </c>
      <c r="H55" s="98">
        <v>3742.6</v>
      </c>
      <c r="I55" s="9">
        <v>41736</v>
      </c>
      <c r="J55" s="99">
        <v>45879</v>
      </c>
    </row>
    <row r="56" spans="1:10" ht="18" customHeight="1">
      <c r="A56" s="83" t="s">
        <v>57</v>
      </c>
      <c r="B56" s="104"/>
      <c r="C56" s="8">
        <v>15344</v>
      </c>
      <c r="D56" s="9">
        <v>16460</v>
      </c>
      <c r="E56" s="95">
        <v>-1116</v>
      </c>
      <c r="F56" s="96">
        <v>-6.780072904</v>
      </c>
      <c r="G56" s="60">
        <v>4.27</v>
      </c>
      <c r="H56" s="98">
        <v>3593.4</v>
      </c>
      <c r="I56" s="9">
        <v>7228</v>
      </c>
      <c r="J56" s="99">
        <v>8116</v>
      </c>
    </row>
    <row r="57" spans="1:10" ht="18" customHeight="1">
      <c r="A57" s="83" t="s">
        <v>58</v>
      </c>
      <c r="B57" s="104"/>
      <c r="C57" s="8">
        <v>11708</v>
      </c>
      <c r="D57" s="9">
        <v>13161</v>
      </c>
      <c r="E57" s="95">
        <v>-1453</v>
      </c>
      <c r="F57" s="96">
        <v>-11.0401945141</v>
      </c>
      <c r="G57" s="60">
        <v>3.12</v>
      </c>
      <c r="H57" s="98">
        <v>3752.6</v>
      </c>
      <c r="I57" s="9">
        <v>5399</v>
      </c>
      <c r="J57" s="99">
        <v>6309</v>
      </c>
    </row>
    <row r="58" spans="1:10" ht="18" customHeight="1">
      <c r="A58" s="83" t="s">
        <v>59</v>
      </c>
      <c r="B58" s="104"/>
      <c r="C58" s="8">
        <v>7465</v>
      </c>
      <c r="D58" s="9">
        <v>7874</v>
      </c>
      <c r="E58" s="95">
        <v>-409</v>
      </c>
      <c r="F58" s="96">
        <v>-5.1943103886</v>
      </c>
      <c r="G58" s="60">
        <v>2.11</v>
      </c>
      <c r="H58" s="98">
        <v>3537.9</v>
      </c>
      <c r="I58" s="9">
        <v>3478</v>
      </c>
      <c r="J58" s="99">
        <v>3987</v>
      </c>
    </row>
    <row r="59" spans="1:10" ht="18" customHeight="1">
      <c r="A59" s="83" t="s">
        <v>60</v>
      </c>
      <c r="B59" s="104"/>
      <c r="C59" s="8">
        <v>5169</v>
      </c>
      <c r="D59" s="9">
        <v>5410</v>
      </c>
      <c r="E59" s="95">
        <v>-241</v>
      </c>
      <c r="F59" s="96">
        <v>-4.4547134935</v>
      </c>
      <c r="G59" s="60">
        <v>1.82</v>
      </c>
      <c r="H59" s="98">
        <v>2840.1</v>
      </c>
      <c r="I59" s="9">
        <v>2539</v>
      </c>
      <c r="J59" s="99">
        <v>2630</v>
      </c>
    </row>
    <row r="60" spans="1:10" ht="18" customHeight="1">
      <c r="A60" s="83" t="s">
        <v>61</v>
      </c>
      <c r="B60" s="104"/>
      <c r="C60" s="8">
        <v>7109</v>
      </c>
      <c r="D60" s="9">
        <v>7625</v>
      </c>
      <c r="E60" s="95">
        <v>-516</v>
      </c>
      <c r="F60" s="96">
        <v>-6.7672131148</v>
      </c>
      <c r="G60" s="60">
        <v>1.78</v>
      </c>
      <c r="H60" s="98">
        <v>3993.8</v>
      </c>
      <c r="I60" s="9">
        <v>3362</v>
      </c>
      <c r="J60" s="99">
        <v>3747</v>
      </c>
    </row>
    <row r="61" spans="1:10" ht="18" customHeight="1">
      <c r="A61" s="83" t="s">
        <v>62</v>
      </c>
      <c r="B61" s="104"/>
      <c r="C61" s="8">
        <v>42527</v>
      </c>
      <c r="D61" s="9">
        <v>33536</v>
      </c>
      <c r="E61" s="95">
        <v>8991</v>
      </c>
      <c r="F61" s="96">
        <v>26.809995229</v>
      </c>
      <c r="G61" s="60">
        <v>11.33</v>
      </c>
      <c r="H61" s="98">
        <v>3753.5</v>
      </c>
      <c r="I61" s="9">
        <v>20591</v>
      </c>
      <c r="J61" s="99">
        <v>21936</v>
      </c>
    </row>
    <row r="62" spans="1:11" ht="18" customHeight="1" thickBot="1">
      <c r="A62" s="105" t="s">
        <v>63</v>
      </c>
      <c r="B62" s="106"/>
      <c r="C62" s="17">
        <v>5023</v>
      </c>
      <c r="D62" s="18" t="s">
        <v>56</v>
      </c>
      <c r="E62" s="100">
        <v>5023</v>
      </c>
      <c r="F62" s="101" t="s">
        <v>56</v>
      </c>
      <c r="G62" s="64">
        <v>1.49</v>
      </c>
      <c r="H62" s="102">
        <v>3371.1</v>
      </c>
      <c r="I62" s="18">
        <v>2402</v>
      </c>
      <c r="J62" s="103">
        <v>2621</v>
      </c>
      <c r="K62" s="111"/>
    </row>
    <row r="63" spans="1:11" ht="14.25">
      <c r="A63" s="112" t="s">
        <v>77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10"/>
    </row>
    <row r="64" spans="1:11" ht="14.25">
      <c r="A64" s="113" t="s">
        <v>69</v>
      </c>
      <c r="B64" s="110"/>
      <c r="C64" s="110"/>
      <c r="D64" s="110"/>
      <c r="E64" s="110"/>
      <c r="F64" s="110"/>
      <c r="G64" s="110"/>
      <c r="H64" s="110"/>
      <c r="I64" s="110"/>
      <c r="J64" s="110"/>
      <c r="K64" s="110"/>
    </row>
    <row r="65" spans="1:4" ht="14.25">
      <c r="A65" s="97" t="s">
        <v>68</v>
      </c>
      <c r="C65" s="1"/>
      <c r="D65" s="4"/>
    </row>
  </sheetData>
  <sheetProtection/>
  <mergeCells count="26">
    <mergeCell ref="A50:B51"/>
    <mergeCell ref="C50:D50"/>
    <mergeCell ref="E50:F50"/>
    <mergeCell ref="G50:G51"/>
    <mergeCell ref="I50:J50"/>
    <mergeCell ref="A1:H1"/>
    <mergeCell ref="A17:B17"/>
    <mergeCell ref="A18:B18"/>
    <mergeCell ref="A27:B27"/>
    <mergeCell ref="A36:B36"/>
    <mergeCell ref="I2:J2"/>
    <mergeCell ref="E2:F2"/>
    <mergeCell ref="G2:G3"/>
    <mergeCell ref="A2:B3"/>
    <mergeCell ref="A6:B6"/>
    <mergeCell ref="A14:B14"/>
    <mergeCell ref="A44:B44"/>
    <mergeCell ref="A45:B45"/>
    <mergeCell ref="A46:B46"/>
    <mergeCell ref="C2:D2"/>
    <mergeCell ref="A42:B42"/>
    <mergeCell ref="A19:B19"/>
    <mergeCell ref="A20:B20"/>
    <mergeCell ref="A23:B23"/>
    <mergeCell ref="A26:B26"/>
    <mergeCell ref="A43:B43"/>
  </mergeCells>
  <printOptions horizontalCentered="1"/>
  <pageMargins left="0.1968503937007874" right="0.1968503937007874" top="0" bottom="0" header="0.5118110236220472" footer="0.31496062992125984"/>
  <pageSetup fitToWidth="0" fitToHeight="1" horizontalDpi="300" verticalDpi="300" orientation="portrait" paperSize="9" scale="75" r:id="rId1"/>
  <colBreaks count="1" manualBreakCount="1">
    <brk id="11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人口労働係</dc:creator>
  <cp:keywords/>
  <dc:description/>
  <cp:lastModifiedBy>人口労働係</cp:lastModifiedBy>
  <cp:lastPrinted>2013-04-11T08:11:00Z</cp:lastPrinted>
  <dcterms:created xsi:type="dcterms:W3CDTF">2009-02-09T02:34:18Z</dcterms:created>
  <dcterms:modified xsi:type="dcterms:W3CDTF">2014-03-27T04:36:35Z</dcterms:modified>
  <cp:category/>
  <cp:version/>
  <cp:contentType/>
  <cp:contentStatus/>
</cp:coreProperties>
</file>