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<sst xmlns="http://schemas.openxmlformats.org/spreadsheetml/2006/main" count="99" uniqueCount="65">
  <si>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-</t>
  </si>
  <si>
    <t>富 山 県</t>
  </si>
  <si>
    <t>旧 富山市</t>
  </si>
  <si>
    <t>旧 大沢野町</t>
  </si>
  <si>
    <t>旧 大山町</t>
  </si>
  <si>
    <t>旧 八尾町</t>
  </si>
  <si>
    <t>旧 婦中町</t>
  </si>
  <si>
    <t>旧 山田村</t>
  </si>
  <si>
    <t>旧 細入村</t>
  </si>
  <si>
    <t>旧 高岡市</t>
  </si>
  <si>
    <t>旧 福岡町</t>
  </si>
  <si>
    <t>魚 津 市</t>
  </si>
  <si>
    <t>氷 見 市</t>
  </si>
  <si>
    <t>滑 川 市</t>
  </si>
  <si>
    <t>旧 黒部市</t>
  </si>
  <si>
    <t>旧 宇奈月町</t>
  </si>
  <si>
    <t>旧 砺波市</t>
  </si>
  <si>
    <t>旧 庄川町</t>
  </si>
  <si>
    <t>小 矢 部 市</t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</si>
  <si>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</si>
  <si>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</si>
  <si>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</si>
  <si>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</si>
  <si>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</si>
  <si>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</si>
  <si>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</si>
  <si>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</si>
  <si>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t>旧 新湊市</t>
  </si>
  <si>
    <t>旧 小杉町</t>
  </si>
  <si>
    <t>旧 大門町</t>
  </si>
  <si>
    <t>旧 下村</t>
  </si>
  <si>
    <t>旧 大島町</t>
  </si>
  <si>
    <t>舟 橋 村</t>
  </si>
  <si>
    <t>上 市 町</t>
  </si>
  <si>
    <t>立 山 町</t>
  </si>
  <si>
    <t>入 善 町</t>
  </si>
  <si>
    <t>朝 日 町</t>
  </si>
  <si>
    <t>区　分</t>
  </si>
  <si>
    <t>15歳以上人口（総数）　ａ　</t>
  </si>
  <si>
    <t>労働力人口　ｂ</t>
  </si>
  <si>
    <t>非労働力</t>
  </si>
  <si>
    <t>労働力率</t>
  </si>
  <si>
    <t>就業者数</t>
  </si>
  <si>
    <t>完全失業者数</t>
  </si>
  <si>
    <t>人口</t>
  </si>
  <si>
    <t>率</t>
  </si>
  <si>
    <t>ｃ</t>
  </si>
  <si>
    <t>ｄ</t>
  </si>
  <si>
    <t>ｂ/ａ</t>
  </si>
  <si>
    <t>ｃ/ａ</t>
  </si>
  <si>
    <t>ｄ/ｂ</t>
  </si>
  <si>
    <t>ｅ</t>
  </si>
  <si>
    <r>
      <t>ｂ
(ｃ+ｄ)</t>
    </r>
    <r>
      <rPr>
        <sz val="9"/>
        <rFont val="ＭＳ 明朝"/>
        <family val="1"/>
      </rPr>
      <t xml:space="preserve">
</t>
    </r>
  </si>
  <si>
    <r>
      <t xml:space="preserve">ａ
(ｂ+ｅ)
</t>
    </r>
    <r>
      <rPr>
        <sz val="9"/>
        <rFont val="ＭＳ 明朝"/>
        <family val="1"/>
      </rPr>
      <t>労働力状態不詳を含まない</t>
    </r>
  </si>
  <si>
    <t>15歳以上人口（男性）　ａ　</t>
  </si>
  <si>
    <t>15歳以上人口（女性）　ａ　</t>
  </si>
  <si>
    <t>全　　国</t>
  </si>
  <si>
    <t>富 山 市</t>
  </si>
  <si>
    <t>高 岡 市</t>
  </si>
  <si>
    <t>黒 部 市</t>
  </si>
  <si>
    <t>砺 波 市</t>
  </si>
  <si>
    <t>南 砺 市</t>
  </si>
  <si>
    <t>射 水 市</t>
  </si>
  <si>
    <t>第10表　労働力状態、男女別15歳以上人口【国、県、市町村、旧市町村】　　　　　　　　　　　　　　平成22年</t>
  </si>
  <si>
    <t>単位：人、％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</si>
</sst>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medium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medium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36" xfId="0" applyNumberFormat="1" applyBorder="1" applyAlignment="1">
      <alignment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3" fontId="0" fillId="0" borderId="39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3" fontId="0" fillId="0" borderId="54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3" fontId="0" fillId="0" borderId="56" xfId="0" applyNumberFormat="1" applyBorder="1" applyAlignment="1">
      <alignment vertical="center"/>
    </xf>
    <xf numFmtId="3" fontId="0" fillId="0" borderId="57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4" xfId="0" applyBorder="1" applyAlignment="1">
      <alignment vertical="center"/>
    </xf>
    <xf numFmtId="3" fontId="0" fillId="0" borderId="58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59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0" borderId="62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3" fontId="0" fillId="0" borderId="63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3" fontId="0" fillId="0" borderId="66" xfId="0" applyNumberFormat="1" applyBorder="1" applyAlignment="1">
      <alignment vertical="center"/>
    </xf>
    <xf numFmtId="3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70" xfId="0" applyNumberFormat="1" applyBorder="1" applyAlignment="1">
      <alignment vertical="center"/>
    </xf>
    <xf numFmtId="3" fontId="0" fillId="0" borderId="65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3" fontId="0" fillId="0" borderId="71" xfId="0" applyNumberFormat="1" applyBorder="1" applyAlignment="1">
      <alignment vertical="center"/>
    </xf>
    <xf numFmtId="177" fontId="6" fillId="0" borderId="72" xfId="0" applyNumberFormat="1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horizontal="right" vertical="center"/>
    </xf>
    <xf numFmtId="176" fontId="8" fillId="0" borderId="20" xfId="0" applyNumberFormat="1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/>
    </xf>
    <xf numFmtId="177" fontId="6" fillId="0" borderId="75" xfId="0" applyNumberFormat="1" applyFont="1" applyBorder="1" applyAlignment="1">
      <alignment horizontal="center" vertical="center"/>
    </xf>
    <xf numFmtId="177" fontId="5" fillId="0" borderId="76" xfId="0" applyNumberFormat="1" applyFont="1" applyBorder="1" applyAlignment="1">
      <alignment horizontal="center" vertical="center"/>
    </xf>
    <xf numFmtId="177" fontId="5" fillId="0" borderId="77" xfId="0" applyNumberFormat="1" applyFont="1" applyBorder="1" applyAlignment="1">
      <alignment horizontal="center" vertical="center"/>
    </xf>
    <xf numFmtId="177" fontId="5" fillId="0" borderId="78" xfId="0" applyNumberFormat="1" applyFont="1" applyBorder="1" applyAlignment="1">
      <alignment horizontal="center" vertical="center"/>
    </xf>
    <xf numFmtId="177" fontId="6" fillId="0" borderId="79" xfId="0" applyNumberFormat="1" applyFont="1" applyBorder="1" applyAlignment="1">
      <alignment horizontal="center" vertical="center" wrapText="1"/>
    </xf>
    <xf numFmtId="177" fontId="6" fillId="0" borderId="79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6" fillId="0" borderId="80" xfId="0" applyNumberFormat="1" applyFont="1" applyBorder="1" applyAlignment="1">
      <alignment horizontal="center" vertical="center"/>
    </xf>
    <xf numFmtId="177" fontId="6" fillId="0" borderId="81" xfId="0" applyNumberFormat="1" applyFont="1" applyBorder="1" applyAlignment="1">
      <alignment horizontal="center" vertical="center"/>
    </xf>
    <xf numFmtId="177" fontId="6" fillId="0" borderId="8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/>
    </xf>
    <xf numFmtId="177" fontId="8" fillId="0" borderId="75" xfId="0" applyNumberFormat="1" applyFont="1" applyBorder="1" applyAlignment="1">
      <alignment horizontal="center" vertical="center"/>
    </xf>
    <xf numFmtId="177" fontId="7" fillId="0" borderId="80" xfId="0" applyNumberFormat="1" applyFont="1" applyBorder="1" applyAlignment="1">
      <alignment horizontal="center" vertical="center"/>
    </xf>
    <xf numFmtId="177" fontId="7" fillId="0" borderId="82" xfId="0" applyNumberFormat="1" applyFont="1" applyBorder="1" applyAlignment="1">
      <alignment horizontal="center" vertical="center"/>
    </xf>
    <xf numFmtId="177" fontId="6" fillId="0" borderId="83" xfId="0" applyNumberFormat="1" applyFont="1" applyBorder="1" applyAlignment="1">
      <alignment horizontal="center" vertical="center"/>
    </xf>
    <xf numFmtId="177" fontId="6" fillId="0" borderId="84" xfId="0" applyNumberFormat="1" applyFont="1" applyBorder="1" applyAlignment="1">
      <alignment horizontal="center" vertical="center"/>
    </xf>
    <xf numFmtId="0" fontId="5" fillId="0" borderId="8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177" fontId="7" fillId="0" borderId="87" xfId="0" applyNumberFormat="1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177" fontId="7" fillId="0" borderId="90" xfId="0" applyNumberFormat="1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177" fontId="5" fillId="0" borderId="88" xfId="0" applyNumberFormat="1" applyFont="1" applyBorder="1" applyAlignment="1">
      <alignment horizontal="center" vertical="center"/>
    </xf>
    <xf numFmtId="177" fontId="6" fillId="0" borderId="92" xfId="0" applyNumberFormat="1" applyFont="1" applyBorder="1" applyAlignment="1">
      <alignment horizontal="center" vertical="center" wrapText="1"/>
    </xf>
    <xf numFmtId="177" fontId="6" fillId="0" borderId="92" xfId="0" applyNumberFormat="1" applyFont="1" applyBorder="1" applyAlignment="1">
      <alignment horizontal="center" vertical="center"/>
    </xf>
    <xf numFmtId="177" fontId="6" fillId="0" borderId="93" xfId="0" applyNumberFormat="1" applyFont="1" applyBorder="1" applyAlignment="1">
      <alignment horizontal="center" vertical="center"/>
    </xf>
    <xf numFmtId="0" fontId="5" fillId="0" borderId="9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1">
      <selection activeCell="AA16" sqref="AA16"/>
    </sheetView>
  </sheetViews>
  <sheetFormatPr defaultColWidth="9.140625" defaultRowHeight="15"/>
  <cols>
    <col min="1" max="1" width="2.7109375" style="0" customWidth="1"/>
    <col min="2" max="2" width="13.140625" style="0" customWidth="1"/>
    <col min="3" max="3" width="11.28125" style="0" customWidth="1"/>
    <col min="4" max="4" width="10.7109375" style="0" customWidth="1"/>
    <col min="5" max="5" width="7.00390625" style="0" customWidth="1"/>
    <col min="6" max="6" width="10.421875" style="0" customWidth="1"/>
    <col min="7" max="7" width="7.57421875" style="0" customWidth="1"/>
    <col min="8" max="8" width="10.421875" style="0" bestFit="1" customWidth="1"/>
    <col min="9" max="9" width="6.421875" style="0" customWidth="1"/>
    <col min="10" max="10" width="11.00390625" style="0" customWidth="1"/>
    <col min="11" max="11" width="10.57421875" style="0" customWidth="1"/>
    <col min="12" max="12" width="10.421875" style="0" customWidth="1"/>
    <col min="13" max="13" width="6.57421875" style="0" customWidth="1"/>
    <col min="14" max="14" width="10.421875" style="0" customWidth="1"/>
    <col min="15" max="15" width="6.140625" style="0" customWidth="1"/>
    <col min="16" max="16" width="10.421875" style="0" bestFit="1" customWidth="1"/>
    <col min="17" max="17" width="5.8515625" style="0" customWidth="1"/>
    <col min="18" max="18" width="10.57421875" style="0" customWidth="1"/>
    <col min="19" max="19" width="10.7109375" style="0" customWidth="1"/>
    <col min="20" max="20" width="10.57421875" style="0" customWidth="1"/>
    <col min="21" max="21" width="6.421875" style="0" customWidth="1"/>
    <col min="22" max="22" width="10.28125" style="0" customWidth="1"/>
    <col min="23" max="23" width="6.421875" style="0" customWidth="1"/>
    <col min="25" max="25" width="5.8515625" style="0" customWidth="1"/>
    <col min="26" max="26" width="10.00390625" style="0" customWidth="1"/>
  </cols>
  <sheetData>
    <row r="1" spans="1:26" ht="19.5" thickBot="1">
      <c r="A1" s="83" t="s">
        <v>63</v>
      </c>
      <c r="Z1" s="97" t="s">
        <v>64</v>
      </c>
    </row>
    <row r="2" spans="1:26" ht="14.25">
      <c r="A2" s="122" t="s">
        <v>37</v>
      </c>
      <c r="B2" s="123"/>
      <c r="C2" s="102" t="s">
        <v>38</v>
      </c>
      <c r="D2" s="103"/>
      <c r="E2" s="103"/>
      <c r="F2" s="103"/>
      <c r="G2" s="103"/>
      <c r="H2" s="103"/>
      <c r="I2" s="103"/>
      <c r="J2" s="128"/>
      <c r="K2" s="103" t="s">
        <v>54</v>
      </c>
      <c r="L2" s="103"/>
      <c r="M2" s="103"/>
      <c r="N2" s="103"/>
      <c r="O2" s="103"/>
      <c r="P2" s="103"/>
      <c r="Q2" s="103"/>
      <c r="R2" s="104"/>
      <c r="S2" s="102" t="s">
        <v>55</v>
      </c>
      <c r="T2" s="103"/>
      <c r="U2" s="103"/>
      <c r="V2" s="103"/>
      <c r="W2" s="103"/>
      <c r="X2" s="103"/>
      <c r="Y2" s="103"/>
      <c r="Z2" s="104"/>
    </row>
    <row r="3" spans="1:26" ht="13.5">
      <c r="A3" s="124"/>
      <c r="B3" s="125"/>
      <c r="C3" s="129" t="s">
        <v>53</v>
      </c>
      <c r="D3" s="108" t="s">
        <v>39</v>
      </c>
      <c r="E3" s="109"/>
      <c r="F3" s="109"/>
      <c r="G3" s="109"/>
      <c r="H3" s="109"/>
      <c r="I3" s="110"/>
      <c r="J3" s="45" t="s">
        <v>40</v>
      </c>
      <c r="K3" s="105" t="s">
        <v>53</v>
      </c>
      <c r="L3" s="108" t="s">
        <v>39</v>
      </c>
      <c r="M3" s="109"/>
      <c r="N3" s="109"/>
      <c r="O3" s="109"/>
      <c r="P3" s="109"/>
      <c r="Q3" s="110"/>
      <c r="R3" s="45" t="s">
        <v>40</v>
      </c>
      <c r="S3" s="105" t="s">
        <v>53</v>
      </c>
      <c r="T3" s="108" t="s">
        <v>39</v>
      </c>
      <c r="U3" s="109"/>
      <c r="V3" s="109"/>
      <c r="W3" s="109"/>
      <c r="X3" s="109"/>
      <c r="Y3" s="110"/>
      <c r="Z3" s="11" t="s">
        <v>40</v>
      </c>
    </row>
    <row r="4" spans="1:26" ht="13.5">
      <c r="A4" s="124"/>
      <c r="B4" s="125"/>
      <c r="C4" s="130"/>
      <c r="D4" s="111" t="s">
        <v>52</v>
      </c>
      <c r="E4" s="98" t="s">
        <v>41</v>
      </c>
      <c r="F4" s="114" t="s">
        <v>42</v>
      </c>
      <c r="G4" s="115"/>
      <c r="H4" s="108" t="s">
        <v>43</v>
      </c>
      <c r="I4" s="110"/>
      <c r="J4" s="46" t="s">
        <v>44</v>
      </c>
      <c r="K4" s="106"/>
      <c r="L4" s="111" t="s">
        <v>52</v>
      </c>
      <c r="M4" s="98" t="s">
        <v>41</v>
      </c>
      <c r="N4" s="114" t="s">
        <v>42</v>
      </c>
      <c r="O4" s="115"/>
      <c r="P4" s="108" t="s">
        <v>43</v>
      </c>
      <c r="Q4" s="110"/>
      <c r="R4" s="46" t="s">
        <v>44</v>
      </c>
      <c r="S4" s="106"/>
      <c r="T4" s="111" t="s">
        <v>52</v>
      </c>
      <c r="U4" s="98" t="s">
        <v>41</v>
      </c>
      <c r="V4" s="114" t="s">
        <v>42</v>
      </c>
      <c r="W4" s="115"/>
      <c r="X4" s="108" t="s">
        <v>43</v>
      </c>
      <c r="Y4" s="110"/>
      <c r="Z4" s="12" t="s">
        <v>44</v>
      </c>
    </row>
    <row r="5" spans="1:26" ht="13.5">
      <c r="A5" s="124"/>
      <c r="B5" s="125"/>
      <c r="C5" s="130"/>
      <c r="D5" s="112"/>
      <c r="E5" s="99"/>
      <c r="F5" s="116" t="s">
        <v>46</v>
      </c>
      <c r="G5" s="13" t="s">
        <v>45</v>
      </c>
      <c r="H5" s="100" t="s">
        <v>47</v>
      </c>
      <c r="I5" s="14" t="s">
        <v>45</v>
      </c>
      <c r="J5" s="46"/>
      <c r="K5" s="106"/>
      <c r="L5" s="112"/>
      <c r="M5" s="99"/>
      <c r="N5" s="116" t="s">
        <v>46</v>
      </c>
      <c r="O5" s="13" t="s">
        <v>45</v>
      </c>
      <c r="P5" s="100" t="s">
        <v>47</v>
      </c>
      <c r="Q5" s="14" t="s">
        <v>45</v>
      </c>
      <c r="R5" s="46"/>
      <c r="S5" s="106"/>
      <c r="T5" s="112"/>
      <c r="U5" s="99"/>
      <c r="V5" s="116" t="s">
        <v>46</v>
      </c>
      <c r="W5" s="13" t="s">
        <v>45</v>
      </c>
      <c r="X5" s="100" t="s">
        <v>47</v>
      </c>
      <c r="Y5" s="14" t="s">
        <v>45</v>
      </c>
      <c r="Z5" s="12"/>
    </row>
    <row r="6" spans="1:26" ht="21" customHeight="1" thickBot="1">
      <c r="A6" s="126"/>
      <c r="B6" s="127"/>
      <c r="C6" s="131"/>
      <c r="D6" s="113"/>
      <c r="E6" s="15" t="s">
        <v>48</v>
      </c>
      <c r="F6" s="117"/>
      <c r="G6" s="16" t="s">
        <v>49</v>
      </c>
      <c r="H6" s="101"/>
      <c r="I6" s="15" t="s">
        <v>50</v>
      </c>
      <c r="J6" s="94" t="s">
        <v>51</v>
      </c>
      <c r="K6" s="107"/>
      <c r="L6" s="113"/>
      <c r="M6" s="15" t="s">
        <v>48</v>
      </c>
      <c r="N6" s="117"/>
      <c r="O6" s="16" t="s">
        <v>49</v>
      </c>
      <c r="P6" s="101"/>
      <c r="Q6" s="15" t="s">
        <v>50</v>
      </c>
      <c r="R6" s="94" t="s">
        <v>51</v>
      </c>
      <c r="S6" s="107"/>
      <c r="T6" s="113"/>
      <c r="U6" s="15" t="s">
        <v>48</v>
      </c>
      <c r="V6" s="117"/>
      <c r="W6" s="16" t="s">
        <v>49</v>
      </c>
      <c r="X6" s="101"/>
      <c r="Y6" s="15" t="s">
        <v>50</v>
      </c>
      <c r="Z6" s="17" t="s">
        <v>51</v>
      </c>
    </row>
    <row r="7" spans="1:26" ht="19.5" customHeight="1" thickTop="1">
      <c r="A7" s="84" t="s">
        <v>56</v>
      </c>
      <c r="B7" s="85"/>
      <c r="C7" s="86">
        <f>D7+J7</f>
        <v>104071474</v>
      </c>
      <c r="D7" s="87">
        <v>63699101</v>
      </c>
      <c r="E7" s="88">
        <f>D7/C7*100</f>
        <v>61.20707101736639</v>
      </c>
      <c r="F7" s="89">
        <v>59611311</v>
      </c>
      <c r="G7" s="88">
        <f>F7/C7*100</f>
        <v>57.279203136874955</v>
      </c>
      <c r="H7" s="87">
        <v>4087790</v>
      </c>
      <c r="I7" s="88">
        <f>H7/D7*100</f>
        <v>6.4173433154103705</v>
      </c>
      <c r="J7" s="90">
        <v>40372373</v>
      </c>
      <c r="K7" s="86">
        <f>L7+R7</f>
        <v>49910557</v>
      </c>
      <c r="L7" s="87">
        <v>36824891</v>
      </c>
      <c r="M7" s="88">
        <f>L7/K7*100</f>
        <v>73.7817672521667</v>
      </c>
      <c r="N7" s="87">
        <v>34089629</v>
      </c>
      <c r="O7" s="88">
        <f>N7/K7*100</f>
        <v>68.3014397134458</v>
      </c>
      <c r="P7" s="87">
        <v>2735262</v>
      </c>
      <c r="Q7" s="88">
        <f>P7/L7*100</f>
        <v>7.427753146642037</v>
      </c>
      <c r="R7" s="91">
        <v>13085666</v>
      </c>
      <c r="S7" s="87">
        <f>T7+Z7</f>
        <v>54160917</v>
      </c>
      <c r="T7" s="89">
        <v>26874210</v>
      </c>
      <c r="U7" s="92">
        <f>T7/S7*100</f>
        <v>49.61919311668966</v>
      </c>
      <c r="V7" s="89">
        <v>25521682</v>
      </c>
      <c r="W7" s="92">
        <f>V7/S7*100</f>
        <v>47.12195327121215</v>
      </c>
      <c r="X7" s="89">
        <v>1352528</v>
      </c>
      <c r="Y7" s="88">
        <f>X7/T7*100</f>
        <v>5.032810266794819</v>
      </c>
      <c r="Z7" s="93">
        <v>27286707</v>
      </c>
    </row>
    <row r="8" spans="1:26" ht="19.5" customHeight="1">
      <c r="A8" s="22" t="s">
        <v>1</v>
      </c>
      <c r="B8" s="23"/>
      <c r="C8" s="55">
        <f>D8+J8</f>
        <v>931143</v>
      </c>
      <c r="D8" s="20">
        <v>576413</v>
      </c>
      <c r="E8" s="60">
        <f aca="true" t="shared" si="0" ref="E8:E49">D8/C8*100</f>
        <v>61.90381069287961</v>
      </c>
      <c r="F8" s="66">
        <v>546363</v>
      </c>
      <c r="G8" s="60">
        <f aca="true" t="shared" si="1" ref="G8:G49">F8/C8*100</f>
        <v>58.67659425029238</v>
      </c>
      <c r="H8" s="20">
        <v>30050</v>
      </c>
      <c r="I8" s="60">
        <f aca="true" t="shared" si="2" ref="I8:I49">H8/D8*100</f>
        <v>5.213275897663654</v>
      </c>
      <c r="J8" s="47">
        <v>354730</v>
      </c>
      <c r="K8" s="86">
        <f>L8+R8</f>
        <v>442171</v>
      </c>
      <c r="L8" s="20">
        <v>323195</v>
      </c>
      <c r="M8" s="60">
        <f aca="true" t="shared" si="3" ref="M8:M49">L8/K8*100</f>
        <v>73.09276275468089</v>
      </c>
      <c r="N8" s="20">
        <v>302575</v>
      </c>
      <c r="O8" s="60">
        <f aca="true" t="shared" si="4" ref="O8:O49">N8/K8*100</f>
        <v>68.42940853199327</v>
      </c>
      <c r="P8" s="20">
        <v>20620</v>
      </c>
      <c r="Q8" s="60">
        <f aca="true" t="shared" si="5" ref="Q8:Q49">P8/L8*100</f>
        <v>6.380049196305635</v>
      </c>
      <c r="R8" s="72">
        <v>118976</v>
      </c>
      <c r="S8" s="20">
        <f aca="true" t="shared" si="6" ref="S8:S49">T8+Z8</f>
        <v>488972</v>
      </c>
      <c r="T8" s="66">
        <v>253218</v>
      </c>
      <c r="U8" s="21">
        <f aca="true" t="shared" si="7" ref="U8:U49">T8/S8*100</f>
        <v>51.785787325245614</v>
      </c>
      <c r="V8" s="66">
        <v>243788</v>
      </c>
      <c r="W8" s="21">
        <f aca="true" t="shared" si="8" ref="W8:W49">V8/S8*100</f>
        <v>49.85725153996548</v>
      </c>
      <c r="X8" s="66">
        <v>9430</v>
      </c>
      <c r="Y8" s="60">
        <f aca="true" t="shared" si="9" ref="Y8:Y49">X8/T8*100</f>
        <v>3.7240638501212397</v>
      </c>
      <c r="Z8" s="82">
        <v>235754</v>
      </c>
    </row>
    <row r="9" spans="1:26" ht="19.5" customHeight="1">
      <c r="A9" s="134" t="s">
        <v>57</v>
      </c>
      <c r="B9" s="119"/>
      <c r="C9" s="55">
        <f aca="true" t="shared" si="10" ref="C9:C49">D9+J9</f>
        <v>354726</v>
      </c>
      <c r="D9" s="20">
        <v>219482</v>
      </c>
      <c r="E9" s="60">
        <f t="shared" si="0"/>
        <v>61.8736715098414</v>
      </c>
      <c r="F9" s="66">
        <v>208790</v>
      </c>
      <c r="G9" s="60">
        <f t="shared" si="1"/>
        <v>58.85951410384354</v>
      </c>
      <c r="H9" s="20">
        <v>10692</v>
      </c>
      <c r="I9" s="60">
        <f t="shared" si="2"/>
        <v>4.8714700977756715</v>
      </c>
      <c r="J9" s="47">
        <v>135244</v>
      </c>
      <c r="K9" s="86">
        <f aca="true" t="shared" si="11" ref="K9:K49">L9+R9</f>
        <v>169302</v>
      </c>
      <c r="L9" s="20">
        <v>123913</v>
      </c>
      <c r="M9" s="60">
        <f t="shared" si="3"/>
        <v>73.19051163010478</v>
      </c>
      <c r="N9" s="20">
        <v>116749</v>
      </c>
      <c r="O9" s="60">
        <f t="shared" si="4"/>
        <v>68.95901997613731</v>
      </c>
      <c r="P9" s="20">
        <v>7164</v>
      </c>
      <c r="Q9" s="60">
        <f t="shared" si="5"/>
        <v>5.781475712798496</v>
      </c>
      <c r="R9" s="72">
        <v>45389</v>
      </c>
      <c r="S9" s="20">
        <f t="shared" si="6"/>
        <v>185424</v>
      </c>
      <c r="T9" s="66">
        <v>95569</v>
      </c>
      <c r="U9" s="21">
        <f t="shared" si="7"/>
        <v>51.540792993355765</v>
      </c>
      <c r="V9" s="66">
        <v>92041</v>
      </c>
      <c r="W9" s="21">
        <f t="shared" si="8"/>
        <v>49.63812667184399</v>
      </c>
      <c r="X9" s="66">
        <v>3528</v>
      </c>
      <c r="Y9" s="60">
        <f t="shared" si="9"/>
        <v>3.6915736274314894</v>
      </c>
      <c r="Z9" s="82">
        <v>89855</v>
      </c>
    </row>
    <row r="10" spans="1:26" ht="19.5" customHeight="1">
      <c r="A10" s="1"/>
      <c r="B10" s="18" t="s">
        <v>2</v>
      </c>
      <c r="C10" s="56">
        <f t="shared" si="10"/>
        <v>272514</v>
      </c>
      <c r="D10" s="25">
        <v>168115</v>
      </c>
      <c r="E10" s="61">
        <f t="shared" si="0"/>
        <v>61.69040856616541</v>
      </c>
      <c r="F10" s="67">
        <v>159926</v>
      </c>
      <c r="G10" s="61">
        <f t="shared" si="1"/>
        <v>58.68542533594604</v>
      </c>
      <c r="H10" s="25">
        <v>8189</v>
      </c>
      <c r="I10" s="61">
        <f t="shared" si="2"/>
        <v>4.871070398239301</v>
      </c>
      <c r="J10" s="48">
        <v>104399</v>
      </c>
      <c r="K10" s="56">
        <f t="shared" si="11"/>
        <v>129858</v>
      </c>
      <c r="L10" s="25">
        <v>94890</v>
      </c>
      <c r="M10" s="61">
        <f t="shared" si="3"/>
        <v>73.07212493646907</v>
      </c>
      <c r="N10" s="25">
        <v>89450</v>
      </c>
      <c r="O10" s="61">
        <f t="shared" si="4"/>
        <v>68.8829336660044</v>
      </c>
      <c r="P10" s="25">
        <v>5440</v>
      </c>
      <c r="Q10" s="61">
        <f t="shared" si="5"/>
        <v>5.732953946675098</v>
      </c>
      <c r="R10" s="73">
        <v>34968</v>
      </c>
      <c r="S10" s="25">
        <f t="shared" si="6"/>
        <v>142656</v>
      </c>
      <c r="T10" s="67">
        <v>73225</v>
      </c>
      <c r="U10" s="26">
        <f t="shared" si="7"/>
        <v>51.32977231942575</v>
      </c>
      <c r="V10" s="67">
        <v>70476</v>
      </c>
      <c r="W10" s="26">
        <f t="shared" si="8"/>
        <v>49.402759084791384</v>
      </c>
      <c r="X10" s="67">
        <v>2749</v>
      </c>
      <c r="Y10" s="61">
        <f t="shared" si="9"/>
        <v>3.7541823147832027</v>
      </c>
      <c r="Z10" s="27">
        <v>69431</v>
      </c>
    </row>
    <row r="11" spans="1:26" ht="19.5" customHeight="1">
      <c r="A11" s="1"/>
      <c r="B11" s="3" t="s">
        <v>3</v>
      </c>
      <c r="C11" s="57">
        <f t="shared" si="10"/>
        <v>19129</v>
      </c>
      <c r="D11" s="28">
        <v>11861</v>
      </c>
      <c r="E11" s="62">
        <f t="shared" si="0"/>
        <v>62.005332218098175</v>
      </c>
      <c r="F11" s="68">
        <v>11128</v>
      </c>
      <c r="G11" s="62">
        <f t="shared" si="1"/>
        <v>58.17345391813477</v>
      </c>
      <c r="H11" s="30">
        <v>733</v>
      </c>
      <c r="I11" s="62">
        <f t="shared" si="2"/>
        <v>6.179917376275188</v>
      </c>
      <c r="J11" s="49">
        <v>7268</v>
      </c>
      <c r="K11" s="57">
        <f t="shared" si="11"/>
        <v>9219</v>
      </c>
      <c r="L11" s="28">
        <v>6745</v>
      </c>
      <c r="M11" s="62">
        <f t="shared" si="3"/>
        <v>73.16411758325198</v>
      </c>
      <c r="N11" s="28">
        <v>6236</v>
      </c>
      <c r="O11" s="62">
        <f t="shared" si="4"/>
        <v>67.64291137867447</v>
      </c>
      <c r="P11" s="30">
        <v>509</v>
      </c>
      <c r="Q11" s="62">
        <f t="shared" si="5"/>
        <v>7.546330615270571</v>
      </c>
      <c r="R11" s="74">
        <v>2474</v>
      </c>
      <c r="S11" s="28">
        <f t="shared" si="6"/>
        <v>9910</v>
      </c>
      <c r="T11" s="68">
        <v>5116</v>
      </c>
      <c r="U11" s="29">
        <f t="shared" si="7"/>
        <v>51.62462159434914</v>
      </c>
      <c r="V11" s="68">
        <v>4892</v>
      </c>
      <c r="W11" s="29">
        <f t="shared" si="8"/>
        <v>49.36427850655903</v>
      </c>
      <c r="X11" s="69">
        <v>224</v>
      </c>
      <c r="Y11" s="62">
        <f t="shared" si="9"/>
        <v>4.37842064112588</v>
      </c>
      <c r="Z11" s="31">
        <v>4794</v>
      </c>
    </row>
    <row r="12" spans="1:26" ht="19.5" customHeight="1">
      <c r="A12" s="1"/>
      <c r="B12" s="3" t="s">
        <v>4</v>
      </c>
      <c r="C12" s="57">
        <f t="shared" si="10"/>
        <v>9473</v>
      </c>
      <c r="D12" s="28">
        <v>5695</v>
      </c>
      <c r="E12" s="62">
        <f t="shared" si="0"/>
        <v>60.118230761110524</v>
      </c>
      <c r="F12" s="68">
        <v>5398</v>
      </c>
      <c r="G12" s="62">
        <f t="shared" si="1"/>
        <v>56.98300432809036</v>
      </c>
      <c r="H12" s="30">
        <v>297</v>
      </c>
      <c r="I12" s="62">
        <f t="shared" si="2"/>
        <v>5.215100965759438</v>
      </c>
      <c r="J12" s="49">
        <v>3778</v>
      </c>
      <c r="K12" s="57">
        <f t="shared" si="11"/>
        <v>4568</v>
      </c>
      <c r="L12" s="28">
        <v>3217</v>
      </c>
      <c r="M12" s="62">
        <f t="shared" si="3"/>
        <v>70.4246935201401</v>
      </c>
      <c r="N12" s="28">
        <v>3008</v>
      </c>
      <c r="O12" s="62">
        <f t="shared" si="4"/>
        <v>65.8493870402802</v>
      </c>
      <c r="P12" s="30">
        <v>209</v>
      </c>
      <c r="Q12" s="62">
        <f t="shared" si="5"/>
        <v>6.496736089524402</v>
      </c>
      <c r="R12" s="74">
        <v>1351</v>
      </c>
      <c r="S12" s="28">
        <f t="shared" si="6"/>
        <v>4905</v>
      </c>
      <c r="T12" s="68">
        <v>2478</v>
      </c>
      <c r="U12" s="29">
        <f t="shared" si="7"/>
        <v>50.51987767584097</v>
      </c>
      <c r="V12" s="68">
        <v>2390</v>
      </c>
      <c r="W12" s="29">
        <f t="shared" si="8"/>
        <v>48.725790010193684</v>
      </c>
      <c r="X12" s="69">
        <v>88</v>
      </c>
      <c r="Y12" s="62">
        <f t="shared" si="9"/>
        <v>3.5512510088781277</v>
      </c>
      <c r="Z12" s="31">
        <v>2427</v>
      </c>
    </row>
    <row r="13" spans="1:26" ht="19.5" customHeight="1">
      <c r="A13" s="1"/>
      <c r="B13" s="4" t="s">
        <v>5</v>
      </c>
      <c r="C13" s="57">
        <f t="shared" si="10"/>
        <v>17976</v>
      </c>
      <c r="D13" s="28">
        <v>11069</v>
      </c>
      <c r="E13" s="62">
        <f t="shared" si="0"/>
        <v>61.57654650645304</v>
      </c>
      <c r="F13" s="68">
        <v>10574</v>
      </c>
      <c r="G13" s="62">
        <f t="shared" si="1"/>
        <v>58.82287494437028</v>
      </c>
      <c r="H13" s="30">
        <v>495</v>
      </c>
      <c r="I13" s="62">
        <f t="shared" si="2"/>
        <v>4.471948685518114</v>
      </c>
      <c r="J13" s="49">
        <v>6907</v>
      </c>
      <c r="K13" s="57">
        <f t="shared" si="11"/>
        <v>8629</v>
      </c>
      <c r="L13" s="28">
        <v>6221</v>
      </c>
      <c r="M13" s="62">
        <f t="shared" si="3"/>
        <v>72.09410128635994</v>
      </c>
      <c r="N13" s="28">
        <v>5880</v>
      </c>
      <c r="O13" s="62">
        <f t="shared" si="4"/>
        <v>68.14231081237688</v>
      </c>
      <c r="P13" s="30">
        <v>341</v>
      </c>
      <c r="Q13" s="62">
        <f t="shared" si="5"/>
        <v>5.481433853078284</v>
      </c>
      <c r="R13" s="74">
        <v>2408</v>
      </c>
      <c r="S13" s="28">
        <f t="shared" si="6"/>
        <v>9347</v>
      </c>
      <c r="T13" s="68">
        <v>4848</v>
      </c>
      <c r="U13" s="29">
        <f t="shared" si="7"/>
        <v>51.866909168717235</v>
      </c>
      <c r="V13" s="68">
        <v>4694</v>
      </c>
      <c r="W13" s="29">
        <f t="shared" si="8"/>
        <v>50.21932170749973</v>
      </c>
      <c r="X13" s="69">
        <v>154</v>
      </c>
      <c r="Y13" s="62">
        <f t="shared" si="9"/>
        <v>3.176567656765677</v>
      </c>
      <c r="Z13" s="31">
        <v>4499</v>
      </c>
    </row>
    <row r="14" spans="1:26" ht="19.5" customHeight="1">
      <c r="A14" s="1"/>
      <c r="B14" s="3" t="s">
        <v>6</v>
      </c>
      <c r="C14" s="57">
        <f t="shared" si="10"/>
        <v>32662</v>
      </c>
      <c r="D14" s="28">
        <v>21090</v>
      </c>
      <c r="E14" s="62">
        <f t="shared" si="0"/>
        <v>64.57044883963015</v>
      </c>
      <c r="F14" s="68">
        <v>20182</v>
      </c>
      <c r="G14" s="62">
        <f t="shared" si="1"/>
        <v>61.79045986161288</v>
      </c>
      <c r="H14" s="30">
        <v>908</v>
      </c>
      <c r="I14" s="62">
        <f t="shared" si="2"/>
        <v>4.305357989568516</v>
      </c>
      <c r="J14" s="49">
        <v>11572</v>
      </c>
      <c r="K14" s="57">
        <f t="shared" si="11"/>
        <v>15626</v>
      </c>
      <c r="L14" s="28">
        <v>11946</v>
      </c>
      <c r="M14" s="62">
        <f t="shared" si="3"/>
        <v>76.44950723153718</v>
      </c>
      <c r="N14" s="28">
        <v>11330</v>
      </c>
      <c r="O14" s="62">
        <f t="shared" si="4"/>
        <v>72.50735952899015</v>
      </c>
      <c r="P14" s="30">
        <v>616</v>
      </c>
      <c r="Q14" s="62">
        <f t="shared" si="5"/>
        <v>5.156537753222836</v>
      </c>
      <c r="R14" s="74">
        <v>3680</v>
      </c>
      <c r="S14" s="28">
        <f t="shared" si="6"/>
        <v>17036</v>
      </c>
      <c r="T14" s="68">
        <v>9144</v>
      </c>
      <c r="U14" s="29">
        <f t="shared" si="7"/>
        <v>53.67457149565625</v>
      </c>
      <c r="V14" s="68">
        <v>8852</v>
      </c>
      <c r="W14" s="29">
        <f t="shared" si="8"/>
        <v>51.96055412068561</v>
      </c>
      <c r="X14" s="69">
        <v>292</v>
      </c>
      <c r="Y14" s="62">
        <f t="shared" si="9"/>
        <v>3.1933508311461063</v>
      </c>
      <c r="Z14" s="31">
        <v>7892</v>
      </c>
    </row>
    <row r="15" spans="1:26" ht="19.5" customHeight="1">
      <c r="A15" s="1"/>
      <c r="B15" s="3" t="s">
        <v>7</v>
      </c>
      <c r="C15" s="57">
        <f t="shared" si="10"/>
        <v>1601</v>
      </c>
      <c r="D15" s="30">
        <v>894</v>
      </c>
      <c r="E15" s="62">
        <f t="shared" si="0"/>
        <v>55.84009993753904</v>
      </c>
      <c r="F15" s="69">
        <v>856</v>
      </c>
      <c r="G15" s="62">
        <f t="shared" si="1"/>
        <v>53.46658338538413</v>
      </c>
      <c r="H15" s="30">
        <v>38</v>
      </c>
      <c r="I15" s="62">
        <f t="shared" si="2"/>
        <v>4.250559284116331</v>
      </c>
      <c r="J15" s="50">
        <v>707</v>
      </c>
      <c r="K15" s="57">
        <f t="shared" si="11"/>
        <v>767</v>
      </c>
      <c r="L15" s="30">
        <v>487</v>
      </c>
      <c r="M15" s="62">
        <f t="shared" si="3"/>
        <v>63.49413298565841</v>
      </c>
      <c r="N15" s="30">
        <v>461</v>
      </c>
      <c r="O15" s="62">
        <f t="shared" si="4"/>
        <v>60.104302477183836</v>
      </c>
      <c r="P15" s="30">
        <v>26</v>
      </c>
      <c r="Q15" s="62">
        <f t="shared" si="5"/>
        <v>5.338809034907597</v>
      </c>
      <c r="R15" s="75">
        <v>280</v>
      </c>
      <c r="S15" s="28">
        <f t="shared" si="6"/>
        <v>834</v>
      </c>
      <c r="T15" s="69">
        <v>407</v>
      </c>
      <c r="U15" s="29">
        <f t="shared" si="7"/>
        <v>48.80095923261391</v>
      </c>
      <c r="V15" s="69">
        <v>395</v>
      </c>
      <c r="W15" s="29">
        <f t="shared" si="8"/>
        <v>47.3621103117506</v>
      </c>
      <c r="X15" s="69">
        <v>12</v>
      </c>
      <c r="Y15" s="62">
        <f t="shared" si="9"/>
        <v>2.9484029484029484</v>
      </c>
      <c r="Z15" s="32">
        <v>427</v>
      </c>
    </row>
    <row r="16" spans="1:26" ht="19.5" customHeight="1">
      <c r="A16" s="1"/>
      <c r="B16" s="5" t="s">
        <v>8</v>
      </c>
      <c r="C16" s="58">
        <f t="shared" si="10"/>
        <v>1371</v>
      </c>
      <c r="D16" s="33">
        <v>758</v>
      </c>
      <c r="E16" s="63">
        <f t="shared" si="0"/>
        <v>55.288110867979576</v>
      </c>
      <c r="F16" s="70">
        <v>726</v>
      </c>
      <c r="G16" s="63">
        <f t="shared" si="1"/>
        <v>52.95404814004377</v>
      </c>
      <c r="H16" s="33">
        <v>32</v>
      </c>
      <c r="I16" s="63">
        <f t="shared" si="2"/>
        <v>4.221635883905013</v>
      </c>
      <c r="J16" s="51">
        <v>613</v>
      </c>
      <c r="K16" s="58">
        <f t="shared" si="11"/>
        <v>635</v>
      </c>
      <c r="L16" s="33">
        <v>407</v>
      </c>
      <c r="M16" s="63">
        <f t="shared" si="3"/>
        <v>64.09448818897637</v>
      </c>
      <c r="N16" s="33">
        <v>384</v>
      </c>
      <c r="O16" s="63">
        <f t="shared" si="4"/>
        <v>60.47244094488189</v>
      </c>
      <c r="P16" s="33">
        <v>23</v>
      </c>
      <c r="Q16" s="63">
        <f t="shared" si="5"/>
        <v>5.651105651105651</v>
      </c>
      <c r="R16" s="76">
        <v>228</v>
      </c>
      <c r="S16" s="35">
        <f t="shared" si="6"/>
        <v>736</v>
      </c>
      <c r="T16" s="70">
        <v>351</v>
      </c>
      <c r="U16" s="34">
        <f t="shared" si="7"/>
        <v>47.690217391304344</v>
      </c>
      <c r="V16" s="70">
        <v>342</v>
      </c>
      <c r="W16" s="34">
        <f t="shared" si="8"/>
        <v>46.46739130434783</v>
      </c>
      <c r="X16" s="70">
        <v>9</v>
      </c>
      <c r="Y16" s="63">
        <f t="shared" si="9"/>
        <v>2.564102564102564</v>
      </c>
      <c r="Z16" s="36">
        <v>385</v>
      </c>
    </row>
    <row r="17" spans="1:26" ht="19.5" customHeight="1">
      <c r="A17" s="132" t="s">
        <v>58</v>
      </c>
      <c r="B17" s="133"/>
      <c r="C17" s="56">
        <f t="shared" si="10"/>
        <v>149746</v>
      </c>
      <c r="D17" s="25">
        <v>92391</v>
      </c>
      <c r="E17" s="61">
        <f t="shared" si="0"/>
        <v>61.69847608617258</v>
      </c>
      <c r="F17" s="67">
        <v>86985</v>
      </c>
      <c r="G17" s="61">
        <f t="shared" si="1"/>
        <v>58.088362961281106</v>
      </c>
      <c r="H17" s="25">
        <v>5406</v>
      </c>
      <c r="I17" s="61">
        <f t="shared" si="2"/>
        <v>5.851219274604669</v>
      </c>
      <c r="J17" s="48">
        <v>57355</v>
      </c>
      <c r="K17" s="56">
        <f t="shared" si="11"/>
        <v>70612</v>
      </c>
      <c r="L17" s="25">
        <v>51633</v>
      </c>
      <c r="M17" s="61">
        <f t="shared" si="3"/>
        <v>73.12213221548745</v>
      </c>
      <c r="N17" s="25">
        <v>47921</v>
      </c>
      <c r="O17" s="61">
        <f t="shared" si="4"/>
        <v>67.86523537075851</v>
      </c>
      <c r="P17" s="25">
        <v>3712</v>
      </c>
      <c r="Q17" s="61">
        <f t="shared" si="5"/>
        <v>7.1892007049755</v>
      </c>
      <c r="R17" s="73">
        <v>18979</v>
      </c>
      <c r="S17" s="25">
        <f t="shared" si="6"/>
        <v>79134</v>
      </c>
      <c r="T17" s="67">
        <v>40758</v>
      </c>
      <c r="U17" s="26">
        <f t="shared" si="7"/>
        <v>51.50504208052165</v>
      </c>
      <c r="V17" s="67">
        <v>39064</v>
      </c>
      <c r="W17" s="26">
        <f t="shared" si="8"/>
        <v>49.36436929764703</v>
      </c>
      <c r="X17" s="67">
        <v>1694</v>
      </c>
      <c r="Y17" s="61">
        <f t="shared" si="9"/>
        <v>4.156239265910987</v>
      </c>
      <c r="Z17" s="27">
        <v>38376</v>
      </c>
    </row>
    <row r="18" spans="1:26" ht="19.5" customHeight="1">
      <c r="A18" s="1"/>
      <c r="B18" s="3" t="s">
        <v>9</v>
      </c>
      <c r="C18" s="57">
        <f t="shared" si="10"/>
        <v>138458</v>
      </c>
      <c r="D18" s="28">
        <v>85288</v>
      </c>
      <c r="E18" s="62">
        <f t="shared" si="0"/>
        <v>61.598463071834054</v>
      </c>
      <c r="F18" s="68">
        <v>80258</v>
      </c>
      <c r="G18" s="62">
        <f t="shared" si="1"/>
        <v>57.96559245402938</v>
      </c>
      <c r="H18" s="28">
        <v>5030</v>
      </c>
      <c r="I18" s="62">
        <f t="shared" si="2"/>
        <v>5.897664384204108</v>
      </c>
      <c r="J18" s="49">
        <v>53170</v>
      </c>
      <c r="K18" s="57">
        <f t="shared" si="11"/>
        <v>65180</v>
      </c>
      <c r="L18" s="28">
        <v>47593</v>
      </c>
      <c r="M18" s="62">
        <f t="shared" si="3"/>
        <v>73.01779687020559</v>
      </c>
      <c r="N18" s="28">
        <v>44130</v>
      </c>
      <c r="O18" s="62">
        <f t="shared" si="4"/>
        <v>67.7048174286591</v>
      </c>
      <c r="P18" s="28">
        <v>3463</v>
      </c>
      <c r="Q18" s="62">
        <f t="shared" si="5"/>
        <v>7.2762801252285</v>
      </c>
      <c r="R18" s="74">
        <v>17587</v>
      </c>
      <c r="S18" s="28">
        <f t="shared" si="6"/>
        <v>73278</v>
      </c>
      <c r="T18" s="68">
        <v>37695</v>
      </c>
      <c r="U18" s="29">
        <f t="shared" si="7"/>
        <v>51.441087365921554</v>
      </c>
      <c r="V18" s="68">
        <v>36128</v>
      </c>
      <c r="W18" s="29">
        <f t="shared" si="8"/>
        <v>49.30265564016485</v>
      </c>
      <c r="X18" s="68">
        <v>1567</v>
      </c>
      <c r="Y18" s="62">
        <f t="shared" si="9"/>
        <v>4.157050006632179</v>
      </c>
      <c r="Z18" s="31">
        <v>35583</v>
      </c>
    </row>
    <row r="19" spans="1:26" ht="19.5" customHeight="1">
      <c r="A19" s="1"/>
      <c r="B19" s="6" t="s">
        <v>10</v>
      </c>
      <c r="C19" s="58">
        <f t="shared" si="10"/>
        <v>11288</v>
      </c>
      <c r="D19" s="35">
        <v>7103</v>
      </c>
      <c r="E19" s="63">
        <f t="shared" si="0"/>
        <v>62.92523033309709</v>
      </c>
      <c r="F19" s="65">
        <v>6727</v>
      </c>
      <c r="G19" s="63">
        <f t="shared" si="1"/>
        <v>59.59425939050319</v>
      </c>
      <c r="H19" s="33">
        <v>376</v>
      </c>
      <c r="I19" s="63">
        <f t="shared" si="2"/>
        <v>5.293537941714768</v>
      </c>
      <c r="J19" s="52">
        <v>4185</v>
      </c>
      <c r="K19" s="58">
        <f t="shared" si="11"/>
        <v>5432</v>
      </c>
      <c r="L19" s="35">
        <v>4040</v>
      </c>
      <c r="M19" s="63">
        <f t="shared" si="3"/>
        <v>74.37407952871871</v>
      </c>
      <c r="N19" s="35">
        <v>3791</v>
      </c>
      <c r="O19" s="63">
        <f t="shared" si="4"/>
        <v>69.7901325478645</v>
      </c>
      <c r="P19" s="33">
        <v>249</v>
      </c>
      <c r="Q19" s="63">
        <f t="shared" si="5"/>
        <v>6.163366336633663</v>
      </c>
      <c r="R19" s="77">
        <v>1392</v>
      </c>
      <c r="S19" s="35">
        <f t="shared" si="6"/>
        <v>5856</v>
      </c>
      <c r="T19" s="65">
        <v>3063</v>
      </c>
      <c r="U19" s="34">
        <f t="shared" si="7"/>
        <v>52.30532786885246</v>
      </c>
      <c r="V19" s="65">
        <v>2936</v>
      </c>
      <c r="W19" s="34">
        <f t="shared" si="8"/>
        <v>50.13661202185792</v>
      </c>
      <c r="X19" s="70">
        <v>127</v>
      </c>
      <c r="Y19" s="63">
        <f t="shared" si="9"/>
        <v>4.146261834802481</v>
      </c>
      <c r="Z19" s="37">
        <v>2793</v>
      </c>
    </row>
    <row r="20" spans="1:26" ht="19.5" customHeight="1">
      <c r="A20" s="118" t="s">
        <v>11</v>
      </c>
      <c r="B20" s="119"/>
      <c r="C20" s="55">
        <f t="shared" si="10"/>
        <v>38453</v>
      </c>
      <c r="D20" s="20">
        <v>24142</v>
      </c>
      <c r="E20" s="60">
        <f t="shared" si="0"/>
        <v>62.783137856604164</v>
      </c>
      <c r="F20" s="66">
        <v>22956</v>
      </c>
      <c r="G20" s="60">
        <f t="shared" si="1"/>
        <v>59.69885314539828</v>
      </c>
      <c r="H20" s="20">
        <v>1186</v>
      </c>
      <c r="I20" s="60">
        <f t="shared" si="2"/>
        <v>4.91260044735316</v>
      </c>
      <c r="J20" s="47">
        <v>14311</v>
      </c>
      <c r="K20" s="86">
        <f t="shared" si="11"/>
        <v>18370</v>
      </c>
      <c r="L20" s="20">
        <v>13440</v>
      </c>
      <c r="M20" s="60">
        <f t="shared" si="3"/>
        <v>73.16276537833424</v>
      </c>
      <c r="N20" s="20">
        <v>12595</v>
      </c>
      <c r="O20" s="60">
        <f t="shared" si="4"/>
        <v>68.562874251497</v>
      </c>
      <c r="P20" s="19">
        <v>845</v>
      </c>
      <c r="Q20" s="60">
        <f t="shared" si="5"/>
        <v>6.2872023809523805</v>
      </c>
      <c r="R20" s="72">
        <v>4930</v>
      </c>
      <c r="S20" s="20">
        <f t="shared" si="6"/>
        <v>20083</v>
      </c>
      <c r="T20" s="66">
        <v>10702</v>
      </c>
      <c r="U20" s="21">
        <f t="shared" si="7"/>
        <v>53.28885126724096</v>
      </c>
      <c r="V20" s="66">
        <v>10361</v>
      </c>
      <c r="W20" s="21">
        <f t="shared" si="8"/>
        <v>51.59089777423692</v>
      </c>
      <c r="X20" s="79">
        <v>341</v>
      </c>
      <c r="Y20" s="60">
        <f t="shared" si="9"/>
        <v>3.1863203139600076</v>
      </c>
      <c r="Z20" s="39">
        <v>9381</v>
      </c>
    </row>
    <row r="21" spans="1:26" ht="19.5" customHeight="1">
      <c r="A21" s="118" t="s">
        <v>12</v>
      </c>
      <c r="B21" s="119"/>
      <c r="C21" s="55">
        <f t="shared" si="10"/>
        <v>45529</v>
      </c>
      <c r="D21" s="20">
        <v>26759</v>
      </c>
      <c r="E21" s="60">
        <f t="shared" si="0"/>
        <v>58.77352895956424</v>
      </c>
      <c r="F21" s="66">
        <v>24956</v>
      </c>
      <c r="G21" s="60">
        <f t="shared" si="1"/>
        <v>54.813415625205906</v>
      </c>
      <c r="H21" s="20">
        <v>1803</v>
      </c>
      <c r="I21" s="60">
        <f t="shared" si="2"/>
        <v>6.737919952165626</v>
      </c>
      <c r="J21" s="47">
        <v>18770</v>
      </c>
      <c r="K21" s="86">
        <f t="shared" si="11"/>
        <v>21294</v>
      </c>
      <c r="L21" s="20">
        <v>14959</v>
      </c>
      <c r="M21" s="60">
        <f t="shared" si="3"/>
        <v>70.24983563445102</v>
      </c>
      <c r="N21" s="20">
        <v>13657</v>
      </c>
      <c r="O21" s="60">
        <f t="shared" si="4"/>
        <v>64.13543721236029</v>
      </c>
      <c r="P21" s="20">
        <v>1302</v>
      </c>
      <c r="Q21" s="60">
        <f t="shared" si="5"/>
        <v>8.703790360318203</v>
      </c>
      <c r="R21" s="72">
        <v>6335</v>
      </c>
      <c r="S21" s="20">
        <f t="shared" si="6"/>
        <v>24235</v>
      </c>
      <c r="T21" s="66">
        <v>11800</v>
      </c>
      <c r="U21" s="21">
        <f t="shared" si="7"/>
        <v>48.689911285331135</v>
      </c>
      <c r="V21" s="66">
        <v>11299</v>
      </c>
      <c r="W21" s="21">
        <f t="shared" si="8"/>
        <v>46.62265318753868</v>
      </c>
      <c r="X21" s="79">
        <v>501</v>
      </c>
      <c r="Y21" s="60">
        <f t="shared" si="9"/>
        <v>4.245762711864407</v>
      </c>
      <c r="Z21" s="39">
        <v>12435</v>
      </c>
    </row>
    <row r="22" spans="1:26" ht="19.5" customHeight="1">
      <c r="A22" s="118" t="s">
        <v>13</v>
      </c>
      <c r="B22" s="119"/>
      <c r="C22" s="55">
        <f t="shared" si="10"/>
        <v>28648</v>
      </c>
      <c r="D22" s="20">
        <v>18010</v>
      </c>
      <c r="E22" s="60">
        <f t="shared" si="0"/>
        <v>62.86651773247696</v>
      </c>
      <c r="F22" s="66">
        <v>16830</v>
      </c>
      <c r="G22" s="60">
        <f t="shared" si="1"/>
        <v>58.747556548450156</v>
      </c>
      <c r="H22" s="20">
        <v>1180</v>
      </c>
      <c r="I22" s="60">
        <f t="shared" si="2"/>
        <v>6.551915602443087</v>
      </c>
      <c r="J22" s="47">
        <v>10638</v>
      </c>
      <c r="K22" s="86">
        <f t="shared" si="11"/>
        <v>13507</v>
      </c>
      <c r="L22" s="20">
        <v>10179</v>
      </c>
      <c r="M22" s="60">
        <f t="shared" si="3"/>
        <v>75.3609239653513</v>
      </c>
      <c r="N22" s="20">
        <v>9368</v>
      </c>
      <c r="O22" s="60">
        <f t="shared" si="4"/>
        <v>69.35662989560969</v>
      </c>
      <c r="P22" s="19">
        <v>811</v>
      </c>
      <c r="Q22" s="60">
        <f t="shared" si="5"/>
        <v>7.967383829452795</v>
      </c>
      <c r="R22" s="72">
        <v>3328</v>
      </c>
      <c r="S22" s="20">
        <f t="shared" si="6"/>
        <v>15141</v>
      </c>
      <c r="T22" s="66">
        <v>7831</v>
      </c>
      <c r="U22" s="21">
        <f t="shared" si="7"/>
        <v>51.72049402285186</v>
      </c>
      <c r="V22" s="66">
        <v>7462</v>
      </c>
      <c r="W22" s="21">
        <f t="shared" si="8"/>
        <v>49.283402681460935</v>
      </c>
      <c r="X22" s="79">
        <v>369</v>
      </c>
      <c r="Y22" s="60">
        <f t="shared" si="9"/>
        <v>4.712041884816754</v>
      </c>
      <c r="Z22" s="39">
        <v>7310</v>
      </c>
    </row>
    <row r="23" spans="1:26" ht="19.5" customHeight="1">
      <c r="A23" s="132" t="s">
        <v>59</v>
      </c>
      <c r="B23" s="133"/>
      <c r="C23" s="56">
        <f t="shared" si="10"/>
        <v>35919</v>
      </c>
      <c r="D23" s="25">
        <v>22568</v>
      </c>
      <c r="E23" s="61">
        <f t="shared" si="0"/>
        <v>62.83025696706478</v>
      </c>
      <c r="F23" s="67">
        <v>21382</v>
      </c>
      <c r="G23" s="61">
        <f t="shared" si="1"/>
        <v>59.52838330688493</v>
      </c>
      <c r="H23" s="25">
        <v>1186</v>
      </c>
      <c r="I23" s="61">
        <f t="shared" si="2"/>
        <v>5.255228642325417</v>
      </c>
      <c r="J23" s="48">
        <v>13351</v>
      </c>
      <c r="K23" s="56">
        <f t="shared" si="11"/>
        <v>17163</v>
      </c>
      <c r="L23" s="25">
        <v>12734</v>
      </c>
      <c r="M23" s="61">
        <f t="shared" si="3"/>
        <v>74.19448814309852</v>
      </c>
      <c r="N23" s="25">
        <v>11897</v>
      </c>
      <c r="O23" s="61">
        <f t="shared" si="4"/>
        <v>69.31771834760822</v>
      </c>
      <c r="P23" s="38">
        <v>837</v>
      </c>
      <c r="Q23" s="61">
        <f t="shared" si="5"/>
        <v>6.572954295586618</v>
      </c>
      <c r="R23" s="73">
        <v>4429</v>
      </c>
      <c r="S23" s="25">
        <f t="shared" si="6"/>
        <v>18756</v>
      </c>
      <c r="T23" s="67">
        <v>9834</v>
      </c>
      <c r="U23" s="26">
        <f t="shared" si="7"/>
        <v>52.431222008957135</v>
      </c>
      <c r="V23" s="67">
        <v>9485</v>
      </c>
      <c r="W23" s="26">
        <f t="shared" si="8"/>
        <v>50.5704841117509</v>
      </c>
      <c r="X23" s="80">
        <v>349</v>
      </c>
      <c r="Y23" s="61">
        <f t="shared" si="9"/>
        <v>3.548911938173683</v>
      </c>
      <c r="Z23" s="27">
        <v>8922</v>
      </c>
    </row>
    <row r="24" spans="1:26" ht="19.5" customHeight="1">
      <c r="A24" s="1"/>
      <c r="B24" s="3" t="s">
        <v>14</v>
      </c>
      <c r="C24" s="57">
        <f t="shared" si="10"/>
        <v>30767</v>
      </c>
      <c r="D24" s="28">
        <v>19412</v>
      </c>
      <c r="E24" s="62">
        <f t="shared" si="0"/>
        <v>63.0935742841356</v>
      </c>
      <c r="F24" s="68">
        <v>18381</v>
      </c>
      <c r="G24" s="62">
        <f t="shared" si="1"/>
        <v>59.74258133714694</v>
      </c>
      <c r="H24" s="28">
        <v>1031</v>
      </c>
      <c r="I24" s="62">
        <f t="shared" si="2"/>
        <v>5.311147743663714</v>
      </c>
      <c r="J24" s="49">
        <v>11355</v>
      </c>
      <c r="K24" s="57">
        <f t="shared" si="11"/>
        <v>14736</v>
      </c>
      <c r="L24" s="28">
        <v>10967</v>
      </c>
      <c r="M24" s="62">
        <f t="shared" si="3"/>
        <v>74.42318132464713</v>
      </c>
      <c r="N24" s="28">
        <v>10247</v>
      </c>
      <c r="O24" s="62">
        <f t="shared" si="4"/>
        <v>69.5371878393051</v>
      </c>
      <c r="P24" s="30">
        <v>720</v>
      </c>
      <c r="Q24" s="62">
        <f t="shared" si="5"/>
        <v>6.565149995440868</v>
      </c>
      <c r="R24" s="74">
        <v>3769</v>
      </c>
      <c r="S24" s="28">
        <f t="shared" si="6"/>
        <v>16031</v>
      </c>
      <c r="T24" s="68">
        <v>8445</v>
      </c>
      <c r="U24" s="29">
        <f t="shared" si="7"/>
        <v>52.67918408084336</v>
      </c>
      <c r="V24" s="68">
        <v>8134</v>
      </c>
      <c r="W24" s="29">
        <f t="shared" si="8"/>
        <v>50.739192813923026</v>
      </c>
      <c r="X24" s="69">
        <v>311</v>
      </c>
      <c r="Y24" s="62">
        <f t="shared" si="9"/>
        <v>3.6826524570751924</v>
      </c>
      <c r="Z24" s="31">
        <v>7586</v>
      </c>
    </row>
    <row r="25" spans="1:26" ht="19.5" customHeight="1">
      <c r="A25" s="1"/>
      <c r="B25" s="6" t="s">
        <v>15</v>
      </c>
      <c r="C25" s="58">
        <f t="shared" si="10"/>
        <v>5152</v>
      </c>
      <c r="D25" s="35">
        <v>3156</v>
      </c>
      <c r="E25" s="63">
        <f t="shared" si="0"/>
        <v>61.25776397515528</v>
      </c>
      <c r="F25" s="65">
        <v>3001</v>
      </c>
      <c r="G25" s="63">
        <f t="shared" si="1"/>
        <v>58.24922360248447</v>
      </c>
      <c r="H25" s="33">
        <v>155</v>
      </c>
      <c r="I25" s="63">
        <f t="shared" si="2"/>
        <v>4.91128010139417</v>
      </c>
      <c r="J25" s="52">
        <v>1996</v>
      </c>
      <c r="K25" s="58">
        <f t="shared" si="11"/>
        <v>2427</v>
      </c>
      <c r="L25" s="35">
        <v>1767</v>
      </c>
      <c r="M25" s="63">
        <f t="shared" si="3"/>
        <v>72.80593325092707</v>
      </c>
      <c r="N25" s="35">
        <v>1650</v>
      </c>
      <c r="O25" s="63">
        <f t="shared" si="4"/>
        <v>67.98516687268233</v>
      </c>
      <c r="P25" s="33">
        <v>117</v>
      </c>
      <c r="Q25" s="63">
        <f t="shared" si="5"/>
        <v>6.621392190152801</v>
      </c>
      <c r="R25" s="76">
        <v>660</v>
      </c>
      <c r="S25" s="35">
        <f t="shared" si="6"/>
        <v>2725</v>
      </c>
      <c r="T25" s="65">
        <v>1389</v>
      </c>
      <c r="U25" s="34">
        <f t="shared" si="7"/>
        <v>50.97247706422018</v>
      </c>
      <c r="V25" s="65">
        <v>1351</v>
      </c>
      <c r="W25" s="34">
        <f t="shared" si="8"/>
        <v>49.57798165137615</v>
      </c>
      <c r="X25" s="70">
        <v>38</v>
      </c>
      <c r="Y25" s="63">
        <f t="shared" si="9"/>
        <v>2.735781137508999</v>
      </c>
      <c r="Z25" s="37">
        <v>1336</v>
      </c>
    </row>
    <row r="26" spans="1:26" ht="19.5" customHeight="1">
      <c r="A26" s="132" t="s">
        <v>60</v>
      </c>
      <c r="B26" s="133"/>
      <c r="C26" s="56">
        <f t="shared" si="10"/>
        <v>41767</v>
      </c>
      <c r="D26" s="25">
        <v>27277</v>
      </c>
      <c r="E26" s="61">
        <f t="shared" si="0"/>
        <v>65.3075394450164</v>
      </c>
      <c r="F26" s="67">
        <v>26093</v>
      </c>
      <c r="G26" s="61">
        <f t="shared" si="1"/>
        <v>62.4727655804822</v>
      </c>
      <c r="H26" s="25">
        <v>1184</v>
      </c>
      <c r="I26" s="61">
        <f t="shared" si="2"/>
        <v>4.340653297650035</v>
      </c>
      <c r="J26" s="48">
        <v>14490</v>
      </c>
      <c r="K26" s="56">
        <f t="shared" si="11"/>
        <v>19958</v>
      </c>
      <c r="L26" s="25">
        <v>15131</v>
      </c>
      <c r="M26" s="61">
        <f t="shared" si="3"/>
        <v>75.8142098406654</v>
      </c>
      <c r="N26" s="25">
        <v>14328</v>
      </c>
      <c r="O26" s="61">
        <f t="shared" si="4"/>
        <v>71.79076059725423</v>
      </c>
      <c r="P26" s="38">
        <v>803</v>
      </c>
      <c r="Q26" s="61">
        <f t="shared" si="5"/>
        <v>5.30698565858172</v>
      </c>
      <c r="R26" s="73">
        <v>4827</v>
      </c>
      <c r="S26" s="25">
        <f t="shared" si="6"/>
        <v>21809</v>
      </c>
      <c r="T26" s="67">
        <v>12146</v>
      </c>
      <c r="U26" s="26">
        <f t="shared" si="7"/>
        <v>55.69260397083773</v>
      </c>
      <c r="V26" s="67">
        <v>11765</v>
      </c>
      <c r="W26" s="26">
        <f t="shared" si="8"/>
        <v>53.9456187812371</v>
      </c>
      <c r="X26" s="80">
        <v>381</v>
      </c>
      <c r="Y26" s="61">
        <f t="shared" si="9"/>
        <v>3.13683517207311</v>
      </c>
      <c r="Z26" s="27">
        <v>9663</v>
      </c>
    </row>
    <row r="27" spans="1:26" ht="19.5" customHeight="1">
      <c r="A27" s="1"/>
      <c r="B27" s="2" t="s">
        <v>16</v>
      </c>
      <c r="C27" s="57">
        <f t="shared" si="10"/>
        <v>36164</v>
      </c>
      <c r="D27" s="28">
        <v>23736</v>
      </c>
      <c r="E27" s="62">
        <f t="shared" si="0"/>
        <v>65.63433248534454</v>
      </c>
      <c r="F27" s="68">
        <v>22724</v>
      </c>
      <c r="G27" s="62">
        <f t="shared" si="1"/>
        <v>62.8359694724035</v>
      </c>
      <c r="H27" s="28">
        <v>1012</v>
      </c>
      <c r="I27" s="62">
        <f t="shared" si="2"/>
        <v>4.263565891472868</v>
      </c>
      <c r="J27" s="49">
        <v>12428</v>
      </c>
      <c r="K27" s="57">
        <f t="shared" si="11"/>
        <v>17306</v>
      </c>
      <c r="L27" s="28">
        <v>13187</v>
      </c>
      <c r="M27" s="62">
        <f t="shared" si="3"/>
        <v>76.19900612504334</v>
      </c>
      <c r="N27" s="28">
        <v>12511</v>
      </c>
      <c r="O27" s="62">
        <f t="shared" si="4"/>
        <v>72.29284641164914</v>
      </c>
      <c r="P27" s="30">
        <v>676</v>
      </c>
      <c r="Q27" s="62">
        <f t="shared" si="5"/>
        <v>5.12626071130659</v>
      </c>
      <c r="R27" s="74">
        <v>4119</v>
      </c>
      <c r="S27" s="28">
        <f t="shared" si="6"/>
        <v>18858</v>
      </c>
      <c r="T27" s="68">
        <v>10549</v>
      </c>
      <c r="U27" s="29">
        <f t="shared" si="7"/>
        <v>55.939123979213065</v>
      </c>
      <c r="V27" s="68">
        <v>10213</v>
      </c>
      <c r="W27" s="29">
        <f t="shared" si="8"/>
        <v>54.15738678544915</v>
      </c>
      <c r="X27" s="69">
        <v>336</v>
      </c>
      <c r="Y27" s="62">
        <f t="shared" si="9"/>
        <v>3.1851360318513606</v>
      </c>
      <c r="Z27" s="31">
        <v>8309</v>
      </c>
    </row>
    <row r="28" spans="1:26" ht="19.5" customHeight="1">
      <c r="A28" s="1"/>
      <c r="B28" s="5" t="s">
        <v>17</v>
      </c>
      <c r="C28" s="58">
        <f t="shared" si="10"/>
        <v>5603</v>
      </c>
      <c r="D28" s="35">
        <v>3541</v>
      </c>
      <c r="E28" s="63">
        <f t="shared" si="0"/>
        <v>63.19828663216134</v>
      </c>
      <c r="F28" s="65">
        <v>3369</v>
      </c>
      <c r="G28" s="63">
        <f t="shared" si="1"/>
        <v>60.128502587899334</v>
      </c>
      <c r="H28" s="33">
        <v>172</v>
      </c>
      <c r="I28" s="63">
        <f t="shared" si="2"/>
        <v>4.857384919514261</v>
      </c>
      <c r="J28" s="52">
        <v>2062</v>
      </c>
      <c r="K28" s="58">
        <f t="shared" si="11"/>
        <v>2652</v>
      </c>
      <c r="L28" s="35">
        <v>1944</v>
      </c>
      <c r="M28" s="63">
        <f t="shared" si="3"/>
        <v>73.30316742081448</v>
      </c>
      <c r="N28" s="35">
        <v>1817</v>
      </c>
      <c r="O28" s="63">
        <f t="shared" si="4"/>
        <v>68.51432880844645</v>
      </c>
      <c r="P28" s="33">
        <v>127</v>
      </c>
      <c r="Q28" s="63">
        <f t="shared" si="5"/>
        <v>6.532921810699587</v>
      </c>
      <c r="R28" s="76">
        <v>708</v>
      </c>
      <c r="S28" s="35">
        <f t="shared" si="6"/>
        <v>2951</v>
      </c>
      <c r="T28" s="65">
        <v>1597</v>
      </c>
      <c r="U28" s="34">
        <f t="shared" si="7"/>
        <v>54.11724839037615</v>
      </c>
      <c r="V28" s="65">
        <v>1552</v>
      </c>
      <c r="W28" s="34">
        <f t="shared" si="8"/>
        <v>52.59234157912572</v>
      </c>
      <c r="X28" s="70">
        <v>45</v>
      </c>
      <c r="Y28" s="63">
        <f t="shared" si="9"/>
        <v>2.817783343769568</v>
      </c>
      <c r="Z28" s="37">
        <v>1354</v>
      </c>
    </row>
    <row r="29" spans="1:26" ht="19.5" customHeight="1">
      <c r="A29" s="118" t="s">
        <v>18</v>
      </c>
      <c r="B29" s="119"/>
      <c r="C29" s="55">
        <f t="shared" si="10"/>
        <v>28212</v>
      </c>
      <c r="D29" s="20">
        <v>17170</v>
      </c>
      <c r="E29" s="60">
        <f t="shared" si="0"/>
        <v>60.86062668368071</v>
      </c>
      <c r="F29" s="66">
        <v>16301</v>
      </c>
      <c r="G29" s="60">
        <f t="shared" si="1"/>
        <v>57.78037714447753</v>
      </c>
      <c r="H29" s="19">
        <v>869</v>
      </c>
      <c r="I29" s="60">
        <f t="shared" si="2"/>
        <v>5.0611531741409435</v>
      </c>
      <c r="J29" s="47">
        <v>11042</v>
      </c>
      <c r="K29" s="86">
        <f t="shared" si="11"/>
        <v>13441</v>
      </c>
      <c r="L29" s="20">
        <v>9584</v>
      </c>
      <c r="M29" s="60">
        <f t="shared" si="3"/>
        <v>71.30421843612827</v>
      </c>
      <c r="N29" s="20">
        <v>8962</v>
      </c>
      <c r="O29" s="60">
        <f t="shared" si="4"/>
        <v>66.67658656349974</v>
      </c>
      <c r="P29" s="19">
        <v>622</v>
      </c>
      <c r="Q29" s="60">
        <f t="shared" si="5"/>
        <v>6.489983305509182</v>
      </c>
      <c r="R29" s="72">
        <v>3857</v>
      </c>
      <c r="S29" s="20">
        <f t="shared" si="6"/>
        <v>14771</v>
      </c>
      <c r="T29" s="66">
        <v>7586</v>
      </c>
      <c r="U29" s="21">
        <f t="shared" si="7"/>
        <v>51.35738947938528</v>
      </c>
      <c r="V29" s="66">
        <v>7339</v>
      </c>
      <c r="W29" s="21">
        <f t="shared" si="8"/>
        <v>49.68519396114007</v>
      </c>
      <c r="X29" s="79">
        <v>247</v>
      </c>
      <c r="Y29" s="60">
        <f t="shared" si="9"/>
        <v>3.2559978908515688</v>
      </c>
      <c r="Z29" s="39">
        <v>7185</v>
      </c>
    </row>
    <row r="30" spans="1:26" ht="19.5" customHeight="1">
      <c r="A30" s="132" t="s">
        <v>61</v>
      </c>
      <c r="B30" s="133"/>
      <c r="C30" s="56">
        <f t="shared" si="10"/>
        <v>48153</v>
      </c>
      <c r="D30" s="25">
        <v>29553</v>
      </c>
      <c r="E30" s="61">
        <f t="shared" si="0"/>
        <v>61.37312316989596</v>
      </c>
      <c r="F30" s="67">
        <v>28191</v>
      </c>
      <c r="G30" s="61">
        <f t="shared" si="1"/>
        <v>58.544638963304465</v>
      </c>
      <c r="H30" s="25">
        <v>1362</v>
      </c>
      <c r="I30" s="61">
        <f t="shared" si="2"/>
        <v>4.608669170642575</v>
      </c>
      <c r="J30" s="48">
        <v>18600</v>
      </c>
      <c r="K30" s="56">
        <f t="shared" si="11"/>
        <v>22634</v>
      </c>
      <c r="L30" s="25">
        <v>16271</v>
      </c>
      <c r="M30" s="61">
        <f t="shared" si="3"/>
        <v>71.88742599628877</v>
      </c>
      <c r="N30" s="25">
        <v>15317</v>
      </c>
      <c r="O30" s="61">
        <f t="shared" si="4"/>
        <v>67.67252805513829</v>
      </c>
      <c r="P30" s="38">
        <v>954</v>
      </c>
      <c r="Q30" s="61">
        <f t="shared" si="5"/>
        <v>5.863192182410423</v>
      </c>
      <c r="R30" s="73">
        <v>6363</v>
      </c>
      <c r="S30" s="25">
        <f t="shared" si="6"/>
        <v>25519</v>
      </c>
      <c r="T30" s="67">
        <v>13282</v>
      </c>
      <c r="U30" s="26">
        <f t="shared" si="7"/>
        <v>52.047494024060505</v>
      </c>
      <c r="V30" s="67">
        <v>12874</v>
      </c>
      <c r="W30" s="26">
        <f t="shared" si="8"/>
        <v>50.44868529331087</v>
      </c>
      <c r="X30" s="80">
        <v>408</v>
      </c>
      <c r="Y30" s="61">
        <f t="shared" si="9"/>
        <v>3.0718265321487728</v>
      </c>
      <c r="Z30" s="27">
        <v>12237</v>
      </c>
    </row>
    <row r="31" spans="1:26" ht="19.5" customHeight="1">
      <c r="A31" s="1"/>
      <c r="B31" s="3" t="s">
        <v>19</v>
      </c>
      <c r="C31" s="57">
        <f t="shared" si="10"/>
        <v>8139</v>
      </c>
      <c r="D31" s="28">
        <v>4925</v>
      </c>
      <c r="E31" s="62">
        <f t="shared" si="0"/>
        <v>60.51111930212557</v>
      </c>
      <c r="F31" s="68">
        <v>4608</v>
      </c>
      <c r="G31" s="62">
        <f t="shared" si="1"/>
        <v>56.616291927755256</v>
      </c>
      <c r="H31" s="30">
        <v>317</v>
      </c>
      <c r="I31" s="62">
        <f t="shared" si="2"/>
        <v>6.436548223350254</v>
      </c>
      <c r="J31" s="49">
        <v>3214</v>
      </c>
      <c r="K31" s="57">
        <f t="shared" si="11"/>
        <v>3800</v>
      </c>
      <c r="L31" s="28">
        <v>2729</v>
      </c>
      <c r="M31" s="62">
        <f t="shared" si="3"/>
        <v>71.8157894736842</v>
      </c>
      <c r="N31" s="28">
        <v>2502</v>
      </c>
      <c r="O31" s="62">
        <f t="shared" si="4"/>
        <v>65.84210526315789</v>
      </c>
      <c r="P31" s="30">
        <v>227</v>
      </c>
      <c r="Q31" s="62">
        <f t="shared" si="5"/>
        <v>8.318065225357273</v>
      </c>
      <c r="R31" s="74">
        <v>1071</v>
      </c>
      <c r="S31" s="28">
        <f t="shared" si="6"/>
        <v>4339</v>
      </c>
      <c r="T31" s="68">
        <v>2196</v>
      </c>
      <c r="U31" s="29">
        <f t="shared" si="7"/>
        <v>50.61073980179764</v>
      </c>
      <c r="V31" s="68">
        <v>2106</v>
      </c>
      <c r="W31" s="29">
        <f t="shared" si="8"/>
        <v>48.536529154182986</v>
      </c>
      <c r="X31" s="69">
        <v>90</v>
      </c>
      <c r="Y31" s="62">
        <f t="shared" si="9"/>
        <v>4.098360655737705</v>
      </c>
      <c r="Z31" s="31">
        <v>2143</v>
      </c>
    </row>
    <row r="32" spans="1:26" ht="19.5" customHeight="1">
      <c r="A32" s="1"/>
      <c r="B32" s="3" t="s">
        <v>20</v>
      </c>
      <c r="C32" s="57">
        <f t="shared" si="10"/>
        <v>971</v>
      </c>
      <c r="D32" s="30">
        <v>556</v>
      </c>
      <c r="E32" s="62">
        <f t="shared" si="0"/>
        <v>57.260556127703396</v>
      </c>
      <c r="F32" s="69">
        <v>549</v>
      </c>
      <c r="G32" s="62">
        <f t="shared" si="1"/>
        <v>56.53964984552008</v>
      </c>
      <c r="H32" s="30">
        <v>7</v>
      </c>
      <c r="I32" s="62">
        <f t="shared" si="2"/>
        <v>1.2589928057553956</v>
      </c>
      <c r="J32" s="50">
        <v>415</v>
      </c>
      <c r="K32" s="57">
        <f t="shared" si="11"/>
        <v>442</v>
      </c>
      <c r="L32" s="30">
        <v>294</v>
      </c>
      <c r="M32" s="62">
        <f t="shared" si="3"/>
        <v>66.51583710407239</v>
      </c>
      <c r="N32" s="30">
        <v>288</v>
      </c>
      <c r="O32" s="62">
        <f t="shared" si="4"/>
        <v>65.15837104072398</v>
      </c>
      <c r="P32" s="30">
        <v>6</v>
      </c>
      <c r="Q32" s="62">
        <f t="shared" si="5"/>
        <v>2.0408163265306123</v>
      </c>
      <c r="R32" s="75">
        <v>148</v>
      </c>
      <c r="S32" s="28">
        <f t="shared" si="6"/>
        <v>529</v>
      </c>
      <c r="T32" s="69">
        <v>262</v>
      </c>
      <c r="U32" s="29">
        <f t="shared" si="7"/>
        <v>49.52741020793951</v>
      </c>
      <c r="V32" s="69">
        <v>261</v>
      </c>
      <c r="W32" s="29">
        <f t="shared" si="8"/>
        <v>49.33837429111531</v>
      </c>
      <c r="X32" s="69">
        <v>1</v>
      </c>
      <c r="Y32" s="62">
        <f t="shared" si="9"/>
        <v>0.38167938931297707</v>
      </c>
      <c r="Z32" s="32">
        <v>267</v>
      </c>
    </row>
    <row r="33" spans="1:26" ht="19.5" customHeight="1">
      <c r="A33" s="1"/>
      <c r="B33" s="3" t="s">
        <v>21</v>
      </c>
      <c r="C33" s="57">
        <f t="shared" si="10"/>
        <v>588</v>
      </c>
      <c r="D33" s="30">
        <v>369</v>
      </c>
      <c r="E33" s="62">
        <f t="shared" si="0"/>
        <v>62.755102040816325</v>
      </c>
      <c r="F33" s="69">
        <v>368</v>
      </c>
      <c r="G33" s="62">
        <f t="shared" si="1"/>
        <v>62.585034013605444</v>
      </c>
      <c r="H33" s="30">
        <v>1</v>
      </c>
      <c r="I33" s="62">
        <f t="shared" si="2"/>
        <v>0.27100271002710025</v>
      </c>
      <c r="J33" s="50">
        <v>219</v>
      </c>
      <c r="K33" s="57">
        <f t="shared" si="11"/>
        <v>264</v>
      </c>
      <c r="L33" s="30">
        <v>193</v>
      </c>
      <c r="M33" s="62">
        <f t="shared" si="3"/>
        <v>73.10606060606061</v>
      </c>
      <c r="N33" s="30">
        <v>192</v>
      </c>
      <c r="O33" s="62">
        <f t="shared" si="4"/>
        <v>72.72727272727273</v>
      </c>
      <c r="P33" s="30">
        <v>1</v>
      </c>
      <c r="Q33" s="62">
        <f t="shared" si="5"/>
        <v>0.5181347150259068</v>
      </c>
      <c r="R33" s="75">
        <v>71</v>
      </c>
      <c r="S33" s="28">
        <f t="shared" si="6"/>
        <v>324</v>
      </c>
      <c r="T33" s="69">
        <v>176</v>
      </c>
      <c r="U33" s="29">
        <f t="shared" si="7"/>
        <v>54.32098765432099</v>
      </c>
      <c r="V33" s="69">
        <v>176</v>
      </c>
      <c r="W33" s="29">
        <f t="shared" si="8"/>
        <v>54.32098765432099</v>
      </c>
      <c r="X33" s="95" t="s">
        <v>0</v>
      </c>
      <c r="Y33" s="96" t="s">
        <v>0</v>
      </c>
      <c r="Z33" s="32">
        <v>148</v>
      </c>
    </row>
    <row r="34" spans="1:26" ht="19.5" customHeight="1">
      <c r="A34" s="1"/>
      <c r="B34" s="3" t="s">
        <v>22</v>
      </c>
      <c r="C34" s="57">
        <f t="shared" si="10"/>
        <v>598</v>
      </c>
      <c r="D34" s="30">
        <v>368</v>
      </c>
      <c r="E34" s="62">
        <f t="shared" si="0"/>
        <v>61.53846153846154</v>
      </c>
      <c r="F34" s="69">
        <v>356</v>
      </c>
      <c r="G34" s="62">
        <f t="shared" si="1"/>
        <v>59.53177257525084</v>
      </c>
      <c r="H34" s="30">
        <v>12</v>
      </c>
      <c r="I34" s="62">
        <f t="shared" si="2"/>
        <v>3.260869565217391</v>
      </c>
      <c r="J34" s="50">
        <v>230</v>
      </c>
      <c r="K34" s="57">
        <f t="shared" si="11"/>
        <v>293</v>
      </c>
      <c r="L34" s="30">
        <v>221</v>
      </c>
      <c r="M34" s="62">
        <f t="shared" si="3"/>
        <v>75.42662116040955</v>
      </c>
      <c r="N34" s="30">
        <v>212</v>
      </c>
      <c r="O34" s="62">
        <f t="shared" si="4"/>
        <v>72.35494880546075</v>
      </c>
      <c r="P34" s="30">
        <v>9</v>
      </c>
      <c r="Q34" s="62">
        <f t="shared" si="5"/>
        <v>4.072398190045249</v>
      </c>
      <c r="R34" s="75">
        <v>72</v>
      </c>
      <c r="S34" s="28">
        <f t="shared" si="6"/>
        <v>305</v>
      </c>
      <c r="T34" s="69">
        <v>147</v>
      </c>
      <c r="U34" s="29">
        <f t="shared" si="7"/>
        <v>48.19672131147541</v>
      </c>
      <c r="V34" s="69">
        <v>144</v>
      </c>
      <c r="W34" s="29">
        <f t="shared" si="8"/>
        <v>47.21311475409836</v>
      </c>
      <c r="X34" s="69">
        <v>3</v>
      </c>
      <c r="Y34" s="62">
        <f t="shared" si="9"/>
        <v>2.0408163265306123</v>
      </c>
      <c r="Z34" s="32">
        <v>158</v>
      </c>
    </row>
    <row r="35" spans="1:26" ht="19.5" customHeight="1">
      <c r="A35" s="1"/>
      <c r="B35" s="3" t="s">
        <v>23</v>
      </c>
      <c r="C35" s="57">
        <f t="shared" si="10"/>
        <v>8137</v>
      </c>
      <c r="D35" s="28">
        <v>5006</v>
      </c>
      <c r="E35" s="62">
        <f t="shared" si="0"/>
        <v>61.521445250092164</v>
      </c>
      <c r="F35" s="68">
        <v>4815</v>
      </c>
      <c r="G35" s="62">
        <f t="shared" si="1"/>
        <v>59.1741428044734</v>
      </c>
      <c r="H35" s="30">
        <v>191</v>
      </c>
      <c r="I35" s="62">
        <f t="shared" si="2"/>
        <v>3.815421494206952</v>
      </c>
      <c r="J35" s="49">
        <v>3131</v>
      </c>
      <c r="K35" s="57">
        <f t="shared" si="11"/>
        <v>3825</v>
      </c>
      <c r="L35" s="28">
        <v>2734</v>
      </c>
      <c r="M35" s="62">
        <f t="shared" si="3"/>
        <v>71.47712418300654</v>
      </c>
      <c r="N35" s="28">
        <v>2595</v>
      </c>
      <c r="O35" s="62">
        <f t="shared" si="4"/>
        <v>67.84313725490196</v>
      </c>
      <c r="P35" s="30">
        <v>139</v>
      </c>
      <c r="Q35" s="62">
        <f t="shared" si="5"/>
        <v>5.084125822970007</v>
      </c>
      <c r="R35" s="74">
        <v>1091</v>
      </c>
      <c r="S35" s="28">
        <f t="shared" si="6"/>
        <v>4312</v>
      </c>
      <c r="T35" s="68">
        <v>2272</v>
      </c>
      <c r="U35" s="29">
        <f t="shared" si="7"/>
        <v>52.69016697588126</v>
      </c>
      <c r="V35" s="68">
        <v>2220</v>
      </c>
      <c r="W35" s="29">
        <f t="shared" si="8"/>
        <v>51.48423005565863</v>
      </c>
      <c r="X35" s="69">
        <v>52</v>
      </c>
      <c r="Y35" s="62">
        <f t="shared" si="9"/>
        <v>2.2887323943661975</v>
      </c>
      <c r="Z35" s="31">
        <v>2040</v>
      </c>
    </row>
    <row r="36" spans="1:26" ht="19.5" customHeight="1">
      <c r="A36" s="1"/>
      <c r="B36" s="3" t="s">
        <v>24</v>
      </c>
      <c r="C36" s="57">
        <f t="shared" si="10"/>
        <v>1078</v>
      </c>
      <c r="D36" s="30">
        <v>639</v>
      </c>
      <c r="E36" s="62">
        <f t="shared" si="0"/>
        <v>59.27643784786641</v>
      </c>
      <c r="F36" s="69">
        <v>615</v>
      </c>
      <c r="G36" s="62">
        <f t="shared" si="1"/>
        <v>57.050092764378476</v>
      </c>
      <c r="H36" s="30">
        <v>24</v>
      </c>
      <c r="I36" s="62">
        <f t="shared" si="2"/>
        <v>3.755868544600939</v>
      </c>
      <c r="J36" s="50">
        <v>439</v>
      </c>
      <c r="K36" s="57">
        <f t="shared" si="11"/>
        <v>529</v>
      </c>
      <c r="L36" s="30">
        <v>351</v>
      </c>
      <c r="M36" s="62">
        <f t="shared" si="3"/>
        <v>66.351606805293</v>
      </c>
      <c r="N36" s="30">
        <v>333</v>
      </c>
      <c r="O36" s="62">
        <f t="shared" si="4"/>
        <v>62.948960302457465</v>
      </c>
      <c r="P36" s="30">
        <v>18</v>
      </c>
      <c r="Q36" s="62">
        <f t="shared" si="5"/>
        <v>5.128205128205128</v>
      </c>
      <c r="R36" s="75">
        <v>178</v>
      </c>
      <c r="S36" s="28">
        <f t="shared" si="6"/>
        <v>549</v>
      </c>
      <c r="T36" s="69">
        <v>288</v>
      </c>
      <c r="U36" s="29">
        <f t="shared" si="7"/>
        <v>52.459016393442624</v>
      </c>
      <c r="V36" s="69">
        <v>282</v>
      </c>
      <c r="W36" s="29">
        <f t="shared" si="8"/>
        <v>51.36612021857923</v>
      </c>
      <c r="X36" s="69">
        <v>6</v>
      </c>
      <c r="Y36" s="62">
        <f t="shared" si="9"/>
        <v>2.083333333333333</v>
      </c>
      <c r="Z36" s="32">
        <v>261</v>
      </c>
    </row>
    <row r="37" spans="1:26" ht="19.5" customHeight="1">
      <c r="A37" s="1"/>
      <c r="B37" s="3" t="s">
        <v>25</v>
      </c>
      <c r="C37" s="57">
        <f t="shared" si="10"/>
        <v>12304</v>
      </c>
      <c r="D37" s="28">
        <v>7702</v>
      </c>
      <c r="E37" s="62">
        <f t="shared" si="0"/>
        <v>62.59752925877763</v>
      </c>
      <c r="F37" s="68">
        <v>7382</v>
      </c>
      <c r="G37" s="62">
        <f t="shared" si="1"/>
        <v>59.996749024707405</v>
      </c>
      <c r="H37" s="30">
        <v>320</v>
      </c>
      <c r="I37" s="62">
        <f t="shared" si="2"/>
        <v>4.154764996104908</v>
      </c>
      <c r="J37" s="49">
        <v>4602</v>
      </c>
      <c r="K37" s="57">
        <f t="shared" si="11"/>
        <v>5805</v>
      </c>
      <c r="L37" s="28">
        <v>4225</v>
      </c>
      <c r="M37" s="62">
        <f t="shared" si="3"/>
        <v>72.78208440999138</v>
      </c>
      <c r="N37" s="28">
        <v>4033</v>
      </c>
      <c r="O37" s="62">
        <f t="shared" si="4"/>
        <v>69.47459086993972</v>
      </c>
      <c r="P37" s="30">
        <v>192</v>
      </c>
      <c r="Q37" s="62">
        <f t="shared" si="5"/>
        <v>4.544378698224852</v>
      </c>
      <c r="R37" s="74">
        <v>1580</v>
      </c>
      <c r="S37" s="28">
        <f t="shared" si="6"/>
        <v>6499</v>
      </c>
      <c r="T37" s="68">
        <v>3477</v>
      </c>
      <c r="U37" s="29">
        <f t="shared" si="7"/>
        <v>53.50053854439144</v>
      </c>
      <c r="V37" s="68">
        <v>3349</v>
      </c>
      <c r="W37" s="29">
        <f t="shared" si="8"/>
        <v>51.5310047699646</v>
      </c>
      <c r="X37" s="69">
        <v>128</v>
      </c>
      <c r="Y37" s="62">
        <f t="shared" si="9"/>
        <v>3.6813344837503594</v>
      </c>
      <c r="Z37" s="31">
        <v>3022</v>
      </c>
    </row>
    <row r="38" spans="1:26" ht="19.5" customHeight="1">
      <c r="A38" s="7"/>
      <c r="B38" s="6" t="s">
        <v>26</v>
      </c>
      <c r="C38" s="58">
        <f t="shared" si="10"/>
        <v>16338</v>
      </c>
      <c r="D38" s="35">
        <v>9988</v>
      </c>
      <c r="E38" s="63">
        <f t="shared" si="0"/>
        <v>61.13355367854082</v>
      </c>
      <c r="F38" s="65">
        <v>9498</v>
      </c>
      <c r="G38" s="63">
        <f t="shared" si="1"/>
        <v>58.13441057656996</v>
      </c>
      <c r="H38" s="33">
        <v>490</v>
      </c>
      <c r="I38" s="63">
        <f t="shared" si="2"/>
        <v>4.9058870644773735</v>
      </c>
      <c r="J38" s="52">
        <v>6350</v>
      </c>
      <c r="K38" s="58">
        <f t="shared" si="11"/>
        <v>7676</v>
      </c>
      <c r="L38" s="35">
        <v>5524</v>
      </c>
      <c r="M38" s="63">
        <f t="shared" si="3"/>
        <v>71.96456487754038</v>
      </c>
      <c r="N38" s="35">
        <v>5162</v>
      </c>
      <c r="O38" s="63">
        <f t="shared" si="4"/>
        <v>67.24856696195936</v>
      </c>
      <c r="P38" s="33">
        <v>362</v>
      </c>
      <c r="Q38" s="63">
        <f t="shared" si="5"/>
        <v>6.5532223026792185</v>
      </c>
      <c r="R38" s="77">
        <v>2152</v>
      </c>
      <c r="S38" s="35">
        <f t="shared" si="6"/>
        <v>8662</v>
      </c>
      <c r="T38" s="65">
        <v>4464</v>
      </c>
      <c r="U38" s="34">
        <f t="shared" si="7"/>
        <v>51.5354421611637</v>
      </c>
      <c r="V38" s="65">
        <v>4336</v>
      </c>
      <c r="W38" s="34">
        <f t="shared" si="8"/>
        <v>50.05772338951743</v>
      </c>
      <c r="X38" s="70">
        <v>128</v>
      </c>
      <c r="Y38" s="63">
        <f t="shared" si="9"/>
        <v>2.867383512544803</v>
      </c>
      <c r="Z38" s="37">
        <v>4198</v>
      </c>
    </row>
    <row r="39" spans="1:26" ht="19.5" customHeight="1">
      <c r="A39" s="132" t="s">
        <v>62</v>
      </c>
      <c r="B39" s="133"/>
      <c r="C39" s="56">
        <f t="shared" si="10"/>
        <v>78700</v>
      </c>
      <c r="D39" s="25">
        <v>49444</v>
      </c>
      <c r="E39" s="61">
        <f t="shared" si="0"/>
        <v>62.82592121982211</v>
      </c>
      <c r="F39" s="67">
        <v>46802</v>
      </c>
      <c r="G39" s="61">
        <f t="shared" si="1"/>
        <v>59.46886912325285</v>
      </c>
      <c r="H39" s="25">
        <v>2642</v>
      </c>
      <c r="I39" s="61">
        <f t="shared" si="2"/>
        <v>5.343418817247795</v>
      </c>
      <c r="J39" s="48">
        <v>29256</v>
      </c>
      <c r="K39" s="56">
        <f t="shared" si="11"/>
        <v>37669</v>
      </c>
      <c r="L39" s="25">
        <v>27708</v>
      </c>
      <c r="M39" s="61">
        <f t="shared" si="3"/>
        <v>73.55650534922616</v>
      </c>
      <c r="N39" s="25">
        <v>25899</v>
      </c>
      <c r="O39" s="61">
        <f t="shared" si="4"/>
        <v>68.75414797313441</v>
      </c>
      <c r="P39" s="25">
        <v>1809</v>
      </c>
      <c r="Q39" s="61">
        <f t="shared" si="5"/>
        <v>6.528800346470333</v>
      </c>
      <c r="R39" s="73">
        <v>9961</v>
      </c>
      <c r="S39" s="25">
        <f t="shared" si="6"/>
        <v>41031</v>
      </c>
      <c r="T39" s="67">
        <v>21736</v>
      </c>
      <c r="U39" s="26">
        <f t="shared" si="7"/>
        <v>52.974580195461975</v>
      </c>
      <c r="V39" s="67">
        <v>20903</v>
      </c>
      <c r="W39" s="26">
        <f t="shared" si="8"/>
        <v>50.9444078867198</v>
      </c>
      <c r="X39" s="80">
        <v>833</v>
      </c>
      <c r="Y39" s="61">
        <f t="shared" si="9"/>
        <v>3.8323518586676477</v>
      </c>
      <c r="Z39" s="27">
        <v>19295</v>
      </c>
    </row>
    <row r="40" spans="1:26" ht="19.5" customHeight="1">
      <c r="A40" s="1"/>
      <c r="B40" s="8" t="s">
        <v>27</v>
      </c>
      <c r="C40" s="57">
        <f t="shared" si="10"/>
        <v>29794</v>
      </c>
      <c r="D40" s="28">
        <v>18043</v>
      </c>
      <c r="E40" s="62">
        <f t="shared" si="0"/>
        <v>60.559172987849905</v>
      </c>
      <c r="F40" s="68">
        <v>17008</v>
      </c>
      <c r="G40" s="62">
        <f t="shared" si="1"/>
        <v>57.085319191783576</v>
      </c>
      <c r="H40" s="28">
        <v>1035</v>
      </c>
      <c r="I40" s="62">
        <f t="shared" si="2"/>
        <v>5.736296624729812</v>
      </c>
      <c r="J40" s="49">
        <v>11751</v>
      </c>
      <c r="K40" s="57">
        <f t="shared" si="11"/>
        <v>14193</v>
      </c>
      <c r="L40" s="28">
        <v>10129</v>
      </c>
      <c r="M40" s="62">
        <f t="shared" si="3"/>
        <v>71.36616642006624</v>
      </c>
      <c r="N40" s="28">
        <v>9390</v>
      </c>
      <c r="O40" s="62">
        <f t="shared" si="4"/>
        <v>66.15937433946311</v>
      </c>
      <c r="P40" s="30">
        <v>739</v>
      </c>
      <c r="Q40" s="62">
        <f t="shared" si="5"/>
        <v>7.295883107907987</v>
      </c>
      <c r="R40" s="74">
        <v>4064</v>
      </c>
      <c r="S40" s="28">
        <f t="shared" si="6"/>
        <v>15601</v>
      </c>
      <c r="T40" s="68">
        <v>7914</v>
      </c>
      <c r="U40" s="29">
        <f t="shared" si="7"/>
        <v>50.727517466829056</v>
      </c>
      <c r="V40" s="68">
        <v>7618</v>
      </c>
      <c r="W40" s="29">
        <f t="shared" si="8"/>
        <v>48.83020319210307</v>
      </c>
      <c r="X40" s="69">
        <v>296</v>
      </c>
      <c r="Y40" s="62">
        <f t="shared" si="9"/>
        <v>3.7402072276977503</v>
      </c>
      <c r="Z40" s="31">
        <v>7687</v>
      </c>
    </row>
    <row r="41" spans="1:26" ht="19.5" customHeight="1">
      <c r="A41" s="1"/>
      <c r="B41" s="9" t="s">
        <v>28</v>
      </c>
      <c r="C41" s="57">
        <f t="shared" si="10"/>
        <v>27576</v>
      </c>
      <c r="D41" s="28">
        <v>17721</v>
      </c>
      <c r="E41" s="62">
        <f t="shared" si="0"/>
        <v>64.26240208877284</v>
      </c>
      <c r="F41" s="68">
        <v>16852</v>
      </c>
      <c r="G41" s="62">
        <f t="shared" si="1"/>
        <v>61.111111111111114</v>
      </c>
      <c r="H41" s="30">
        <v>869</v>
      </c>
      <c r="I41" s="62">
        <f t="shared" si="2"/>
        <v>4.903786468032278</v>
      </c>
      <c r="J41" s="49">
        <v>9855</v>
      </c>
      <c r="K41" s="57">
        <f t="shared" si="11"/>
        <v>13405</v>
      </c>
      <c r="L41" s="28">
        <v>9978</v>
      </c>
      <c r="M41" s="62">
        <f t="shared" si="3"/>
        <v>74.4349123461395</v>
      </c>
      <c r="N41" s="28">
        <v>9390</v>
      </c>
      <c r="O41" s="62">
        <f t="shared" si="4"/>
        <v>70.04848936963819</v>
      </c>
      <c r="P41" s="30">
        <v>588</v>
      </c>
      <c r="Q41" s="62">
        <f t="shared" si="5"/>
        <v>5.8929645219482865</v>
      </c>
      <c r="R41" s="74">
        <v>3427</v>
      </c>
      <c r="S41" s="28">
        <f t="shared" si="6"/>
        <v>14171</v>
      </c>
      <c r="T41" s="68">
        <v>7743</v>
      </c>
      <c r="U41" s="29">
        <f t="shared" si="7"/>
        <v>54.63975725072331</v>
      </c>
      <c r="V41" s="68">
        <v>7462</v>
      </c>
      <c r="W41" s="29">
        <f t="shared" si="8"/>
        <v>52.656834380071984</v>
      </c>
      <c r="X41" s="69">
        <v>281</v>
      </c>
      <c r="Y41" s="62">
        <f t="shared" si="9"/>
        <v>3.6290843342373758</v>
      </c>
      <c r="Z41" s="31">
        <v>6428</v>
      </c>
    </row>
    <row r="42" spans="1:26" ht="19.5" customHeight="1">
      <c r="A42" s="1"/>
      <c r="B42" s="9" t="s">
        <v>29</v>
      </c>
      <c r="C42" s="57">
        <f t="shared" si="10"/>
        <v>10863</v>
      </c>
      <c r="D42" s="28">
        <v>6884</v>
      </c>
      <c r="E42" s="62">
        <f t="shared" si="0"/>
        <v>63.371076129982505</v>
      </c>
      <c r="F42" s="68">
        <v>6554</v>
      </c>
      <c r="G42" s="62">
        <f t="shared" si="1"/>
        <v>60.33324127773175</v>
      </c>
      <c r="H42" s="30">
        <v>330</v>
      </c>
      <c r="I42" s="62">
        <f t="shared" si="2"/>
        <v>4.793724578733294</v>
      </c>
      <c r="J42" s="49">
        <v>3979</v>
      </c>
      <c r="K42" s="57">
        <f t="shared" si="11"/>
        <v>5166</v>
      </c>
      <c r="L42" s="28">
        <v>3853</v>
      </c>
      <c r="M42" s="62">
        <f t="shared" si="3"/>
        <v>74.5838172667441</v>
      </c>
      <c r="N42" s="28">
        <v>3649</v>
      </c>
      <c r="O42" s="62">
        <f t="shared" si="4"/>
        <v>70.63492063492063</v>
      </c>
      <c r="P42" s="30">
        <v>204</v>
      </c>
      <c r="Q42" s="62">
        <f t="shared" si="5"/>
        <v>5.294575655333507</v>
      </c>
      <c r="R42" s="74">
        <v>1313</v>
      </c>
      <c r="S42" s="28">
        <f t="shared" si="6"/>
        <v>5697</v>
      </c>
      <c r="T42" s="68">
        <v>3031</v>
      </c>
      <c r="U42" s="29">
        <f t="shared" si="7"/>
        <v>53.203440407231874</v>
      </c>
      <c r="V42" s="68">
        <v>2905</v>
      </c>
      <c r="W42" s="29">
        <f t="shared" si="8"/>
        <v>50.991750043882746</v>
      </c>
      <c r="X42" s="69">
        <v>126</v>
      </c>
      <c r="Y42" s="62">
        <f t="shared" si="9"/>
        <v>4.157043879907621</v>
      </c>
      <c r="Z42" s="31">
        <v>2666</v>
      </c>
    </row>
    <row r="43" spans="1:26" ht="19.5" customHeight="1">
      <c r="A43" s="1"/>
      <c r="B43" s="9" t="s">
        <v>30</v>
      </c>
      <c r="C43" s="57">
        <f t="shared" si="10"/>
        <v>1657</v>
      </c>
      <c r="D43" s="28">
        <v>1088</v>
      </c>
      <c r="E43" s="62">
        <f t="shared" si="0"/>
        <v>65.66083283041641</v>
      </c>
      <c r="F43" s="68">
        <v>1028</v>
      </c>
      <c r="G43" s="62">
        <f t="shared" si="1"/>
        <v>62.03983101991552</v>
      </c>
      <c r="H43" s="30">
        <v>60</v>
      </c>
      <c r="I43" s="62">
        <f t="shared" si="2"/>
        <v>5.514705882352941</v>
      </c>
      <c r="J43" s="50">
        <v>569</v>
      </c>
      <c r="K43" s="57">
        <f t="shared" si="11"/>
        <v>777</v>
      </c>
      <c r="L43" s="30">
        <v>594</v>
      </c>
      <c r="M43" s="62">
        <f t="shared" si="3"/>
        <v>76.44787644787645</v>
      </c>
      <c r="N43" s="30">
        <v>555</v>
      </c>
      <c r="O43" s="62">
        <f t="shared" si="4"/>
        <v>71.42857142857143</v>
      </c>
      <c r="P43" s="30">
        <v>39</v>
      </c>
      <c r="Q43" s="62">
        <f t="shared" si="5"/>
        <v>6.565656565656567</v>
      </c>
      <c r="R43" s="75">
        <v>183</v>
      </c>
      <c r="S43" s="28">
        <f t="shared" si="6"/>
        <v>880</v>
      </c>
      <c r="T43" s="69">
        <v>494</v>
      </c>
      <c r="U43" s="29">
        <f t="shared" si="7"/>
        <v>56.13636363636364</v>
      </c>
      <c r="V43" s="69">
        <v>473</v>
      </c>
      <c r="W43" s="29">
        <f t="shared" si="8"/>
        <v>53.75</v>
      </c>
      <c r="X43" s="69">
        <v>21</v>
      </c>
      <c r="Y43" s="62">
        <f t="shared" si="9"/>
        <v>4.251012145748987</v>
      </c>
      <c r="Z43" s="32">
        <v>386</v>
      </c>
    </row>
    <row r="44" spans="1:26" ht="19.5" customHeight="1">
      <c r="A44" s="1"/>
      <c r="B44" s="10" t="s">
        <v>31</v>
      </c>
      <c r="C44" s="58">
        <f t="shared" si="10"/>
        <v>8810</v>
      </c>
      <c r="D44" s="35">
        <v>5708</v>
      </c>
      <c r="E44" s="63">
        <f t="shared" si="0"/>
        <v>64.7900113507378</v>
      </c>
      <c r="F44" s="65">
        <v>5360</v>
      </c>
      <c r="G44" s="63">
        <f t="shared" si="1"/>
        <v>60.83995459704881</v>
      </c>
      <c r="H44" s="33">
        <v>348</v>
      </c>
      <c r="I44" s="63">
        <f t="shared" si="2"/>
        <v>6.0967063770147165</v>
      </c>
      <c r="J44" s="52">
        <v>3102</v>
      </c>
      <c r="K44" s="58">
        <f t="shared" si="11"/>
        <v>4128</v>
      </c>
      <c r="L44" s="35">
        <v>3154</v>
      </c>
      <c r="M44" s="63">
        <f t="shared" si="3"/>
        <v>76.40503875968993</v>
      </c>
      <c r="N44" s="35">
        <v>2915</v>
      </c>
      <c r="O44" s="63">
        <f t="shared" si="4"/>
        <v>70.61531007751938</v>
      </c>
      <c r="P44" s="33">
        <v>239</v>
      </c>
      <c r="Q44" s="63">
        <f t="shared" si="5"/>
        <v>7.5776791376030435</v>
      </c>
      <c r="R44" s="76">
        <v>974</v>
      </c>
      <c r="S44" s="35">
        <f t="shared" si="6"/>
        <v>4682</v>
      </c>
      <c r="T44" s="65">
        <v>2554</v>
      </c>
      <c r="U44" s="34">
        <f t="shared" si="7"/>
        <v>54.549337889790685</v>
      </c>
      <c r="V44" s="65">
        <v>2445</v>
      </c>
      <c r="W44" s="34">
        <f t="shared" si="8"/>
        <v>52.22127296027339</v>
      </c>
      <c r="X44" s="70">
        <v>109</v>
      </c>
      <c r="Y44" s="63">
        <f t="shared" si="9"/>
        <v>4.267815191855912</v>
      </c>
      <c r="Z44" s="37">
        <v>2128</v>
      </c>
    </row>
    <row r="45" spans="1:26" ht="19.5" customHeight="1">
      <c r="A45" s="118" t="s">
        <v>32</v>
      </c>
      <c r="B45" s="119"/>
      <c r="C45" s="55">
        <f t="shared" si="10"/>
        <v>2308</v>
      </c>
      <c r="D45" s="20">
        <v>1565</v>
      </c>
      <c r="E45" s="60">
        <f t="shared" si="0"/>
        <v>67.80762564991335</v>
      </c>
      <c r="F45" s="66">
        <v>1521</v>
      </c>
      <c r="G45" s="60">
        <f t="shared" si="1"/>
        <v>65.90121317157713</v>
      </c>
      <c r="H45" s="19">
        <v>44</v>
      </c>
      <c r="I45" s="60">
        <f t="shared" si="2"/>
        <v>2.8115015974440896</v>
      </c>
      <c r="J45" s="53">
        <v>743</v>
      </c>
      <c r="K45" s="86">
        <f t="shared" si="11"/>
        <v>1101</v>
      </c>
      <c r="L45" s="19">
        <v>877</v>
      </c>
      <c r="M45" s="60">
        <f t="shared" si="3"/>
        <v>79.65485921889191</v>
      </c>
      <c r="N45" s="19">
        <v>850</v>
      </c>
      <c r="O45" s="60">
        <f t="shared" si="4"/>
        <v>77.20254314259763</v>
      </c>
      <c r="P45" s="19">
        <v>27</v>
      </c>
      <c r="Q45" s="60">
        <f t="shared" si="5"/>
        <v>3.0786773090079818</v>
      </c>
      <c r="R45" s="24">
        <v>224</v>
      </c>
      <c r="S45" s="20">
        <f t="shared" si="6"/>
        <v>1207</v>
      </c>
      <c r="T45" s="79">
        <v>688</v>
      </c>
      <c r="U45" s="21">
        <f t="shared" si="7"/>
        <v>57.000828500414244</v>
      </c>
      <c r="V45" s="79">
        <v>671</v>
      </c>
      <c r="W45" s="21">
        <f t="shared" si="8"/>
        <v>55.5923777961889</v>
      </c>
      <c r="X45" s="79">
        <v>17</v>
      </c>
      <c r="Y45" s="60">
        <f t="shared" si="9"/>
        <v>2.4709302325581395</v>
      </c>
      <c r="Z45" s="40">
        <v>519</v>
      </c>
    </row>
    <row r="46" spans="1:26" ht="19.5" customHeight="1">
      <c r="A46" s="118" t="s">
        <v>33</v>
      </c>
      <c r="B46" s="119"/>
      <c r="C46" s="55">
        <f t="shared" si="10"/>
        <v>19238</v>
      </c>
      <c r="D46" s="20">
        <v>11737</v>
      </c>
      <c r="E46" s="60">
        <f t="shared" si="0"/>
        <v>61.009460442873475</v>
      </c>
      <c r="F46" s="66">
        <v>11128</v>
      </c>
      <c r="G46" s="60">
        <f t="shared" si="1"/>
        <v>57.84385071213224</v>
      </c>
      <c r="H46" s="19">
        <v>609</v>
      </c>
      <c r="I46" s="60">
        <f t="shared" si="2"/>
        <v>5.1887194342677</v>
      </c>
      <c r="J46" s="47">
        <v>7501</v>
      </c>
      <c r="K46" s="86">
        <f t="shared" si="11"/>
        <v>8999</v>
      </c>
      <c r="L46" s="20">
        <v>6490</v>
      </c>
      <c r="M46" s="60">
        <f t="shared" si="3"/>
        <v>72.1191243471497</v>
      </c>
      <c r="N46" s="20">
        <v>6062</v>
      </c>
      <c r="O46" s="60">
        <f t="shared" si="4"/>
        <v>67.36304033781532</v>
      </c>
      <c r="P46" s="19">
        <v>428</v>
      </c>
      <c r="Q46" s="60">
        <f t="shared" si="5"/>
        <v>6.594761171032358</v>
      </c>
      <c r="R46" s="72">
        <v>2509</v>
      </c>
      <c r="S46" s="20">
        <f t="shared" si="6"/>
        <v>10239</v>
      </c>
      <c r="T46" s="66">
        <v>5247</v>
      </c>
      <c r="U46" s="21">
        <f t="shared" si="7"/>
        <v>51.24523879285087</v>
      </c>
      <c r="V46" s="66">
        <v>5066</v>
      </c>
      <c r="W46" s="21">
        <f t="shared" si="8"/>
        <v>49.47748803594101</v>
      </c>
      <c r="X46" s="79">
        <v>181</v>
      </c>
      <c r="Y46" s="60">
        <f t="shared" si="9"/>
        <v>3.449590242043072</v>
      </c>
      <c r="Z46" s="39">
        <v>4992</v>
      </c>
    </row>
    <row r="47" spans="1:26" ht="19.5" customHeight="1">
      <c r="A47" s="118" t="s">
        <v>34</v>
      </c>
      <c r="B47" s="119"/>
      <c r="C47" s="55">
        <f t="shared" si="10"/>
        <v>23623</v>
      </c>
      <c r="D47" s="20">
        <v>14910</v>
      </c>
      <c r="E47" s="60">
        <f t="shared" si="0"/>
        <v>63.11645430300978</v>
      </c>
      <c r="F47" s="66">
        <v>14224</v>
      </c>
      <c r="G47" s="60">
        <f t="shared" si="1"/>
        <v>60.212504762307915</v>
      </c>
      <c r="H47" s="19">
        <v>686</v>
      </c>
      <c r="I47" s="60">
        <f t="shared" si="2"/>
        <v>4.600938967136151</v>
      </c>
      <c r="J47" s="47">
        <v>8713</v>
      </c>
      <c r="K47" s="86">
        <f t="shared" si="11"/>
        <v>11228</v>
      </c>
      <c r="L47" s="20">
        <v>8389</v>
      </c>
      <c r="M47" s="60">
        <f t="shared" si="3"/>
        <v>74.71499821873887</v>
      </c>
      <c r="N47" s="20">
        <v>7936</v>
      </c>
      <c r="O47" s="60">
        <f t="shared" si="4"/>
        <v>70.68044175276096</v>
      </c>
      <c r="P47" s="19">
        <v>453</v>
      </c>
      <c r="Q47" s="60">
        <f t="shared" si="5"/>
        <v>5.399928477768507</v>
      </c>
      <c r="R47" s="72">
        <v>2839</v>
      </c>
      <c r="S47" s="20">
        <f t="shared" si="6"/>
        <v>12395</v>
      </c>
      <c r="T47" s="66">
        <v>6521</v>
      </c>
      <c r="U47" s="21">
        <f t="shared" si="7"/>
        <v>52.60992335619201</v>
      </c>
      <c r="V47" s="66">
        <v>6288</v>
      </c>
      <c r="W47" s="21">
        <f t="shared" si="8"/>
        <v>50.730133118192825</v>
      </c>
      <c r="X47" s="79">
        <v>233</v>
      </c>
      <c r="Y47" s="60">
        <f t="shared" si="9"/>
        <v>3.5730716147830086</v>
      </c>
      <c r="Z47" s="39">
        <v>5874</v>
      </c>
    </row>
    <row r="48" spans="1:26" ht="19.5" customHeight="1">
      <c r="A48" s="118" t="s">
        <v>35</v>
      </c>
      <c r="B48" s="119"/>
      <c r="C48" s="55">
        <f t="shared" si="10"/>
        <v>23823</v>
      </c>
      <c r="D48" s="20">
        <v>14516</v>
      </c>
      <c r="E48" s="60">
        <f t="shared" si="0"/>
        <v>60.93271208495992</v>
      </c>
      <c r="F48" s="66">
        <v>13710</v>
      </c>
      <c r="G48" s="60">
        <f t="shared" si="1"/>
        <v>57.549427024304244</v>
      </c>
      <c r="H48" s="19">
        <v>806</v>
      </c>
      <c r="I48" s="60">
        <f t="shared" si="2"/>
        <v>5.552493799944888</v>
      </c>
      <c r="J48" s="47">
        <v>9307</v>
      </c>
      <c r="K48" s="86">
        <f t="shared" si="11"/>
        <v>11270</v>
      </c>
      <c r="L48" s="20">
        <v>8098</v>
      </c>
      <c r="M48" s="60">
        <f t="shared" si="3"/>
        <v>71.85448092280392</v>
      </c>
      <c r="N48" s="20">
        <v>7543</v>
      </c>
      <c r="O48" s="60">
        <f t="shared" si="4"/>
        <v>66.9299023957409</v>
      </c>
      <c r="P48" s="19">
        <v>555</v>
      </c>
      <c r="Q48" s="60">
        <f t="shared" si="5"/>
        <v>6.85354408495925</v>
      </c>
      <c r="R48" s="72">
        <v>3172</v>
      </c>
      <c r="S48" s="20">
        <f t="shared" si="6"/>
        <v>12553</v>
      </c>
      <c r="T48" s="66">
        <v>6418</v>
      </c>
      <c r="U48" s="21">
        <f t="shared" si="7"/>
        <v>51.12722058472078</v>
      </c>
      <c r="V48" s="66">
        <v>6167</v>
      </c>
      <c r="W48" s="21">
        <f t="shared" si="8"/>
        <v>49.1276985581136</v>
      </c>
      <c r="X48" s="79">
        <v>251</v>
      </c>
      <c r="Y48" s="60">
        <f t="shared" si="9"/>
        <v>3.9108756622000627</v>
      </c>
      <c r="Z48" s="39">
        <v>6135</v>
      </c>
    </row>
    <row r="49" spans="1:26" ht="19.5" customHeight="1" thickBot="1">
      <c r="A49" s="120" t="s">
        <v>36</v>
      </c>
      <c r="B49" s="121"/>
      <c r="C49" s="59">
        <f t="shared" si="10"/>
        <v>12298</v>
      </c>
      <c r="D49" s="41">
        <v>6889</v>
      </c>
      <c r="E49" s="64">
        <f t="shared" si="0"/>
        <v>56.017238575378116</v>
      </c>
      <c r="F49" s="71">
        <v>6494</v>
      </c>
      <c r="G49" s="64">
        <f t="shared" si="1"/>
        <v>52.80533420068304</v>
      </c>
      <c r="H49" s="43">
        <v>395</v>
      </c>
      <c r="I49" s="64">
        <f t="shared" si="2"/>
        <v>5.733778487443751</v>
      </c>
      <c r="J49" s="54">
        <v>5409</v>
      </c>
      <c r="K49" s="59">
        <f t="shared" si="11"/>
        <v>5623</v>
      </c>
      <c r="L49" s="41">
        <v>3789</v>
      </c>
      <c r="M49" s="64">
        <f t="shared" si="3"/>
        <v>67.38395874088565</v>
      </c>
      <c r="N49" s="41">
        <v>3491</v>
      </c>
      <c r="O49" s="64">
        <f t="shared" si="4"/>
        <v>62.0842966388049</v>
      </c>
      <c r="P49" s="43">
        <v>298</v>
      </c>
      <c r="Q49" s="64">
        <f t="shared" si="5"/>
        <v>7.864871997888626</v>
      </c>
      <c r="R49" s="78">
        <v>1834</v>
      </c>
      <c r="S49" s="41">
        <f t="shared" si="6"/>
        <v>6675</v>
      </c>
      <c r="T49" s="71">
        <v>3100</v>
      </c>
      <c r="U49" s="42">
        <f t="shared" si="7"/>
        <v>46.441947565543074</v>
      </c>
      <c r="V49" s="71">
        <v>3003</v>
      </c>
      <c r="W49" s="42">
        <f t="shared" si="8"/>
        <v>44.98876404494382</v>
      </c>
      <c r="X49" s="81">
        <v>97</v>
      </c>
      <c r="Y49" s="64">
        <f t="shared" si="9"/>
        <v>3.129032258064516</v>
      </c>
      <c r="Z49" s="44">
        <v>3575</v>
      </c>
    </row>
  </sheetData>
  <sheetProtection/>
  <mergeCells count="43">
    <mergeCell ref="A46:B46"/>
    <mergeCell ref="A9:B9"/>
    <mergeCell ref="A17:B17"/>
    <mergeCell ref="A20:B20"/>
    <mergeCell ref="A21:B21"/>
    <mergeCell ref="A22:B22"/>
    <mergeCell ref="A23:B23"/>
    <mergeCell ref="E4:E5"/>
    <mergeCell ref="A26:B26"/>
    <mergeCell ref="A29:B29"/>
    <mergeCell ref="A30:B30"/>
    <mergeCell ref="A39:B39"/>
    <mergeCell ref="A45:B45"/>
    <mergeCell ref="N5:N6"/>
    <mergeCell ref="A47:B47"/>
    <mergeCell ref="A48:B48"/>
    <mergeCell ref="A49:B49"/>
    <mergeCell ref="A2:B6"/>
    <mergeCell ref="C2:J2"/>
    <mergeCell ref="C3:C6"/>
    <mergeCell ref="D3:I3"/>
    <mergeCell ref="D4:D6"/>
    <mergeCell ref="F4:G4"/>
    <mergeCell ref="X5:X6"/>
    <mergeCell ref="H4:I4"/>
    <mergeCell ref="F5:F6"/>
    <mergeCell ref="H5:H6"/>
    <mergeCell ref="K2:R2"/>
    <mergeCell ref="K3:K6"/>
    <mergeCell ref="L3:Q3"/>
    <mergeCell ref="L4:L6"/>
    <mergeCell ref="N4:O4"/>
    <mergeCell ref="P4:Q4"/>
    <mergeCell ref="M4:M5"/>
    <mergeCell ref="U4:U5"/>
    <mergeCell ref="P5:P6"/>
    <mergeCell ref="S2:Z2"/>
    <mergeCell ref="S3:S6"/>
    <mergeCell ref="T3:Y3"/>
    <mergeCell ref="T4:T6"/>
    <mergeCell ref="V4:W4"/>
    <mergeCell ref="X4:Y4"/>
    <mergeCell ref="V5:V6"/>
  </mergeCells>
  <printOptions/>
  <pageMargins left="0.7" right="0.7" top="0.75" bottom="0.75" header="0.3" footer="0.3"/>
  <pageSetup fitToWidth="0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2014-02-21T05:53:27Z</cp:lastPrinted>
  <dcterms:created xsi:type="dcterms:W3CDTF">2013-04-22T05:02:24Z</dcterms:created>
  <dcterms:modified xsi:type="dcterms:W3CDTF">2014-03-27T05:01:15Z</dcterms:modified>
  <cp:category/>
  <cp:version/>
  <cp:contentType/>
  <cp:contentStatus/>
</cp:coreProperties>
</file>