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第22表" sheetId="1" r:id="rId1"/>
  </sheets>
  <definedNames>
    <definedName name="Data">'第22表'!#REF!</definedName>
    <definedName name="DataEnd">'第22表'!#REF!</definedName>
    <definedName name="Hyousoku">'第22表'!#REF!</definedName>
    <definedName name="HyousokuArea">'第22表'!#REF!</definedName>
    <definedName name="HyousokuEnd">'第22表'!#REF!</definedName>
    <definedName name="Hyoutou">'第22表'!#REF!</definedName>
    <definedName name="_xlnm.Print_Area" localSheetId="0">'第22表'!$A$1:$K$65</definedName>
    <definedName name="Rangai0">'第22表'!#REF!</definedName>
    <definedName name="Title">'第22表'!#REF!</definedName>
    <definedName name="TitleEnglish">'第22表'!#REF!</definedName>
  </definedNames>
  <calcPr fullCalcOnLoad="1"/>
</workbook>
</file>

<file path=xl/sharedStrings.xml><?xml version="1.0" encoding="utf-8"?>
<sst xmlns="http://schemas.openxmlformats.org/spreadsheetml/2006/main" count="134" uniqueCount="63">
  <si>
    <t>単位：人</t>
  </si>
  <si>
    <t>区　　分</t>
  </si>
  <si>
    <t>就　　業　　者　　数</t>
  </si>
  <si>
    <t>雇   用   者</t>
  </si>
  <si>
    <t>役員</t>
  </si>
  <si>
    <t>雇人の
ある業主</t>
  </si>
  <si>
    <t>雇人の
ない業主</t>
  </si>
  <si>
    <t>家族
従業者</t>
  </si>
  <si>
    <t xml:space="preserve">情報通信業    </t>
  </si>
  <si>
    <t>運輸業</t>
  </si>
  <si>
    <t>飲食店,宿泊業</t>
  </si>
  <si>
    <t xml:space="preserve">医療,福祉業    </t>
  </si>
  <si>
    <t>教育,学習支援業</t>
  </si>
  <si>
    <t>複合サービス業</t>
  </si>
  <si>
    <t>サービス業（他に分類されないもの）</t>
  </si>
  <si>
    <t>総数</t>
  </si>
  <si>
    <t>常雇</t>
  </si>
  <si>
    <t>臨時雇</t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</si>
  <si>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</si>
  <si>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</si>
  <si>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</si>
  <si>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</si>
  <si>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</si>
  <si>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</si>
  <si>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電気・ガス・熱供給・水道業    </t>
  </si>
  <si>
    <t>卸売・小売業</t>
  </si>
  <si>
    <t xml:space="preserve">金融・保険業    </t>
  </si>
  <si>
    <t xml:space="preserve">不動産業    </t>
  </si>
  <si>
    <t xml:space="preserve">公務（他に分類されないもの）    </t>
  </si>
  <si>
    <t xml:space="preserve">分類不能の産業    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</si>
  <si>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</si>
  <si>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</si>
  <si>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</si>
  <si>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</si>
  <si>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</si>
  <si>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</si>
  <si>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</si>
  <si>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</si>
  <si>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</si>
  <si>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</si>
  <si>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</si>
  <si>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</si>
  <si>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</si>
  <si>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</si>
  <si>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</si>
  <si>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</si>
  <si>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</si>
  <si>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</si>
  <si>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</si>
  <si>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総　　数</t>
  </si>
  <si>
    <t>男　女　合　計</t>
  </si>
  <si>
    <t>男　　　性</t>
  </si>
  <si>
    <t>女　　　性</t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</si>
  <si>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</si>
  <si>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</si>
  <si>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</si>
  <si>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</si>
  <si>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</si>
  <si>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</si>
  <si>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電気・ガス・熱供給・水道業    </t>
  </si>
  <si>
    <t>就業者数</t>
  </si>
  <si>
    <t>※雇人のない業主には、「家庭内職者」を含む。</t>
  </si>
  <si>
    <t>第22表　産業（大分類）、従業上の地位、男女別15歳以上外国人就業者数【県】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</si>
</sst>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#,###,##0;&quot;-&quot;##,###,##0"/>
    <numFmt numFmtId="182" formatCode="##,###,##0;&quot;-&quot;#,###,##0"/>
    <numFmt numFmtId="183" formatCode="\ ###,###,##0;&quot;-&quot;###,###,##0"/>
    <numFmt numFmtId="184" formatCode="#,###,###,##0;&quot; -&quot;###,###,##0"/>
    <numFmt numFmtId="185" formatCode="#,###,##0;&quot; -&quot;###,##0"/>
  </numFmts>
  <fonts count="13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8"/>
      <color indexed="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9" fontId="8" fillId="0" borderId="0" xfId="21" applyNumberFormat="1" applyFont="1" applyAlignment="1">
      <alignment vertical="top"/>
      <protection/>
    </xf>
    <xf numFmtId="49" fontId="8" fillId="0" borderId="0" xfId="21" applyNumberFormat="1" applyFont="1" applyAlignment="1">
      <alignment horizontal="center" vertical="center"/>
      <protection/>
    </xf>
    <xf numFmtId="49" fontId="8" fillId="0" borderId="0" xfId="21" applyNumberFormat="1" applyFont="1" applyFill="1" applyBorder="1" applyAlignment="1">
      <alignment horizontal="left"/>
      <protection/>
    </xf>
    <xf numFmtId="49" fontId="8" fillId="0" borderId="0" xfId="21" applyNumberFormat="1" applyFont="1" applyFill="1" applyBorder="1" applyAlignment="1">
      <alignment horizontal="distributed"/>
      <protection/>
    </xf>
    <xf numFmtId="0" fontId="9" fillId="0" borderId="0" xfId="0" applyFont="1" applyAlignment="1">
      <alignment/>
    </xf>
    <xf numFmtId="49" fontId="7" fillId="0" borderId="0" xfId="21" applyNumberFormat="1" applyFont="1" applyFill="1" applyBorder="1" applyAlignment="1">
      <alignment vertical="top"/>
      <protection/>
    </xf>
    <xf numFmtId="49" fontId="8" fillId="0" borderId="0" xfId="21" applyNumberFormat="1" applyFont="1" applyBorder="1" applyAlignment="1">
      <alignment vertical="top"/>
      <protection/>
    </xf>
    <xf numFmtId="49" fontId="8" fillId="0" borderId="0" xfId="21" applyNumberFormat="1" applyFont="1" applyFill="1" applyBorder="1" applyAlignment="1">
      <alignment horizontal="right"/>
      <protection/>
    </xf>
    <xf numFmtId="49" fontId="7" fillId="0" borderId="0" xfId="21" applyNumberFormat="1" applyFont="1" applyFill="1" applyAlignment="1">
      <alignment vertical="top"/>
      <protection/>
    </xf>
    <xf numFmtId="0" fontId="10" fillId="0" borderId="0" xfId="0" applyFont="1" applyAlignment="1">
      <alignment/>
    </xf>
    <xf numFmtId="184" fontId="5" fillId="0" borderId="1" xfId="21" applyNumberFormat="1" applyFont="1" applyFill="1" applyBorder="1" applyAlignment="1" quotePrefix="1">
      <alignment horizontal="right" vertical="center"/>
      <protection/>
    </xf>
    <xf numFmtId="181" fontId="5" fillId="0" borderId="2" xfId="21" applyNumberFormat="1" applyFont="1" applyFill="1" applyBorder="1" applyAlignment="1" quotePrefix="1">
      <alignment horizontal="right" vertical="center"/>
      <protection/>
    </xf>
    <xf numFmtId="181" fontId="5" fillId="0" borderId="3" xfId="21" applyNumberFormat="1" applyFont="1" applyFill="1" applyBorder="1" applyAlignment="1" quotePrefix="1">
      <alignment horizontal="right" vertical="center"/>
      <protection/>
    </xf>
    <xf numFmtId="181" fontId="5" fillId="0" borderId="4" xfId="21" applyNumberFormat="1" applyFont="1" applyFill="1" applyBorder="1" applyAlignment="1" quotePrefix="1">
      <alignment horizontal="right" vertical="center"/>
      <protection/>
    </xf>
    <xf numFmtId="41" fontId="5" fillId="0" borderId="5" xfId="21" applyNumberFormat="1" applyFont="1" applyFill="1" applyBorder="1" applyAlignment="1" quotePrefix="1">
      <alignment horizontal="right" vertical="center"/>
      <protection/>
    </xf>
    <xf numFmtId="41" fontId="5" fillId="0" borderId="2" xfId="21" applyNumberFormat="1" applyFont="1" applyFill="1" applyBorder="1" applyAlignment="1" quotePrefix="1">
      <alignment horizontal="right" vertical="center"/>
      <protection/>
    </xf>
    <xf numFmtId="182" fontId="5" fillId="0" borderId="6" xfId="21" applyNumberFormat="1" applyFont="1" applyFill="1" applyBorder="1" applyAlignment="1" quotePrefix="1">
      <alignment horizontal="right" vertical="center"/>
      <protection/>
    </xf>
    <xf numFmtId="41" fontId="5" fillId="0" borderId="3" xfId="21" applyNumberFormat="1" applyFont="1" applyFill="1" applyBorder="1" applyAlignment="1" quotePrefix="1">
      <alignment horizontal="right" vertical="center"/>
      <protection/>
    </xf>
    <xf numFmtId="41" fontId="5" fillId="0" borderId="4" xfId="21" applyNumberFormat="1" applyFont="1" applyFill="1" applyBorder="1" applyAlignment="1" quotePrefix="1">
      <alignment horizontal="right" vertical="center"/>
      <protection/>
    </xf>
    <xf numFmtId="182" fontId="5" fillId="0" borderId="2" xfId="21" applyNumberFormat="1" applyFont="1" applyFill="1" applyBorder="1" applyAlignment="1">
      <alignment horizontal="right" vertical="center"/>
      <protection/>
    </xf>
    <xf numFmtId="41" fontId="5" fillId="0" borderId="6" xfId="21" applyNumberFormat="1" applyFont="1" applyFill="1" applyBorder="1" applyAlignment="1" quotePrefix="1">
      <alignment horizontal="right" vertical="center"/>
      <protection/>
    </xf>
    <xf numFmtId="181" fontId="5" fillId="0" borderId="3" xfId="21" applyNumberFormat="1" applyFont="1" applyFill="1" applyBorder="1" applyAlignment="1">
      <alignment horizontal="right" vertical="center"/>
      <protection/>
    </xf>
    <xf numFmtId="181" fontId="5" fillId="0" borderId="4" xfId="21" applyNumberFormat="1" applyFont="1" applyFill="1" applyBorder="1" applyAlignment="1">
      <alignment horizontal="right" vertical="center"/>
      <protection/>
    </xf>
    <xf numFmtId="182" fontId="5" fillId="0" borderId="5" xfId="21" applyNumberFormat="1" applyFont="1" applyFill="1" applyBorder="1" applyAlignment="1">
      <alignment horizontal="right" vertical="center"/>
      <protection/>
    </xf>
    <xf numFmtId="182" fontId="5" fillId="0" borderId="5" xfId="21" applyNumberFormat="1" applyFont="1" applyFill="1" applyBorder="1" applyAlignment="1" quotePrefix="1">
      <alignment horizontal="right" vertical="center"/>
      <protection/>
    </xf>
    <xf numFmtId="182" fontId="5" fillId="0" borderId="2" xfId="21" applyNumberFormat="1" applyFont="1" applyFill="1" applyBorder="1" applyAlignment="1" quotePrefix="1">
      <alignment horizontal="right" vertical="center"/>
      <protection/>
    </xf>
    <xf numFmtId="41" fontId="5" fillId="0" borderId="1" xfId="21" applyNumberFormat="1" applyFont="1" applyFill="1" applyBorder="1" applyAlignment="1" quotePrefix="1">
      <alignment horizontal="right" vertical="center"/>
      <protection/>
    </xf>
    <xf numFmtId="184" fontId="5" fillId="0" borderId="7" xfId="21" applyNumberFormat="1" applyFont="1" applyFill="1" applyBorder="1" applyAlignment="1" quotePrefix="1">
      <alignment horizontal="right" vertical="center"/>
      <protection/>
    </xf>
    <xf numFmtId="184" fontId="5" fillId="0" borderId="8" xfId="21" applyNumberFormat="1" applyFont="1" applyFill="1" applyBorder="1" applyAlignment="1" quotePrefix="1">
      <alignment horizontal="right" vertical="center"/>
      <protection/>
    </xf>
    <xf numFmtId="181" fontId="5" fillId="0" borderId="9" xfId="21" applyNumberFormat="1" applyFont="1" applyFill="1" applyBorder="1" applyAlignment="1" quotePrefix="1">
      <alignment horizontal="right" vertical="center"/>
      <protection/>
    </xf>
    <xf numFmtId="181" fontId="5" fillId="0" borderId="10" xfId="21" applyNumberFormat="1" applyFont="1" applyFill="1" applyBorder="1" applyAlignment="1" quotePrefix="1">
      <alignment horizontal="right" vertical="center"/>
      <protection/>
    </xf>
    <xf numFmtId="181" fontId="5" fillId="0" borderId="11" xfId="21" applyNumberFormat="1" applyFont="1" applyFill="1" applyBorder="1" applyAlignment="1" quotePrefix="1">
      <alignment horizontal="right" vertical="center"/>
      <protection/>
    </xf>
    <xf numFmtId="41" fontId="5" fillId="0" borderId="12" xfId="21" applyNumberFormat="1" applyFont="1" applyFill="1" applyBorder="1" applyAlignment="1" quotePrefix="1">
      <alignment horizontal="right" vertical="center"/>
      <protection/>
    </xf>
    <xf numFmtId="41" fontId="5" fillId="0" borderId="9" xfId="21" applyNumberFormat="1" applyFont="1" applyFill="1" applyBorder="1" applyAlignment="1" quotePrefix="1">
      <alignment horizontal="right" vertical="center"/>
      <protection/>
    </xf>
    <xf numFmtId="182" fontId="5" fillId="0" borderId="13" xfId="21" applyNumberFormat="1" applyFont="1" applyFill="1" applyBorder="1" applyAlignment="1" quotePrefix="1">
      <alignment horizontal="right" vertical="center"/>
      <protection/>
    </xf>
    <xf numFmtId="184" fontId="5" fillId="0" borderId="14" xfId="21" applyNumberFormat="1" applyFont="1" applyFill="1" applyBorder="1" applyAlignment="1" quotePrefix="1">
      <alignment horizontal="right" vertical="center"/>
      <protection/>
    </xf>
    <xf numFmtId="184" fontId="5" fillId="0" borderId="15" xfId="21" applyNumberFormat="1" applyFont="1" applyFill="1" applyBorder="1" applyAlignment="1" quotePrefix="1">
      <alignment horizontal="right" vertical="center"/>
      <protection/>
    </xf>
    <xf numFmtId="184" fontId="5" fillId="0" borderId="16" xfId="21" applyNumberFormat="1" applyFont="1" applyFill="1" applyBorder="1" applyAlignment="1" quotePrefix="1">
      <alignment horizontal="right" vertical="center"/>
      <protection/>
    </xf>
    <xf numFmtId="184" fontId="5" fillId="0" borderId="17" xfId="21" applyNumberFormat="1" applyFont="1" applyFill="1" applyBorder="1" applyAlignment="1" quotePrefix="1">
      <alignment horizontal="right" vertical="center"/>
      <protection/>
    </xf>
    <xf numFmtId="184" fontId="5" fillId="0" borderId="18" xfId="21" applyNumberFormat="1" applyFont="1" applyFill="1" applyBorder="1" applyAlignment="1" quotePrefix="1">
      <alignment horizontal="right" vertical="center"/>
      <protection/>
    </xf>
    <xf numFmtId="184" fontId="5" fillId="0" borderId="19" xfId="21" applyNumberFormat="1" applyFont="1" applyFill="1" applyBorder="1" applyAlignment="1" quotePrefix="1">
      <alignment horizontal="right" vertical="center"/>
      <protection/>
    </xf>
    <xf numFmtId="41" fontId="5" fillId="0" borderId="13" xfId="21" applyNumberFormat="1" applyFont="1" applyFill="1" applyBorder="1" applyAlignment="1" quotePrefix="1">
      <alignment horizontal="right" vertical="center"/>
      <protection/>
    </xf>
    <xf numFmtId="49" fontId="6" fillId="0" borderId="0" xfId="21" applyNumberFormat="1" applyFont="1" applyFill="1" applyBorder="1" applyAlignment="1">
      <alignment horizontal="left" vertical="center"/>
      <protection/>
    </xf>
    <xf numFmtId="49" fontId="6" fillId="0" borderId="20" xfId="21" applyNumberFormat="1" applyFont="1" applyFill="1" applyBorder="1" applyAlignment="1">
      <alignment horizontal="center" vertical="center"/>
      <protection/>
    </xf>
    <xf numFmtId="49" fontId="6" fillId="0" borderId="21" xfId="21" applyNumberFormat="1" applyFont="1" applyFill="1" applyBorder="1" applyAlignment="1">
      <alignment horizontal="left" vertical="center"/>
      <protection/>
    </xf>
    <xf numFmtId="49" fontId="6" fillId="0" borderId="22" xfId="21" applyNumberFormat="1" applyFont="1" applyFill="1" applyBorder="1" applyAlignment="1">
      <alignment horizontal="center" vertical="center"/>
      <protection/>
    </xf>
    <xf numFmtId="49" fontId="6" fillId="0" borderId="23" xfId="21" applyNumberFormat="1" applyFont="1" applyFill="1" applyBorder="1" applyAlignment="1">
      <alignment horizontal="left" vertical="center"/>
      <protection/>
    </xf>
    <xf numFmtId="49" fontId="6" fillId="0" borderId="24" xfId="21" applyNumberFormat="1" applyFont="1" applyFill="1" applyBorder="1" applyAlignment="1">
      <alignment horizontal="center" vertical="center"/>
      <protection/>
    </xf>
    <xf numFmtId="49" fontId="6" fillId="0" borderId="25" xfId="21" applyNumberFormat="1" applyFont="1" applyFill="1" applyBorder="1" applyAlignment="1">
      <alignment horizontal="left" vertical="center"/>
      <protection/>
    </xf>
    <xf numFmtId="49" fontId="6" fillId="0" borderId="26" xfId="21" applyNumberFormat="1" applyFont="1" applyFill="1" applyBorder="1" applyAlignment="1">
      <alignment horizontal="right"/>
      <protection/>
    </xf>
    <xf numFmtId="184" fontId="5" fillId="0" borderId="27" xfId="21" applyNumberFormat="1" applyFont="1" applyFill="1" applyBorder="1" applyAlignment="1" quotePrefix="1">
      <alignment horizontal="right" vertical="center"/>
      <protection/>
    </xf>
    <xf numFmtId="181" fontId="5" fillId="0" borderId="28" xfId="21" applyNumberFormat="1" applyFont="1" applyFill="1" applyBorder="1" applyAlignment="1" quotePrefix="1">
      <alignment horizontal="right" vertical="center"/>
      <protection/>
    </xf>
    <xf numFmtId="181" fontId="5" fillId="0" borderId="29" xfId="21" applyNumberFormat="1" applyFont="1" applyFill="1" applyBorder="1" applyAlignment="1" quotePrefix="1">
      <alignment horizontal="right" vertical="center"/>
      <protection/>
    </xf>
    <xf numFmtId="181" fontId="5" fillId="0" borderId="30" xfId="21" applyNumberFormat="1" applyFont="1" applyFill="1" applyBorder="1" applyAlignment="1" quotePrefix="1">
      <alignment horizontal="right" vertical="center"/>
      <protection/>
    </xf>
    <xf numFmtId="41" fontId="5" fillId="0" borderId="26" xfId="21" applyNumberFormat="1" applyFont="1" applyFill="1" applyBorder="1" applyAlignment="1" quotePrefix="1">
      <alignment horizontal="right" vertical="center"/>
      <protection/>
    </xf>
    <xf numFmtId="41" fontId="5" fillId="0" borderId="28" xfId="21" applyNumberFormat="1" applyFont="1" applyFill="1" applyBorder="1" applyAlignment="1" quotePrefix="1">
      <alignment horizontal="right" vertical="center"/>
      <protection/>
    </xf>
    <xf numFmtId="41" fontId="5" fillId="0" borderId="31" xfId="21" applyNumberFormat="1" applyFont="1" applyFill="1" applyBorder="1" applyAlignment="1" quotePrefix="1">
      <alignment horizontal="right" vertical="center"/>
      <protection/>
    </xf>
    <xf numFmtId="181" fontId="6" fillId="0" borderId="32" xfId="21" applyNumberFormat="1" applyFont="1" applyFill="1" applyBorder="1" applyAlignment="1">
      <alignment horizontal="center" vertical="center"/>
      <protection/>
    </xf>
    <xf numFmtId="181" fontId="6" fillId="0" borderId="33" xfId="21" applyNumberFormat="1" applyFont="1" applyFill="1" applyBorder="1" applyAlignment="1">
      <alignment horizontal="center" vertical="center"/>
      <protection/>
    </xf>
    <xf numFmtId="181" fontId="6" fillId="0" borderId="34" xfId="21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vertical="center"/>
      <protection/>
    </xf>
    <xf numFmtId="182" fontId="5" fillId="0" borderId="26" xfId="21" applyNumberFormat="1" applyFont="1" applyFill="1" applyBorder="1" applyAlignment="1">
      <alignment horizontal="right" vertical="center"/>
      <protection/>
    </xf>
    <xf numFmtId="182" fontId="5" fillId="0" borderId="28" xfId="21" applyNumberFormat="1" applyFont="1" applyFill="1" applyBorder="1" applyAlignment="1" quotePrefix="1">
      <alignment horizontal="right" vertical="center"/>
      <protection/>
    </xf>
    <xf numFmtId="184" fontId="5" fillId="0" borderId="35" xfId="21" applyNumberFormat="1" applyFont="1" applyFill="1" applyBorder="1" applyAlignment="1" quotePrefix="1">
      <alignment horizontal="right" vertical="center"/>
      <protection/>
    </xf>
    <xf numFmtId="184" fontId="5" fillId="0" borderId="36" xfId="21" applyNumberFormat="1" applyFont="1" applyFill="1" applyBorder="1" applyAlignment="1" quotePrefix="1">
      <alignment horizontal="right" vertical="center"/>
      <protection/>
    </xf>
    <xf numFmtId="184" fontId="5" fillId="0" borderId="37" xfId="21" applyNumberFormat="1" applyFont="1" applyFill="1" applyBorder="1" applyAlignment="1" quotePrefix="1">
      <alignment horizontal="right" vertical="center"/>
      <protection/>
    </xf>
    <xf numFmtId="184" fontId="5" fillId="0" borderId="38" xfId="21" applyNumberFormat="1" applyFont="1" applyFill="1" applyBorder="1" applyAlignment="1" quotePrefix="1">
      <alignment horizontal="right" vertical="center"/>
      <protection/>
    </xf>
    <xf numFmtId="184" fontId="5" fillId="0" borderId="39" xfId="21" applyNumberFormat="1" applyFont="1" applyFill="1" applyBorder="1" applyAlignment="1" quotePrefix="1">
      <alignment horizontal="right" vertical="center"/>
      <protection/>
    </xf>
    <xf numFmtId="184" fontId="5" fillId="0" borderId="40" xfId="21" applyNumberFormat="1" applyFont="1" applyFill="1" applyBorder="1" applyAlignment="1" quotePrefix="1">
      <alignment horizontal="right" vertical="center"/>
      <protection/>
    </xf>
    <xf numFmtId="181" fontId="5" fillId="0" borderId="41" xfId="21" applyNumberFormat="1" applyFont="1" applyFill="1" applyBorder="1" applyAlignment="1" quotePrefix="1">
      <alignment horizontal="right" vertical="center"/>
      <protection/>
    </xf>
    <xf numFmtId="181" fontId="5" fillId="0" borderId="42" xfId="21" applyNumberFormat="1" applyFont="1" applyFill="1" applyBorder="1" applyAlignment="1" quotePrefix="1">
      <alignment horizontal="right" vertical="center"/>
      <protection/>
    </xf>
    <xf numFmtId="181" fontId="5" fillId="0" borderId="43" xfId="21" applyNumberFormat="1" applyFont="1" applyFill="1" applyBorder="1" applyAlignment="1" quotePrefix="1">
      <alignment horizontal="right" vertical="center"/>
      <protection/>
    </xf>
    <xf numFmtId="181" fontId="5" fillId="0" borderId="44" xfId="21" applyNumberFormat="1" applyFont="1" applyFill="1" applyBorder="1" applyAlignment="1" quotePrefix="1">
      <alignment horizontal="right" vertical="center"/>
      <protection/>
    </xf>
    <xf numFmtId="181" fontId="5" fillId="0" borderId="45" xfId="21" applyNumberFormat="1" applyFont="1" applyFill="1" applyBorder="1" applyAlignment="1" quotePrefix="1">
      <alignment horizontal="right" vertical="center"/>
      <protection/>
    </xf>
    <xf numFmtId="49" fontId="6" fillId="0" borderId="46" xfId="21" applyNumberFormat="1" applyFont="1" applyFill="1" applyBorder="1" applyAlignment="1">
      <alignment horizontal="center" vertical="center" textRotation="255"/>
      <protection/>
    </xf>
    <xf numFmtId="49" fontId="6" fillId="0" borderId="47" xfId="21" applyNumberFormat="1" applyFont="1" applyFill="1" applyBorder="1" applyAlignment="1">
      <alignment horizontal="center" vertical="center" textRotation="255"/>
      <protection/>
    </xf>
    <xf numFmtId="49" fontId="6" fillId="0" borderId="48" xfId="21" applyNumberFormat="1" applyFont="1" applyFill="1" applyBorder="1" applyAlignment="1">
      <alignment horizontal="center" vertical="center" textRotation="255"/>
      <protection/>
    </xf>
    <xf numFmtId="49" fontId="6" fillId="0" borderId="49" xfId="21" applyNumberFormat="1" applyFont="1" applyFill="1" applyBorder="1" applyAlignment="1">
      <alignment horizontal="center" vertical="center" textRotation="255"/>
      <protection/>
    </xf>
    <xf numFmtId="49" fontId="6" fillId="0" borderId="50" xfId="21" applyNumberFormat="1" applyFont="1" applyFill="1" applyBorder="1" applyAlignment="1">
      <alignment horizontal="center" vertical="center"/>
      <protection/>
    </xf>
    <xf numFmtId="49" fontId="6" fillId="0" borderId="51" xfId="21" applyNumberFormat="1" applyFont="1" applyFill="1" applyBorder="1" applyAlignment="1">
      <alignment horizontal="center" vertical="center"/>
      <protection/>
    </xf>
    <xf numFmtId="49" fontId="6" fillId="0" borderId="52" xfId="21" applyNumberFormat="1" applyFont="1" applyFill="1" applyBorder="1" applyAlignment="1">
      <alignment horizontal="center" vertical="center"/>
      <protection/>
    </xf>
    <xf numFmtId="49" fontId="6" fillId="0" borderId="53" xfId="21" applyNumberFormat="1" applyFont="1" applyFill="1" applyBorder="1" applyAlignment="1">
      <alignment horizontal="center"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49" fontId="6" fillId="0" borderId="54" xfId="21" applyNumberFormat="1" applyFont="1" applyFill="1" applyBorder="1" applyAlignment="1">
      <alignment horizontal="center" vertical="center"/>
      <protection/>
    </xf>
    <xf numFmtId="49" fontId="6" fillId="0" borderId="55" xfId="21" applyNumberFormat="1" applyFont="1" applyBorder="1" applyAlignment="1">
      <alignment horizontal="center" vertical="center"/>
      <protection/>
    </xf>
    <xf numFmtId="49" fontId="6" fillId="0" borderId="56" xfId="21" applyNumberFormat="1" applyFont="1" applyBorder="1" applyAlignment="1">
      <alignment horizontal="center" vertical="center"/>
      <protection/>
    </xf>
    <xf numFmtId="49" fontId="6" fillId="0" borderId="57" xfId="21" applyNumberFormat="1" applyFont="1" applyBorder="1" applyAlignment="1">
      <alignment horizontal="center" vertical="center"/>
      <protection/>
    </xf>
    <xf numFmtId="49" fontId="6" fillId="0" borderId="58" xfId="21" applyNumberFormat="1" applyFont="1" applyBorder="1" applyAlignment="1">
      <alignment horizontal="center" vertical="center"/>
      <protection/>
    </xf>
    <xf numFmtId="49" fontId="6" fillId="0" borderId="59" xfId="21" applyNumberFormat="1" applyFont="1" applyFill="1" applyBorder="1" applyAlignment="1">
      <alignment horizontal="center" vertical="center"/>
      <protection/>
    </xf>
    <xf numFmtId="49" fontId="6" fillId="0" borderId="60" xfId="21" applyNumberFormat="1" applyFont="1" applyFill="1" applyBorder="1" applyAlignment="1">
      <alignment horizontal="center" vertical="center"/>
      <protection/>
    </xf>
    <xf numFmtId="182" fontId="6" fillId="0" borderId="61" xfId="21" applyNumberFormat="1" applyFont="1" applyFill="1" applyBorder="1" applyAlignment="1">
      <alignment horizontal="center" vertical="center" wrapText="1"/>
      <protection/>
    </xf>
    <xf numFmtId="182" fontId="6" fillId="0" borderId="32" xfId="21" applyNumberFormat="1" applyFont="1" applyFill="1" applyBorder="1" applyAlignment="1">
      <alignment horizontal="center" vertical="center"/>
      <protection/>
    </xf>
    <xf numFmtId="185" fontId="6" fillId="0" borderId="62" xfId="21" applyNumberFormat="1" applyFont="1" applyFill="1" applyBorder="1" applyAlignment="1">
      <alignment horizontal="center" vertical="center" wrapText="1"/>
      <protection/>
    </xf>
    <xf numFmtId="185" fontId="6" fillId="0" borderId="63" xfId="21" applyNumberFormat="1" applyFont="1" applyFill="1" applyBorder="1" applyAlignment="1">
      <alignment horizontal="center" vertical="center" wrapText="1"/>
      <protection/>
    </xf>
    <xf numFmtId="49" fontId="6" fillId="0" borderId="64" xfId="21" applyNumberFormat="1" applyFont="1" applyFill="1" applyBorder="1" applyAlignment="1">
      <alignment horizontal="center" vertical="center" textRotation="255"/>
      <protection/>
    </xf>
    <xf numFmtId="183" fontId="6" fillId="0" borderId="44" xfId="21" applyNumberFormat="1" applyFont="1" applyFill="1" applyBorder="1" applyAlignment="1">
      <alignment horizontal="center" vertical="center"/>
      <protection/>
    </xf>
    <xf numFmtId="183" fontId="6" fillId="0" borderId="45" xfId="21" applyNumberFormat="1" applyFont="1" applyFill="1" applyBorder="1" applyAlignment="1">
      <alignment horizontal="center" vertical="center"/>
      <protection/>
    </xf>
    <xf numFmtId="182" fontId="6" fillId="0" borderId="61" xfId="21" applyNumberFormat="1" applyFont="1" applyFill="1" applyBorder="1" applyAlignment="1">
      <alignment horizontal="center" vertical="center"/>
      <protection/>
    </xf>
    <xf numFmtId="184" fontId="6" fillId="0" borderId="65" xfId="21" applyNumberFormat="1" applyFont="1" applyFill="1" applyBorder="1" applyAlignment="1">
      <alignment horizontal="center" vertical="center"/>
      <protection/>
    </xf>
    <xf numFmtId="184" fontId="6" fillId="0" borderId="66" xfId="21" applyNumberFormat="1" applyFont="1" applyFill="1" applyBorder="1" applyAlignment="1">
      <alignment horizontal="center" vertical="center"/>
      <protection/>
    </xf>
    <xf numFmtId="181" fontId="6" fillId="0" borderId="67" xfId="21" applyNumberFormat="1" applyFont="1" applyFill="1" applyBorder="1" applyAlignment="1">
      <alignment horizontal="center" vertical="center"/>
      <protection/>
    </xf>
    <xf numFmtId="181" fontId="6" fillId="0" borderId="68" xfId="21" applyNumberFormat="1" applyFont="1" applyFill="1" applyBorder="1" applyAlignment="1">
      <alignment horizontal="center" vertical="center"/>
      <protection/>
    </xf>
    <xf numFmtId="181" fontId="6" fillId="0" borderId="69" xfId="21" applyNumberFormat="1" applyFont="1" applyFill="1" applyBorder="1" applyAlignment="1">
      <alignment horizontal="center" vertical="center"/>
      <protection/>
    </xf>
    <xf numFmtId="0" fontId="12" fillId="0" borderId="32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78"/>
  <sheetViews>
    <sheetView tabSelected="1" zoomScale="75" zoomScaleNormal="75" zoomScaleSheetLayoutView="75" workbookViewId="0" topLeftCell="A1">
      <selection activeCell="A2" sqref="A2:C4"/>
    </sheetView>
  </sheetViews>
  <sheetFormatPr defaultColWidth="10.125" defaultRowHeight="14.25" customHeight="1"/>
  <cols>
    <col min="1" max="1" width="7.875" style="5" customWidth="1"/>
    <col min="2" max="2" width="6.875" style="10" customWidth="1"/>
    <col min="3" max="3" width="53.125" style="10" customWidth="1"/>
    <col min="4" max="11" width="15.875" style="5" customWidth="1"/>
    <col min="12" max="16384" width="10.125" style="5" customWidth="1"/>
  </cols>
  <sheetData>
    <row r="1" spans="1:28" s="1" customFormat="1" ht="25.5" customHeight="1" thickBot="1">
      <c r="A1" s="61" t="s">
        <v>62</v>
      </c>
      <c r="B1" s="6"/>
      <c r="C1" s="6"/>
      <c r="D1" s="7"/>
      <c r="E1" s="7"/>
      <c r="F1" s="7"/>
      <c r="G1" s="7"/>
      <c r="H1" s="7"/>
      <c r="I1" s="7"/>
      <c r="K1" s="50" t="s">
        <v>0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11" s="1" customFormat="1" ht="20.25" customHeight="1">
      <c r="A2" s="79" t="s">
        <v>1</v>
      </c>
      <c r="B2" s="80"/>
      <c r="C2" s="81"/>
      <c r="D2" s="99" t="s">
        <v>60</v>
      </c>
      <c r="E2" s="96" t="s">
        <v>2</v>
      </c>
      <c r="F2" s="96"/>
      <c r="G2" s="96"/>
      <c r="H2" s="96"/>
      <c r="I2" s="96"/>
      <c r="J2" s="96"/>
      <c r="K2" s="97"/>
    </row>
    <row r="3" spans="1:11" s="1" customFormat="1" ht="20.25" customHeight="1">
      <c r="A3" s="82"/>
      <c r="B3" s="83"/>
      <c r="C3" s="84"/>
      <c r="D3" s="100"/>
      <c r="E3" s="101" t="s">
        <v>3</v>
      </c>
      <c r="F3" s="102"/>
      <c r="G3" s="103"/>
      <c r="H3" s="98" t="s">
        <v>4</v>
      </c>
      <c r="I3" s="91" t="s">
        <v>5</v>
      </c>
      <c r="J3" s="91" t="s">
        <v>6</v>
      </c>
      <c r="K3" s="93" t="s">
        <v>7</v>
      </c>
    </row>
    <row r="4" spans="1:11" s="1" customFormat="1" ht="20.25" customHeight="1" thickBot="1">
      <c r="A4" s="82"/>
      <c r="B4" s="83"/>
      <c r="C4" s="84"/>
      <c r="D4" s="100"/>
      <c r="E4" s="58" t="s">
        <v>15</v>
      </c>
      <c r="F4" s="59" t="s">
        <v>16</v>
      </c>
      <c r="G4" s="60" t="s">
        <v>17</v>
      </c>
      <c r="H4" s="92"/>
      <c r="I4" s="104"/>
      <c r="J4" s="92"/>
      <c r="K4" s="94"/>
    </row>
    <row r="5" spans="1:11" s="2" customFormat="1" ht="21" customHeight="1" thickTop="1">
      <c r="A5" s="95" t="s">
        <v>50</v>
      </c>
      <c r="B5" s="85" t="s">
        <v>49</v>
      </c>
      <c r="C5" s="86"/>
      <c r="D5" s="36">
        <f>SUM(D6:D24)</f>
        <v>6989</v>
      </c>
      <c r="E5" s="37">
        <f aca="true" t="shared" si="0" ref="E5:K5">SUM(E6:E24)</f>
        <v>6471</v>
      </c>
      <c r="F5" s="38">
        <f t="shared" si="0"/>
        <v>4255</v>
      </c>
      <c r="G5" s="39">
        <f t="shared" si="0"/>
        <v>2216</v>
      </c>
      <c r="H5" s="40">
        <f t="shared" si="0"/>
        <v>143</v>
      </c>
      <c r="I5" s="37">
        <f t="shared" si="0"/>
        <v>99</v>
      </c>
      <c r="J5" s="37">
        <f t="shared" si="0"/>
        <v>150</v>
      </c>
      <c r="K5" s="41">
        <f t="shared" si="0"/>
        <v>126</v>
      </c>
    </row>
    <row r="6" spans="1:11" s="2" customFormat="1" ht="21" customHeight="1">
      <c r="A6" s="76"/>
      <c r="B6" s="44" t="s">
        <v>30</v>
      </c>
      <c r="C6" s="45" t="s">
        <v>53</v>
      </c>
      <c r="D6" s="29">
        <f aca="true" t="shared" si="1" ref="D6:D24">D26+D46</f>
        <v>43</v>
      </c>
      <c r="E6" s="30">
        <f aca="true" t="shared" si="2" ref="E6:E64">SUM(F6:G6)</f>
        <v>29</v>
      </c>
      <c r="F6" s="31">
        <v>25</v>
      </c>
      <c r="G6" s="32">
        <v>4</v>
      </c>
      <c r="H6" s="33">
        <v>0</v>
      </c>
      <c r="I6" s="34">
        <v>0</v>
      </c>
      <c r="J6" s="34">
        <v>0</v>
      </c>
      <c r="K6" s="35">
        <v>14</v>
      </c>
    </row>
    <row r="7" spans="1:11" s="2" customFormat="1" ht="21" customHeight="1">
      <c r="A7" s="76"/>
      <c r="B7" s="46" t="s">
        <v>31</v>
      </c>
      <c r="C7" s="47" t="s">
        <v>54</v>
      </c>
      <c r="D7" s="11">
        <f t="shared" si="1"/>
        <v>1</v>
      </c>
      <c r="E7" s="16">
        <f t="shared" si="2"/>
        <v>0</v>
      </c>
      <c r="F7" s="18">
        <v>0</v>
      </c>
      <c r="G7" s="19">
        <v>0</v>
      </c>
      <c r="H7" s="15">
        <v>0</v>
      </c>
      <c r="I7" s="16">
        <v>0</v>
      </c>
      <c r="J7" s="20">
        <v>1</v>
      </c>
      <c r="K7" s="21">
        <v>0</v>
      </c>
    </row>
    <row r="8" spans="1:11" s="2" customFormat="1" ht="21" customHeight="1">
      <c r="A8" s="76"/>
      <c r="B8" s="46" t="s">
        <v>32</v>
      </c>
      <c r="C8" s="47" t="s">
        <v>55</v>
      </c>
      <c r="D8" s="11">
        <f t="shared" si="1"/>
        <v>6</v>
      </c>
      <c r="E8" s="12">
        <f t="shared" si="2"/>
        <v>5</v>
      </c>
      <c r="F8" s="22">
        <v>2</v>
      </c>
      <c r="G8" s="23">
        <v>3</v>
      </c>
      <c r="H8" s="24">
        <v>1</v>
      </c>
      <c r="I8" s="16">
        <v>0</v>
      </c>
      <c r="J8" s="16">
        <v>0</v>
      </c>
      <c r="K8" s="21">
        <v>0</v>
      </c>
    </row>
    <row r="9" spans="1:11" s="2" customFormat="1" ht="21" customHeight="1">
      <c r="A9" s="76"/>
      <c r="B9" s="46" t="s">
        <v>33</v>
      </c>
      <c r="C9" s="47" t="s">
        <v>56</v>
      </c>
      <c r="D9" s="11">
        <f t="shared" si="1"/>
        <v>2</v>
      </c>
      <c r="E9" s="12">
        <f t="shared" si="2"/>
        <v>2</v>
      </c>
      <c r="F9" s="13">
        <v>2</v>
      </c>
      <c r="G9" s="19">
        <v>0</v>
      </c>
      <c r="H9" s="15">
        <v>0</v>
      </c>
      <c r="I9" s="16">
        <v>0</v>
      </c>
      <c r="J9" s="16">
        <v>0</v>
      </c>
      <c r="K9" s="21">
        <v>0</v>
      </c>
    </row>
    <row r="10" spans="1:11" s="2" customFormat="1" ht="21" customHeight="1">
      <c r="A10" s="76"/>
      <c r="B10" s="46" t="s">
        <v>34</v>
      </c>
      <c r="C10" s="47" t="s">
        <v>57</v>
      </c>
      <c r="D10" s="11">
        <f t="shared" si="1"/>
        <v>342</v>
      </c>
      <c r="E10" s="12">
        <f t="shared" si="2"/>
        <v>295</v>
      </c>
      <c r="F10" s="13">
        <v>201</v>
      </c>
      <c r="G10" s="14">
        <v>94</v>
      </c>
      <c r="H10" s="25">
        <v>11</v>
      </c>
      <c r="I10" s="26">
        <v>10</v>
      </c>
      <c r="J10" s="26">
        <v>17</v>
      </c>
      <c r="K10" s="17">
        <v>9</v>
      </c>
    </row>
    <row r="11" spans="1:11" s="2" customFormat="1" ht="21" customHeight="1">
      <c r="A11" s="76"/>
      <c r="B11" s="46" t="s">
        <v>35</v>
      </c>
      <c r="C11" s="47" t="s">
        <v>58</v>
      </c>
      <c r="D11" s="11">
        <f t="shared" si="1"/>
        <v>3553</v>
      </c>
      <c r="E11" s="12">
        <f t="shared" si="2"/>
        <v>3505</v>
      </c>
      <c r="F11" s="13">
        <v>2361</v>
      </c>
      <c r="G11" s="14">
        <v>1144</v>
      </c>
      <c r="H11" s="25">
        <v>23</v>
      </c>
      <c r="I11" s="26">
        <v>5</v>
      </c>
      <c r="J11" s="26">
        <v>13</v>
      </c>
      <c r="K11" s="17">
        <v>7</v>
      </c>
    </row>
    <row r="12" spans="1:11" s="2" customFormat="1" ht="21" customHeight="1">
      <c r="A12" s="76"/>
      <c r="B12" s="46" t="s">
        <v>36</v>
      </c>
      <c r="C12" s="47" t="s">
        <v>59</v>
      </c>
      <c r="D12" s="27">
        <f t="shared" si="1"/>
        <v>0</v>
      </c>
      <c r="E12" s="16">
        <f t="shared" si="2"/>
        <v>0</v>
      </c>
      <c r="F12" s="18">
        <v>0</v>
      </c>
      <c r="G12" s="19">
        <v>0</v>
      </c>
      <c r="H12" s="15">
        <v>0</v>
      </c>
      <c r="I12" s="16">
        <v>0</v>
      </c>
      <c r="J12" s="16">
        <v>0</v>
      </c>
      <c r="K12" s="21">
        <v>0</v>
      </c>
    </row>
    <row r="13" spans="1:11" s="2" customFormat="1" ht="21" customHeight="1">
      <c r="A13" s="76"/>
      <c r="B13" s="46" t="s">
        <v>37</v>
      </c>
      <c r="C13" s="47" t="s">
        <v>8</v>
      </c>
      <c r="D13" s="11">
        <f t="shared" si="1"/>
        <v>7</v>
      </c>
      <c r="E13" s="12">
        <f t="shared" si="2"/>
        <v>6</v>
      </c>
      <c r="F13" s="13">
        <v>6</v>
      </c>
      <c r="G13" s="19">
        <v>0</v>
      </c>
      <c r="H13" s="25">
        <v>1</v>
      </c>
      <c r="I13" s="16">
        <v>0</v>
      </c>
      <c r="J13" s="16">
        <v>0</v>
      </c>
      <c r="K13" s="21">
        <v>0</v>
      </c>
    </row>
    <row r="14" spans="1:11" s="2" customFormat="1" ht="21" customHeight="1">
      <c r="A14" s="76"/>
      <c r="B14" s="46" t="s">
        <v>38</v>
      </c>
      <c r="C14" s="47" t="s">
        <v>9</v>
      </c>
      <c r="D14" s="11">
        <f t="shared" si="1"/>
        <v>94</v>
      </c>
      <c r="E14" s="12">
        <f t="shared" si="2"/>
        <v>85</v>
      </c>
      <c r="F14" s="13">
        <v>58</v>
      </c>
      <c r="G14" s="14">
        <v>27</v>
      </c>
      <c r="H14" s="25">
        <v>3</v>
      </c>
      <c r="I14" s="20">
        <v>2</v>
      </c>
      <c r="J14" s="26">
        <v>4</v>
      </c>
      <c r="K14" s="21">
        <v>0</v>
      </c>
    </row>
    <row r="15" spans="1:11" s="2" customFormat="1" ht="21" customHeight="1">
      <c r="A15" s="76"/>
      <c r="B15" s="46" t="s">
        <v>39</v>
      </c>
      <c r="C15" s="47" t="s">
        <v>25</v>
      </c>
      <c r="D15" s="11">
        <f t="shared" si="1"/>
        <v>536</v>
      </c>
      <c r="E15" s="12">
        <f t="shared" si="2"/>
        <v>373</v>
      </c>
      <c r="F15" s="13">
        <v>264</v>
      </c>
      <c r="G15" s="14">
        <v>109</v>
      </c>
      <c r="H15" s="25">
        <v>46</v>
      </c>
      <c r="I15" s="26">
        <v>31</v>
      </c>
      <c r="J15" s="26">
        <v>52</v>
      </c>
      <c r="K15" s="17">
        <v>34</v>
      </c>
    </row>
    <row r="16" spans="1:11" s="2" customFormat="1" ht="21" customHeight="1">
      <c r="A16" s="76"/>
      <c r="B16" s="46" t="s">
        <v>40</v>
      </c>
      <c r="C16" s="47" t="s">
        <v>26</v>
      </c>
      <c r="D16" s="11">
        <f t="shared" si="1"/>
        <v>19</v>
      </c>
      <c r="E16" s="12">
        <f t="shared" si="2"/>
        <v>17</v>
      </c>
      <c r="F16" s="13">
        <v>16</v>
      </c>
      <c r="G16" s="23">
        <v>1</v>
      </c>
      <c r="H16" s="24">
        <v>1</v>
      </c>
      <c r="I16" s="16">
        <v>0</v>
      </c>
      <c r="J16" s="26">
        <v>1</v>
      </c>
      <c r="K16" s="21">
        <v>0</v>
      </c>
    </row>
    <row r="17" spans="1:11" s="2" customFormat="1" ht="21" customHeight="1">
      <c r="A17" s="76"/>
      <c r="B17" s="46" t="s">
        <v>41</v>
      </c>
      <c r="C17" s="47" t="s">
        <v>27</v>
      </c>
      <c r="D17" s="11">
        <f t="shared" si="1"/>
        <v>15</v>
      </c>
      <c r="E17" s="12">
        <f t="shared" si="2"/>
        <v>6</v>
      </c>
      <c r="F17" s="13">
        <v>6</v>
      </c>
      <c r="G17" s="19">
        <v>0</v>
      </c>
      <c r="H17" s="25">
        <v>5</v>
      </c>
      <c r="I17" s="20">
        <v>1</v>
      </c>
      <c r="J17" s="26">
        <v>2</v>
      </c>
      <c r="K17" s="17">
        <v>1</v>
      </c>
    </row>
    <row r="18" spans="1:11" s="2" customFormat="1" ht="21" customHeight="1">
      <c r="A18" s="76"/>
      <c r="B18" s="46" t="s">
        <v>42</v>
      </c>
      <c r="C18" s="47" t="s">
        <v>10</v>
      </c>
      <c r="D18" s="11">
        <f t="shared" si="1"/>
        <v>616</v>
      </c>
      <c r="E18" s="12">
        <f t="shared" si="2"/>
        <v>497</v>
      </c>
      <c r="F18" s="13">
        <v>199</v>
      </c>
      <c r="G18" s="14">
        <v>298</v>
      </c>
      <c r="H18" s="25">
        <v>14</v>
      </c>
      <c r="I18" s="20">
        <v>37</v>
      </c>
      <c r="J18" s="26">
        <v>23</v>
      </c>
      <c r="K18" s="17">
        <v>45</v>
      </c>
    </row>
    <row r="19" spans="1:11" s="2" customFormat="1" ht="21" customHeight="1">
      <c r="A19" s="76"/>
      <c r="B19" s="46" t="s">
        <v>43</v>
      </c>
      <c r="C19" s="47" t="s">
        <v>11</v>
      </c>
      <c r="D19" s="11">
        <f t="shared" si="1"/>
        <v>54</v>
      </c>
      <c r="E19" s="12">
        <f t="shared" si="2"/>
        <v>52</v>
      </c>
      <c r="F19" s="13">
        <v>38</v>
      </c>
      <c r="G19" s="14">
        <v>14</v>
      </c>
      <c r="H19" s="15">
        <v>0</v>
      </c>
      <c r="I19" s="16">
        <v>0</v>
      </c>
      <c r="J19" s="26">
        <v>2</v>
      </c>
      <c r="K19" s="21">
        <v>0</v>
      </c>
    </row>
    <row r="20" spans="1:11" s="2" customFormat="1" ht="21" customHeight="1">
      <c r="A20" s="76"/>
      <c r="B20" s="46" t="s">
        <v>44</v>
      </c>
      <c r="C20" s="47" t="s">
        <v>12</v>
      </c>
      <c r="D20" s="11">
        <f t="shared" si="1"/>
        <v>235</v>
      </c>
      <c r="E20" s="12">
        <f t="shared" si="2"/>
        <v>222</v>
      </c>
      <c r="F20" s="13">
        <v>176</v>
      </c>
      <c r="G20" s="14">
        <v>46</v>
      </c>
      <c r="H20" s="25">
        <v>1</v>
      </c>
      <c r="I20" s="26">
        <v>1</v>
      </c>
      <c r="J20" s="26">
        <v>10</v>
      </c>
      <c r="K20" s="17">
        <v>1</v>
      </c>
    </row>
    <row r="21" spans="1:11" s="2" customFormat="1" ht="21" customHeight="1">
      <c r="A21" s="76"/>
      <c r="B21" s="46" t="s">
        <v>45</v>
      </c>
      <c r="C21" s="47" t="s">
        <v>13</v>
      </c>
      <c r="D21" s="11">
        <f t="shared" si="1"/>
        <v>22</v>
      </c>
      <c r="E21" s="12">
        <f t="shared" si="2"/>
        <v>19</v>
      </c>
      <c r="F21" s="13">
        <v>12</v>
      </c>
      <c r="G21" s="14">
        <v>7</v>
      </c>
      <c r="H21" s="25">
        <v>1</v>
      </c>
      <c r="I21" s="16">
        <v>0</v>
      </c>
      <c r="J21" s="26">
        <v>2</v>
      </c>
      <c r="K21" s="21">
        <v>0</v>
      </c>
    </row>
    <row r="22" spans="1:11" s="2" customFormat="1" ht="21" customHeight="1">
      <c r="A22" s="76"/>
      <c r="B22" s="46" t="s">
        <v>46</v>
      </c>
      <c r="C22" s="47" t="s">
        <v>14</v>
      </c>
      <c r="D22" s="11">
        <f t="shared" si="1"/>
        <v>1242</v>
      </c>
      <c r="E22" s="12">
        <f t="shared" si="2"/>
        <v>1164</v>
      </c>
      <c r="F22" s="13">
        <v>738</v>
      </c>
      <c r="G22" s="14">
        <v>426</v>
      </c>
      <c r="H22" s="25">
        <v>33</v>
      </c>
      <c r="I22" s="26">
        <v>10</v>
      </c>
      <c r="J22" s="26">
        <v>20</v>
      </c>
      <c r="K22" s="17">
        <v>15</v>
      </c>
    </row>
    <row r="23" spans="1:11" s="2" customFormat="1" ht="21" customHeight="1">
      <c r="A23" s="76"/>
      <c r="B23" s="46" t="s">
        <v>47</v>
      </c>
      <c r="C23" s="47" t="s">
        <v>28</v>
      </c>
      <c r="D23" s="11">
        <f t="shared" si="1"/>
        <v>24</v>
      </c>
      <c r="E23" s="12">
        <f t="shared" si="2"/>
        <v>24</v>
      </c>
      <c r="F23" s="13">
        <v>15</v>
      </c>
      <c r="G23" s="14">
        <v>9</v>
      </c>
      <c r="H23" s="15">
        <v>0</v>
      </c>
      <c r="I23" s="16">
        <v>0</v>
      </c>
      <c r="J23" s="16">
        <v>0</v>
      </c>
      <c r="K23" s="21">
        <v>0</v>
      </c>
    </row>
    <row r="24" spans="1:11" s="2" customFormat="1" ht="21" customHeight="1" thickBot="1">
      <c r="A24" s="77"/>
      <c r="B24" s="48" t="s">
        <v>48</v>
      </c>
      <c r="C24" s="49" t="s">
        <v>29</v>
      </c>
      <c r="D24" s="51">
        <f t="shared" si="1"/>
        <v>178</v>
      </c>
      <c r="E24" s="52">
        <f t="shared" si="2"/>
        <v>170</v>
      </c>
      <c r="F24" s="53">
        <v>136</v>
      </c>
      <c r="G24" s="54">
        <v>34</v>
      </c>
      <c r="H24" s="62">
        <v>3</v>
      </c>
      <c r="I24" s="63">
        <v>2</v>
      </c>
      <c r="J24" s="63">
        <v>3</v>
      </c>
      <c r="K24" s="57">
        <v>0</v>
      </c>
    </row>
    <row r="25" spans="1:11" s="2" customFormat="1" ht="21" customHeight="1">
      <c r="A25" s="75" t="s">
        <v>51</v>
      </c>
      <c r="B25" s="87" t="s">
        <v>49</v>
      </c>
      <c r="C25" s="88"/>
      <c r="D25" s="69">
        <f>SUM(D26:D44)</f>
        <v>3441</v>
      </c>
      <c r="E25" s="70">
        <f>SUM(E26:E44)</f>
        <v>3151</v>
      </c>
      <c r="F25" s="71">
        <f aca="true" t="shared" si="3" ref="F25:K25">SUM(F26:F44)</f>
        <v>2117</v>
      </c>
      <c r="G25" s="72">
        <f t="shared" si="3"/>
        <v>1034</v>
      </c>
      <c r="H25" s="73">
        <f t="shared" si="3"/>
        <v>103</v>
      </c>
      <c r="I25" s="70">
        <f t="shared" si="3"/>
        <v>69</v>
      </c>
      <c r="J25" s="70">
        <f t="shared" si="3"/>
        <v>100</v>
      </c>
      <c r="K25" s="74">
        <f t="shared" si="3"/>
        <v>18</v>
      </c>
    </row>
    <row r="26" spans="1:11" s="2" customFormat="1" ht="21" customHeight="1">
      <c r="A26" s="76"/>
      <c r="B26" s="44" t="s">
        <v>30</v>
      </c>
      <c r="C26" s="45" t="s">
        <v>53</v>
      </c>
      <c r="D26" s="29">
        <f aca="true" t="shared" si="4" ref="D26:D64">E26+H26+I26+J26+K26</f>
        <v>14</v>
      </c>
      <c r="E26" s="30">
        <f t="shared" si="2"/>
        <v>14</v>
      </c>
      <c r="F26" s="31">
        <v>11</v>
      </c>
      <c r="G26" s="32">
        <v>3</v>
      </c>
      <c r="H26" s="33">
        <v>0</v>
      </c>
      <c r="I26" s="34">
        <v>0</v>
      </c>
      <c r="J26" s="34">
        <v>0</v>
      </c>
      <c r="K26" s="42">
        <v>0</v>
      </c>
    </row>
    <row r="27" spans="1:11" s="2" customFormat="1" ht="21" customHeight="1">
      <c r="A27" s="76"/>
      <c r="B27" s="46" t="s">
        <v>31</v>
      </c>
      <c r="C27" s="47" t="s">
        <v>54</v>
      </c>
      <c r="D27" s="11">
        <f t="shared" si="4"/>
        <v>1</v>
      </c>
      <c r="E27" s="16">
        <f t="shared" si="2"/>
        <v>0</v>
      </c>
      <c r="F27" s="18">
        <v>0</v>
      </c>
      <c r="G27" s="19">
        <v>0</v>
      </c>
      <c r="H27" s="15">
        <v>0</v>
      </c>
      <c r="I27" s="16">
        <v>0</v>
      </c>
      <c r="J27" s="20">
        <v>1</v>
      </c>
      <c r="K27" s="21">
        <v>0</v>
      </c>
    </row>
    <row r="28" spans="1:11" s="2" customFormat="1" ht="21" customHeight="1">
      <c r="A28" s="76"/>
      <c r="B28" s="46" t="s">
        <v>32</v>
      </c>
      <c r="C28" s="47" t="s">
        <v>55</v>
      </c>
      <c r="D28" s="11">
        <f t="shared" si="4"/>
        <v>5</v>
      </c>
      <c r="E28" s="12">
        <f t="shared" si="2"/>
        <v>5</v>
      </c>
      <c r="F28" s="22">
        <v>2</v>
      </c>
      <c r="G28" s="23">
        <v>3</v>
      </c>
      <c r="H28" s="15">
        <v>0</v>
      </c>
      <c r="I28" s="16">
        <v>0</v>
      </c>
      <c r="J28" s="16">
        <v>0</v>
      </c>
      <c r="K28" s="21">
        <v>0</v>
      </c>
    </row>
    <row r="29" spans="1:11" s="2" customFormat="1" ht="21" customHeight="1">
      <c r="A29" s="76"/>
      <c r="B29" s="46" t="s">
        <v>33</v>
      </c>
      <c r="C29" s="47" t="s">
        <v>56</v>
      </c>
      <c r="D29" s="11">
        <f t="shared" si="4"/>
        <v>1</v>
      </c>
      <c r="E29" s="12">
        <f t="shared" si="2"/>
        <v>1</v>
      </c>
      <c r="F29" s="13">
        <v>1</v>
      </c>
      <c r="G29" s="19">
        <v>0</v>
      </c>
      <c r="H29" s="15">
        <v>0</v>
      </c>
      <c r="I29" s="16">
        <v>0</v>
      </c>
      <c r="J29" s="16">
        <v>0</v>
      </c>
      <c r="K29" s="21">
        <v>0</v>
      </c>
    </row>
    <row r="30" spans="1:11" s="2" customFormat="1" ht="21" customHeight="1">
      <c r="A30" s="76"/>
      <c r="B30" s="46" t="s">
        <v>34</v>
      </c>
      <c r="C30" s="47" t="s">
        <v>57</v>
      </c>
      <c r="D30" s="11">
        <f t="shared" si="4"/>
        <v>303</v>
      </c>
      <c r="E30" s="12">
        <f t="shared" si="2"/>
        <v>268</v>
      </c>
      <c r="F30" s="13">
        <v>181</v>
      </c>
      <c r="G30" s="14">
        <v>87</v>
      </c>
      <c r="H30" s="25">
        <v>9</v>
      </c>
      <c r="I30" s="26">
        <v>9</v>
      </c>
      <c r="J30" s="26">
        <v>17</v>
      </c>
      <c r="K30" s="21">
        <v>0</v>
      </c>
    </row>
    <row r="31" spans="1:11" s="2" customFormat="1" ht="21" customHeight="1">
      <c r="A31" s="76"/>
      <c r="B31" s="46" t="s">
        <v>35</v>
      </c>
      <c r="C31" s="47" t="s">
        <v>58</v>
      </c>
      <c r="D31" s="11">
        <f t="shared" si="4"/>
        <v>1634</v>
      </c>
      <c r="E31" s="12">
        <f t="shared" si="2"/>
        <v>1611</v>
      </c>
      <c r="F31" s="13">
        <v>1049</v>
      </c>
      <c r="G31" s="14">
        <v>562</v>
      </c>
      <c r="H31" s="25">
        <v>13</v>
      </c>
      <c r="I31" s="26">
        <v>5</v>
      </c>
      <c r="J31" s="26">
        <v>3</v>
      </c>
      <c r="K31" s="17">
        <v>2</v>
      </c>
    </row>
    <row r="32" spans="1:11" s="2" customFormat="1" ht="21" customHeight="1">
      <c r="A32" s="76"/>
      <c r="B32" s="46" t="s">
        <v>36</v>
      </c>
      <c r="C32" s="47" t="s">
        <v>59</v>
      </c>
      <c r="D32" s="27">
        <f t="shared" si="4"/>
        <v>0</v>
      </c>
      <c r="E32" s="16">
        <f t="shared" si="2"/>
        <v>0</v>
      </c>
      <c r="F32" s="18">
        <v>0</v>
      </c>
      <c r="G32" s="19">
        <v>0</v>
      </c>
      <c r="H32" s="15">
        <v>0</v>
      </c>
      <c r="I32" s="16">
        <v>0</v>
      </c>
      <c r="J32" s="16">
        <v>0</v>
      </c>
      <c r="K32" s="21">
        <v>0</v>
      </c>
    </row>
    <row r="33" spans="1:11" s="2" customFormat="1" ht="21" customHeight="1">
      <c r="A33" s="76"/>
      <c r="B33" s="46" t="s">
        <v>37</v>
      </c>
      <c r="C33" s="47" t="s">
        <v>8</v>
      </c>
      <c r="D33" s="11">
        <f t="shared" si="4"/>
        <v>4</v>
      </c>
      <c r="E33" s="12">
        <f t="shared" si="2"/>
        <v>3</v>
      </c>
      <c r="F33" s="13">
        <v>3</v>
      </c>
      <c r="G33" s="19">
        <v>0</v>
      </c>
      <c r="H33" s="25">
        <v>1</v>
      </c>
      <c r="I33" s="16">
        <v>0</v>
      </c>
      <c r="J33" s="16">
        <v>0</v>
      </c>
      <c r="K33" s="21">
        <v>0</v>
      </c>
    </row>
    <row r="34" spans="1:11" s="2" customFormat="1" ht="21" customHeight="1">
      <c r="A34" s="76"/>
      <c r="B34" s="46" t="s">
        <v>38</v>
      </c>
      <c r="C34" s="47" t="s">
        <v>9</v>
      </c>
      <c r="D34" s="11">
        <f t="shared" si="4"/>
        <v>77</v>
      </c>
      <c r="E34" s="12">
        <f t="shared" si="2"/>
        <v>68</v>
      </c>
      <c r="F34" s="13">
        <v>49</v>
      </c>
      <c r="G34" s="14">
        <v>19</v>
      </c>
      <c r="H34" s="25">
        <v>3</v>
      </c>
      <c r="I34" s="20">
        <v>2</v>
      </c>
      <c r="J34" s="26">
        <v>4</v>
      </c>
      <c r="K34" s="21">
        <v>0</v>
      </c>
    </row>
    <row r="35" spans="1:11" s="2" customFormat="1" ht="21" customHeight="1">
      <c r="A35" s="76"/>
      <c r="B35" s="46" t="s">
        <v>39</v>
      </c>
      <c r="C35" s="47" t="s">
        <v>25</v>
      </c>
      <c r="D35" s="11">
        <f t="shared" si="4"/>
        <v>295</v>
      </c>
      <c r="E35" s="12">
        <f t="shared" si="2"/>
        <v>179</v>
      </c>
      <c r="F35" s="13">
        <v>149</v>
      </c>
      <c r="G35" s="14">
        <v>30</v>
      </c>
      <c r="H35" s="25">
        <v>37</v>
      </c>
      <c r="I35" s="26">
        <v>26</v>
      </c>
      <c r="J35" s="26">
        <v>43</v>
      </c>
      <c r="K35" s="17">
        <v>10</v>
      </c>
    </row>
    <row r="36" spans="1:11" s="2" customFormat="1" ht="21" customHeight="1">
      <c r="A36" s="76"/>
      <c r="B36" s="46" t="s">
        <v>40</v>
      </c>
      <c r="C36" s="47" t="s">
        <v>26</v>
      </c>
      <c r="D36" s="11">
        <f t="shared" si="4"/>
        <v>6</v>
      </c>
      <c r="E36" s="12">
        <f t="shared" si="2"/>
        <v>6</v>
      </c>
      <c r="F36" s="13">
        <v>6</v>
      </c>
      <c r="G36" s="19">
        <v>0</v>
      </c>
      <c r="H36" s="15">
        <v>0</v>
      </c>
      <c r="I36" s="16">
        <v>0</v>
      </c>
      <c r="J36" s="16">
        <v>0</v>
      </c>
      <c r="K36" s="21">
        <v>0</v>
      </c>
    </row>
    <row r="37" spans="1:11" s="2" customFormat="1" ht="21" customHeight="1">
      <c r="A37" s="76"/>
      <c r="B37" s="46" t="s">
        <v>41</v>
      </c>
      <c r="C37" s="47" t="s">
        <v>27</v>
      </c>
      <c r="D37" s="11">
        <f t="shared" si="4"/>
        <v>9</v>
      </c>
      <c r="E37" s="12">
        <f t="shared" si="2"/>
        <v>3</v>
      </c>
      <c r="F37" s="13">
        <v>3</v>
      </c>
      <c r="G37" s="19">
        <v>0</v>
      </c>
      <c r="H37" s="25">
        <v>4</v>
      </c>
      <c r="I37" s="16">
        <v>0</v>
      </c>
      <c r="J37" s="26">
        <v>2</v>
      </c>
      <c r="K37" s="21">
        <v>0</v>
      </c>
    </row>
    <row r="38" spans="1:11" s="2" customFormat="1" ht="21" customHeight="1">
      <c r="A38" s="76"/>
      <c r="B38" s="46" t="s">
        <v>42</v>
      </c>
      <c r="C38" s="47" t="s">
        <v>10</v>
      </c>
      <c r="D38" s="11">
        <f t="shared" si="4"/>
        <v>117</v>
      </c>
      <c r="E38" s="12">
        <f t="shared" si="2"/>
        <v>77</v>
      </c>
      <c r="F38" s="13">
        <v>33</v>
      </c>
      <c r="G38" s="14">
        <v>44</v>
      </c>
      <c r="H38" s="25">
        <v>8</v>
      </c>
      <c r="I38" s="20">
        <v>17</v>
      </c>
      <c r="J38" s="26">
        <v>11</v>
      </c>
      <c r="K38" s="17">
        <v>4</v>
      </c>
    </row>
    <row r="39" spans="1:11" s="2" customFormat="1" ht="21" customHeight="1">
      <c r="A39" s="76"/>
      <c r="B39" s="46" t="s">
        <v>43</v>
      </c>
      <c r="C39" s="47" t="s">
        <v>11</v>
      </c>
      <c r="D39" s="11">
        <f t="shared" si="4"/>
        <v>10</v>
      </c>
      <c r="E39" s="12">
        <f t="shared" si="2"/>
        <v>8</v>
      </c>
      <c r="F39" s="13">
        <v>5</v>
      </c>
      <c r="G39" s="14">
        <v>3</v>
      </c>
      <c r="H39" s="15">
        <v>0</v>
      </c>
      <c r="I39" s="16">
        <v>0</v>
      </c>
      <c r="J39" s="26">
        <v>2</v>
      </c>
      <c r="K39" s="21">
        <v>0</v>
      </c>
    </row>
    <row r="40" spans="1:11" s="2" customFormat="1" ht="21" customHeight="1">
      <c r="A40" s="76"/>
      <c r="B40" s="46" t="s">
        <v>44</v>
      </c>
      <c r="C40" s="47" t="s">
        <v>12</v>
      </c>
      <c r="D40" s="11">
        <f t="shared" si="4"/>
        <v>135</v>
      </c>
      <c r="E40" s="12">
        <f t="shared" si="2"/>
        <v>130</v>
      </c>
      <c r="F40" s="13">
        <v>108</v>
      </c>
      <c r="G40" s="14">
        <v>22</v>
      </c>
      <c r="H40" s="15">
        <v>0</v>
      </c>
      <c r="I40" s="26">
        <v>1</v>
      </c>
      <c r="J40" s="26">
        <v>4</v>
      </c>
      <c r="K40" s="21">
        <v>0</v>
      </c>
    </row>
    <row r="41" spans="1:11" s="2" customFormat="1" ht="21" customHeight="1">
      <c r="A41" s="76"/>
      <c r="B41" s="46" t="s">
        <v>45</v>
      </c>
      <c r="C41" s="47" t="s">
        <v>13</v>
      </c>
      <c r="D41" s="11">
        <f t="shared" si="4"/>
        <v>19</v>
      </c>
      <c r="E41" s="12">
        <f t="shared" si="2"/>
        <v>16</v>
      </c>
      <c r="F41" s="13">
        <v>10</v>
      </c>
      <c r="G41" s="14">
        <v>6</v>
      </c>
      <c r="H41" s="25">
        <v>1</v>
      </c>
      <c r="I41" s="16">
        <v>0</v>
      </c>
      <c r="J41" s="26">
        <v>2</v>
      </c>
      <c r="K41" s="21">
        <v>0</v>
      </c>
    </row>
    <row r="42" spans="1:11" s="2" customFormat="1" ht="21" customHeight="1">
      <c r="A42" s="76"/>
      <c r="B42" s="46" t="s">
        <v>46</v>
      </c>
      <c r="C42" s="47" t="s">
        <v>14</v>
      </c>
      <c r="D42" s="11">
        <f t="shared" si="4"/>
        <v>703</v>
      </c>
      <c r="E42" s="12">
        <f t="shared" si="2"/>
        <v>662</v>
      </c>
      <c r="F42" s="13">
        <v>426</v>
      </c>
      <c r="G42" s="14">
        <v>236</v>
      </c>
      <c r="H42" s="25">
        <v>24</v>
      </c>
      <c r="I42" s="26">
        <v>7</v>
      </c>
      <c r="J42" s="26">
        <v>8</v>
      </c>
      <c r="K42" s="17">
        <v>2</v>
      </c>
    </row>
    <row r="43" spans="1:11" s="2" customFormat="1" ht="21" customHeight="1">
      <c r="A43" s="76"/>
      <c r="B43" s="46" t="s">
        <v>47</v>
      </c>
      <c r="C43" s="47" t="s">
        <v>28</v>
      </c>
      <c r="D43" s="11">
        <f t="shared" si="4"/>
        <v>10</v>
      </c>
      <c r="E43" s="12">
        <f t="shared" si="2"/>
        <v>10</v>
      </c>
      <c r="F43" s="13">
        <v>7</v>
      </c>
      <c r="G43" s="14">
        <v>3</v>
      </c>
      <c r="H43" s="15">
        <v>0</v>
      </c>
      <c r="I43" s="16">
        <v>0</v>
      </c>
      <c r="J43" s="16">
        <v>0</v>
      </c>
      <c r="K43" s="21">
        <v>0</v>
      </c>
    </row>
    <row r="44" spans="1:11" s="2" customFormat="1" ht="21" customHeight="1" thickBot="1">
      <c r="A44" s="77"/>
      <c r="B44" s="48" t="s">
        <v>48</v>
      </c>
      <c r="C44" s="49" t="s">
        <v>29</v>
      </c>
      <c r="D44" s="51">
        <f t="shared" si="4"/>
        <v>98</v>
      </c>
      <c r="E44" s="52">
        <f t="shared" si="2"/>
        <v>90</v>
      </c>
      <c r="F44" s="53">
        <v>74</v>
      </c>
      <c r="G44" s="54">
        <v>16</v>
      </c>
      <c r="H44" s="62">
        <v>3</v>
      </c>
      <c r="I44" s="63">
        <v>2</v>
      </c>
      <c r="J44" s="63">
        <v>3</v>
      </c>
      <c r="K44" s="57">
        <v>0</v>
      </c>
    </row>
    <row r="45" spans="1:11" s="2" customFormat="1" ht="21" customHeight="1">
      <c r="A45" s="78" t="s">
        <v>52</v>
      </c>
      <c r="B45" s="89" t="s">
        <v>49</v>
      </c>
      <c r="C45" s="90"/>
      <c r="D45" s="28">
        <f>SUM(D46:D64)</f>
        <v>3548</v>
      </c>
      <c r="E45" s="64">
        <f aca="true" t="shared" si="5" ref="E45:K45">SUM(E46:E64)</f>
        <v>3320</v>
      </c>
      <c r="F45" s="65">
        <f t="shared" si="5"/>
        <v>2138</v>
      </c>
      <c r="G45" s="66">
        <f t="shared" si="5"/>
        <v>1182</v>
      </c>
      <c r="H45" s="67">
        <f t="shared" si="5"/>
        <v>40</v>
      </c>
      <c r="I45" s="64">
        <f t="shared" si="5"/>
        <v>30</v>
      </c>
      <c r="J45" s="64">
        <f t="shared" si="5"/>
        <v>50</v>
      </c>
      <c r="K45" s="68">
        <f t="shared" si="5"/>
        <v>108</v>
      </c>
    </row>
    <row r="46" spans="1:11" s="2" customFormat="1" ht="21" customHeight="1">
      <c r="A46" s="76"/>
      <c r="B46" s="44" t="s">
        <v>30</v>
      </c>
      <c r="C46" s="45" t="s">
        <v>18</v>
      </c>
      <c r="D46" s="29">
        <f t="shared" si="4"/>
        <v>29</v>
      </c>
      <c r="E46" s="30">
        <f t="shared" si="2"/>
        <v>15</v>
      </c>
      <c r="F46" s="31">
        <v>14</v>
      </c>
      <c r="G46" s="32">
        <v>1</v>
      </c>
      <c r="H46" s="33">
        <v>0</v>
      </c>
      <c r="I46" s="34">
        <v>0</v>
      </c>
      <c r="J46" s="34">
        <v>0</v>
      </c>
      <c r="K46" s="35">
        <v>14</v>
      </c>
    </row>
    <row r="47" spans="1:11" s="2" customFormat="1" ht="21" customHeight="1">
      <c r="A47" s="76"/>
      <c r="B47" s="46" t="s">
        <v>31</v>
      </c>
      <c r="C47" s="47" t="s">
        <v>19</v>
      </c>
      <c r="D47" s="27">
        <f t="shared" si="4"/>
        <v>0</v>
      </c>
      <c r="E47" s="16">
        <f t="shared" si="2"/>
        <v>0</v>
      </c>
      <c r="F47" s="18">
        <v>0</v>
      </c>
      <c r="G47" s="19">
        <v>0</v>
      </c>
      <c r="H47" s="15">
        <v>0</v>
      </c>
      <c r="I47" s="16">
        <v>0</v>
      </c>
      <c r="J47" s="16">
        <v>0</v>
      </c>
      <c r="K47" s="21">
        <v>0</v>
      </c>
    </row>
    <row r="48" spans="1:11" s="2" customFormat="1" ht="21" customHeight="1">
      <c r="A48" s="76"/>
      <c r="B48" s="46" t="s">
        <v>32</v>
      </c>
      <c r="C48" s="47" t="s">
        <v>20</v>
      </c>
      <c r="D48" s="11">
        <f t="shared" si="4"/>
        <v>1</v>
      </c>
      <c r="E48" s="16">
        <f t="shared" si="2"/>
        <v>0</v>
      </c>
      <c r="F48" s="18">
        <v>0</v>
      </c>
      <c r="G48" s="19">
        <v>0</v>
      </c>
      <c r="H48" s="24">
        <v>1</v>
      </c>
      <c r="I48" s="16">
        <v>0</v>
      </c>
      <c r="J48" s="16">
        <v>0</v>
      </c>
      <c r="K48" s="21">
        <v>0</v>
      </c>
    </row>
    <row r="49" spans="1:11" s="2" customFormat="1" ht="21" customHeight="1">
      <c r="A49" s="76"/>
      <c r="B49" s="46" t="s">
        <v>33</v>
      </c>
      <c r="C49" s="47" t="s">
        <v>21</v>
      </c>
      <c r="D49" s="11">
        <f t="shared" si="4"/>
        <v>1</v>
      </c>
      <c r="E49" s="12">
        <f t="shared" si="2"/>
        <v>1</v>
      </c>
      <c r="F49" s="13">
        <v>1</v>
      </c>
      <c r="G49" s="19">
        <v>0</v>
      </c>
      <c r="H49" s="15">
        <v>0</v>
      </c>
      <c r="I49" s="16">
        <v>0</v>
      </c>
      <c r="J49" s="16">
        <v>0</v>
      </c>
      <c r="K49" s="21">
        <v>0</v>
      </c>
    </row>
    <row r="50" spans="1:11" s="2" customFormat="1" ht="21" customHeight="1">
      <c r="A50" s="76"/>
      <c r="B50" s="46" t="s">
        <v>34</v>
      </c>
      <c r="C50" s="47" t="s">
        <v>22</v>
      </c>
      <c r="D50" s="11">
        <f t="shared" si="4"/>
        <v>39</v>
      </c>
      <c r="E50" s="12">
        <f t="shared" si="2"/>
        <v>27</v>
      </c>
      <c r="F50" s="13">
        <v>20</v>
      </c>
      <c r="G50" s="14">
        <v>7</v>
      </c>
      <c r="H50" s="25">
        <v>2</v>
      </c>
      <c r="I50" s="26">
        <v>1</v>
      </c>
      <c r="J50" s="16">
        <v>0</v>
      </c>
      <c r="K50" s="17">
        <v>9</v>
      </c>
    </row>
    <row r="51" spans="1:11" s="2" customFormat="1" ht="21" customHeight="1">
      <c r="A51" s="76"/>
      <c r="B51" s="46" t="s">
        <v>35</v>
      </c>
      <c r="C51" s="47" t="s">
        <v>23</v>
      </c>
      <c r="D51" s="11">
        <f t="shared" si="4"/>
        <v>1919</v>
      </c>
      <c r="E51" s="12">
        <f t="shared" si="2"/>
        <v>1894</v>
      </c>
      <c r="F51" s="13">
        <v>1312</v>
      </c>
      <c r="G51" s="14">
        <v>582</v>
      </c>
      <c r="H51" s="25">
        <v>10</v>
      </c>
      <c r="I51" s="16">
        <v>0</v>
      </c>
      <c r="J51" s="26">
        <v>10</v>
      </c>
      <c r="K51" s="17">
        <v>5</v>
      </c>
    </row>
    <row r="52" spans="1:11" s="2" customFormat="1" ht="21" customHeight="1">
      <c r="A52" s="76"/>
      <c r="B52" s="46" t="s">
        <v>36</v>
      </c>
      <c r="C52" s="47" t="s">
        <v>24</v>
      </c>
      <c r="D52" s="27">
        <f t="shared" si="4"/>
        <v>0</v>
      </c>
      <c r="E52" s="16">
        <f t="shared" si="2"/>
        <v>0</v>
      </c>
      <c r="F52" s="18">
        <v>0</v>
      </c>
      <c r="G52" s="19">
        <v>0</v>
      </c>
      <c r="H52" s="15">
        <v>0</v>
      </c>
      <c r="I52" s="16">
        <v>0</v>
      </c>
      <c r="J52" s="16">
        <v>0</v>
      </c>
      <c r="K52" s="21">
        <v>0</v>
      </c>
    </row>
    <row r="53" spans="1:11" s="2" customFormat="1" ht="21" customHeight="1">
      <c r="A53" s="76"/>
      <c r="B53" s="46" t="s">
        <v>37</v>
      </c>
      <c r="C53" s="47" t="s">
        <v>8</v>
      </c>
      <c r="D53" s="11">
        <f t="shared" si="4"/>
        <v>3</v>
      </c>
      <c r="E53" s="12">
        <f t="shared" si="2"/>
        <v>3</v>
      </c>
      <c r="F53" s="13">
        <v>3</v>
      </c>
      <c r="G53" s="19">
        <v>0</v>
      </c>
      <c r="H53" s="15">
        <v>0</v>
      </c>
      <c r="I53" s="16">
        <v>0</v>
      </c>
      <c r="J53" s="16">
        <v>0</v>
      </c>
      <c r="K53" s="21">
        <v>0</v>
      </c>
    </row>
    <row r="54" spans="1:11" s="2" customFormat="1" ht="21" customHeight="1">
      <c r="A54" s="76"/>
      <c r="B54" s="46" t="s">
        <v>38</v>
      </c>
      <c r="C54" s="47" t="s">
        <v>9</v>
      </c>
      <c r="D54" s="11">
        <f t="shared" si="4"/>
        <v>17</v>
      </c>
      <c r="E54" s="12">
        <f t="shared" si="2"/>
        <v>17</v>
      </c>
      <c r="F54" s="13">
        <v>9</v>
      </c>
      <c r="G54" s="14">
        <v>8</v>
      </c>
      <c r="H54" s="15">
        <v>0</v>
      </c>
      <c r="I54" s="16">
        <v>0</v>
      </c>
      <c r="J54" s="16">
        <v>0</v>
      </c>
      <c r="K54" s="21">
        <v>0</v>
      </c>
    </row>
    <row r="55" spans="1:11" s="2" customFormat="1" ht="21" customHeight="1">
      <c r="A55" s="76"/>
      <c r="B55" s="46" t="s">
        <v>39</v>
      </c>
      <c r="C55" s="47" t="s">
        <v>25</v>
      </c>
      <c r="D55" s="11">
        <f t="shared" si="4"/>
        <v>241</v>
      </c>
      <c r="E55" s="12">
        <f t="shared" si="2"/>
        <v>194</v>
      </c>
      <c r="F55" s="13">
        <v>115</v>
      </c>
      <c r="G55" s="14">
        <v>79</v>
      </c>
      <c r="H55" s="25">
        <v>9</v>
      </c>
      <c r="I55" s="26">
        <v>5</v>
      </c>
      <c r="J55" s="26">
        <v>9</v>
      </c>
      <c r="K55" s="17">
        <v>24</v>
      </c>
    </row>
    <row r="56" spans="1:11" s="2" customFormat="1" ht="21" customHeight="1">
      <c r="A56" s="76"/>
      <c r="B56" s="46" t="s">
        <v>40</v>
      </c>
      <c r="C56" s="47" t="s">
        <v>26</v>
      </c>
      <c r="D56" s="11">
        <f t="shared" si="4"/>
        <v>13</v>
      </c>
      <c r="E56" s="12">
        <f t="shared" si="2"/>
        <v>11</v>
      </c>
      <c r="F56" s="13">
        <v>10</v>
      </c>
      <c r="G56" s="23">
        <v>1</v>
      </c>
      <c r="H56" s="24">
        <v>1</v>
      </c>
      <c r="I56" s="16">
        <v>0</v>
      </c>
      <c r="J56" s="26">
        <v>1</v>
      </c>
      <c r="K56" s="21">
        <v>0</v>
      </c>
    </row>
    <row r="57" spans="1:11" s="2" customFormat="1" ht="21" customHeight="1">
      <c r="A57" s="76"/>
      <c r="B57" s="46" t="s">
        <v>41</v>
      </c>
      <c r="C57" s="47" t="s">
        <v>27</v>
      </c>
      <c r="D57" s="11">
        <f t="shared" si="4"/>
        <v>6</v>
      </c>
      <c r="E57" s="12">
        <f t="shared" si="2"/>
        <v>3</v>
      </c>
      <c r="F57" s="13">
        <v>3</v>
      </c>
      <c r="G57" s="19">
        <v>0</v>
      </c>
      <c r="H57" s="25">
        <v>1</v>
      </c>
      <c r="I57" s="20">
        <v>1</v>
      </c>
      <c r="J57" s="16">
        <v>0</v>
      </c>
      <c r="K57" s="17">
        <v>1</v>
      </c>
    </row>
    <row r="58" spans="1:11" s="2" customFormat="1" ht="21" customHeight="1">
      <c r="A58" s="76"/>
      <c r="B58" s="46" t="s">
        <v>42</v>
      </c>
      <c r="C58" s="47" t="s">
        <v>10</v>
      </c>
      <c r="D58" s="11">
        <f t="shared" si="4"/>
        <v>499</v>
      </c>
      <c r="E58" s="12">
        <f t="shared" si="2"/>
        <v>420</v>
      </c>
      <c r="F58" s="13">
        <v>166</v>
      </c>
      <c r="G58" s="14">
        <v>254</v>
      </c>
      <c r="H58" s="25">
        <v>6</v>
      </c>
      <c r="I58" s="20">
        <v>20</v>
      </c>
      <c r="J58" s="26">
        <v>12</v>
      </c>
      <c r="K58" s="17">
        <v>41</v>
      </c>
    </row>
    <row r="59" spans="1:11" s="2" customFormat="1" ht="21" customHeight="1">
      <c r="A59" s="76"/>
      <c r="B59" s="46" t="s">
        <v>43</v>
      </c>
      <c r="C59" s="47" t="s">
        <v>11</v>
      </c>
      <c r="D59" s="11">
        <f t="shared" si="4"/>
        <v>44</v>
      </c>
      <c r="E59" s="12">
        <f t="shared" si="2"/>
        <v>44</v>
      </c>
      <c r="F59" s="13">
        <v>33</v>
      </c>
      <c r="G59" s="14">
        <v>11</v>
      </c>
      <c r="H59" s="15">
        <v>0</v>
      </c>
      <c r="I59" s="16">
        <v>0</v>
      </c>
      <c r="J59" s="16">
        <v>0</v>
      </c>
      <c r="K59" s="21">
        <v>0</v>
      </c>
    </row>
    <row r="60" spans="1:11" s="2" customFormat="1" ht="21" customHeight="1">
      <c r="A60" s="76"/>
      <c r="B60" s="46" t="s">
        <v>44</v>
      </c>
      <c r="C60" s="47" t="s">
        <v>12</v>
      </c>
      <c r="D60" s="11">
        <f t="shared" si="4"/>
        <v>100</v>
      </c>
      <c r="E60" s="12">
        <f t="shared" si="2"/>
        <v>92</v>
      </c>
      <c r="F60" s="13">
        <v>68</v>
      </c>
      <c r="G60" s="14">
        <v>24</v>
      </c>
      <c r="H60" s="25">
        <v>1</v>
      </c>
      <c r="I60" s="16">
        <v>0</v>
      </c>
      <c r="J60" s="26">
        <v>6</v>
      </c>
      <c r="K60" s="17">
        <v>1</v>
      </c>
    </row>
    <row r="61" spans="1:11" s="2" customFormat="1" ht="21" customHeight="1">
      <c r="A61" s="76"/>
      <c r="B61" s="46" t="s">
        <v>45</v>
      </c>
      <c r="C61" s="47" t="s">
        <v>13</v>
      </c>
      <c r="D61" s="11">
        <f t="shared" si="4"/>
        <v>3</v>
      </c>
      <c r="E61" s="12">
        <f t="shared" si="2"/>
        <v>3</v>
      </c>
      <c r="F61" s="13">
        <v>2</v>
      </c>
      <c r="G61" s="14">
        <v>1</v>
      </c>
      <c r="H61" s="15">
        <v>0</v>
      </c>
      <c r="I61" s="16">
        <v>0</v>
      </c>
      <c r="J61" s="16">
        <v>0</v>
      </c>
      <c r="K61" s="21">
        <v>0</v>
      </c>
    </row>
    <row r="62" spans="1:11" s="2" customFormat="1" ht="21" customHeight="1">
      <c r="A62" s="76"/>
      <c r="B62" s="46" t="s">
        <v>46</v>
      </c>
      <c r="C62" s="47" t="s">
        <v>14</v>
      </c>
      <c r="D62" s="11">
        <f t="shared" si="4"/>
        <v>539</v>
      </c>
      <c r="E62" s="12">
        <f t="shared" si="2"/>
        <v>502</v>
      </c>
      <c r="F62" s="13">
        <v>312</v>
      </c>
      <c r="G62" s="14">
        <v>190</v>
      </c>
      <c r="H62" s="25">
        <v>9</v>
      </c>
      <c r="I62" s="26">
        <v>3</v>
      </c>
      <c r="J62" s="26">
        <v>12</v>
      </c>
      <c r="K62" s="17">
        <v>13</v>
      </c>
    </row>
    <row r="63" spans="1:11" s="2" customFormat="1" ht="21" customHeight="1">
      <c r="A63" s="76"/>
      <c r="B63" s="46" t="s">
        <v>47</v>
      </c>
      <c r="C63" s="47" t="s">
        <v>28</v>
      </c>
      <c r="D63" s="11">
        <f t="shared" si="4"/>
        <v>14</v>
      </c>
      <c r="E63" s="12">
        <f t="shared" si="2"/>
        <v>14</v>
      </c>
      <c r="F63" s="13">
        <v>8</v>
      </c>
      <c r="G63" s="14">
        <v>6</v>
      </c>
      <c r="H63" s="15">
        <v>0</v>
      </c>
      <c r="I63" s="16">
        <v>0</v>
      </c>
      <c r="J63" s="16">
        <v>0</v>
      </c>
      <c r="K63" s="21">
        <v>0</v>
      </c>
    </row>
    <row r="64" spans="1:11" s="2" customFormat="1" ht="21" customHeight="1" thickBot="1">
      <c r="A64" s="77"/>
      <c r="B64" s="48" t="s">
        <v>48</v>
      </c>
      <c r="C64" s="49" t="s">
        <v>29</v>
      </c>
      <c r="D64" s="51">
        <f t="shared" si="4"/>
        <v>80</v>
      </c>
      <c r="E64" s="52">
        <f t="shared" si="2"/>
        <v>80</v>
      </c>
      <c r="F64" s="53">
        <v>62</v>
      </c>
      <c r="G64" s="54">
        <v>18</v>
      </c>
      <c r="H64" s="55">
        <v>0</v>
      </c>
      <c r="I64" s="56">
        <v>0</v>
      </c>
      <c r="J64" s="56">
        <v>0</v>
      </c>
      <c r="K64" s="57">
        <v>0</v>
      </c>
    </row>
    <row r="65" spans="1:11" s="1" customFormat="1" ht="21" customHeight="1">
      <c r="A65" s="43" t="s">
        <v>61</v>
      </c>
      <c r="B65" s="8"/>
      <c r="F65" s="3"/>
      <c r="G65" s="4"/>
      <c r="H65" s="4"/>
      <c r="I65" s="4"/>
      <c r="J65" s="5"/>
      <c r="K65" s="5"/>
    </row>
    <row r="66" spans="2:11" s="1" customFormat="1" ht="24" customHeight="1">
      <c r="B66" s="8"/>
      <c r="C66" s="3"/>
      <c r="F66" s="3"/>
      <c r="G66" s="4"/>
      <c r="H66" s="4"/>
      <c r="I66" s="4"/>
      <c r="J66" s="5"/>
      <c r="K66" s="5"/>
    </row>
    <row r="67" spans="2:3" s="1" customFormat="1" ht="18" customHeight="1">
      <c r="B67" s="6"/>
      <c r="C67" s="9"/>
    </row>
    <row r="68" spans="2:3" s="1" customFormat="1" ht="18" customHeight="1">
      <c r="B68" s="6"/>
      <c r="C68" s="9"/>
    </row>
    <row r="69" spans="2:3" s="1" customFormat="1" ht="18" customHeight="1">
      <c r="B69" s="6"/>
      <c r="C69" s="9"/>
    </row>
    <row r="70" spans="2:3" s="1" customFormat="1" ht="18" customHeight="1">
      <c r="B70" s="6"/>
      <c r="C70" s="9"/>
    </row>
    <row r="71" spans="2:3" s="1" customFormat="1" ht="18" customHeight="1">
      <c r="B71" s="6"/>
      <c r="C71" s="9"/>
    </row>
    <row r="72" spans="2:3" s="1" customFormat="1" ht="18" customHeight="1">
      <c r="B72" s="6"/>
      <c r="C72" s="9"/>
    </row>
    <row r="73" spans="2:3" s="1" customFormat="1" ht="18" customHeight="1">
      <c r="B73" s="6"/>
      <c r="C73" s="9"/>
    </row>
    <row r="74" spans="2:3" s="1" customFormat="1" ht="18" customHeight="1">
      <c r="B74" s="6"/>
      <c r="C74" s="9"/>
    </row>
    <row r="75" spans="2:3" s="1" customFormat="1" ht="18" customHeight="1">
      <c r="B75" s="6"/>
      <c r="C75" s="9"/>
    </row>
    <row r="76" spans="2:3" s="1" customFormat="1" ht="18" customHeight="1">
      <c r="B76" s="6"/>
      <c r="C76" s="9"/>
    </row>
    <row r="77" spans="2:3" s="1" customFormat="1" ht="18" customHeight="1">
      <c r="B77" s="6"/>
      <c r="C77" s="9"/>
    </row>
    <row r="78" spans="2:3" s="1" customFormat="1" ht="18" customHeight="1">
      <c r="B78" s="6"/>
      <c r="C78" s="9"/>
    </row>
    <row r="79" ht="12" customHeight="1"/>
    <row r="80" ht="12" customHeight="1"/>
    <row r="81" ht="12" customHeight="1"/>
    <row r="82" ht="7.5" customHeight="1"/>
    <row r="83" ht="12" customHeight="1"/>
    <row r="84" ht="12" customHeight="1"/>
    <row r="85" ht="12" customHeight="1"/>
    <row r="86" ht="12" customHeight="1"/>
    <row r="87" ht="7.5" customHeight="1"/>
    <row r="88" ht="7.5" customHeight="1"/>
    <row r="89" ht="12" customHeight="1"/>
    <row r="90" ht="12" customHeight="1"/>
    <row r="91" ht="12" customHeight="1"/>
    <row r="92" ht="12" customHeight="1"/>
    <row r="93" ht="12" customHeight="1"/>
    <row r="94" ht="7.5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</sheetData>
  <mergeCells count="14">
    <mergeCell ref="J3:J4"/>
    <mergeCell ref="K3:K4"/>
    <mergeCell ref="A5:A24"/>
    <mergeCell ref="E2:K2"/>
    <mergeCell ref="H3:H4"/>
    <mergeCell ref="D2:D4"/>
    <mergeCell ref="E3:G3"/>
    <mergeCell ref="I3:I4"/>
    <mergeCell ref="A25:A44"/>
    <mergeCell ref="A45:A64"/>
    <mergeCell ref="A2:C4"/>
    <mergeCell ref="B5:C5"/>
    <mergeCell ref="B25:C25"/>
    <mergeCell ref="B45:C45"/>
  </mergeCells>
  <printOptions horizontalCentered="1" verticalCentered="1"/>
  <pageMargins left="0.1968503937007874" right="0.1968503937007874" top="0.3937007874015748" bottom="0" header="0.5118110236220472" footer="0.5118110236220472"/>
  <pageSetup horizontalDpi="300" verticalDpi="300" orientation="portrait" paperSize="9" scale="60" r:id="rId1"/>
  <rowBreaks count="1" manualBreakCount="1"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2009-03-05T06:54:34Z</cp:lastPrinted>
  <dcterms:created xsi:type="dcterms:W3CDTF">2009-03-05T06:33:58Z</dcterms:created>
  <dcterms:modified xsi:type="dcterms:W3CDTF">2009-03-09T23:52:10Z</dcterms:modified>
  <cp:category/>
  <cp:version/>
  <cp:contentType/>
  <cp:contentStatus/>
</cp:coreProperties>
</file>