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18表" sheetId="1" r:id="rId1"/>
  </sheets>
  <definedNames>
    <definedName name="_xlnm.Print_Area" localSheetId="0">'第18表'!$A$1:$U$81</definedName>
    <definedName name="_xlnm.Print_Titles" localSheetId="0">'第18表'!$1:$6</definedName>
  </definedNames>
  <calcPr fullCalcOnLoad="1"/>
</workbook>
</file>

<file path=xl/sharedStrings.xml><?xml version="1.0" encoding="utf-8"?>
<sst xmlns="http://schemas.openxmlformats.org/spreadsheetml/2006/main" count="238" uniqueCount="67">
  <si>
    <t>就業者</t>
  </si>
  <si>
    <t>計</t>
  </si>
  <si>
    <t>男性</t>
  </si>
  <si>
    <t>女性</t>
  </si>
  <si>
    <t>単位：人</t>
  </si>
  <si>
    <t>区     分</t>
  </si>
  <si>
    <t>（17.4.1合併）</t>
  </si>
  <si>
    <t>（17.11.1合併）</t>
  </si>
  <si>
    <t>（18.3.31合併）</t>
  </si>
  <si>
    <t>（16.11.1合併）</t>
  </si>
  <si>
    <t>高 岡 市</t>
  </si>
  <si>
    <t>黒 部 市</t>
  </si>
  <si>
    <t>南 砺 市</t>
  </si>
  <si>
    <t>射 水 市</t>
  </si>
  <si>
    <t>富 山 県</t>
  </si>
  <si>
    <t>富 山 市</t>
  </si>
  <si>
    <t>女性</t>
  </si>
  <si>
    <t>魚 津 市</t>
  </si>
  <si>
    <t>氷 見 市</t>
  </si>
  <si>
    <t>滑 川 市</t>
  </si>
  <si>
    <t>計</t>
  </si>
  <si>
    <t>砺 波 市</t>
  </si>
  <si>
    <t>小 矢 部 市</t>
  </si>
  <si>
    <t>舟 橋 村</t>
  </si>
  <si>
    <t>上 市 町</t>
  </si>
  <si>
    <t>立 山 町</t>
  </si>
  <si>
    <t>入 善 町</t>
  </si>
  <si>
    <t>朝 日 町</t>
  </si>
  <si>
    <t>区     分</t>
  </si>
  <si>
    <t>小 矢 部 市</t>
  </si>
  <si>
    <t>完全
失業者</t>
  </si>
  <si>
    <t>非労働力
人口
ｃ</t>
  </si>
  <si>
    <t>１５　　　歳　　　以　　　上　　　人　　　口　　　ａ（ｂ＋ｃ）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</si>
  <si>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</si>
  <si>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</si>
  <si>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</si>
  <si>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</si>
  <si>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</si>
  <si>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</si>
  <si>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</si>
  <si>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</si>
  <si>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</si>
  <si>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</si>
  <si>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事務
従事者</t>
  </si>
  <si>
    <t>販売
従事者</t>
  </si>
  <si>
    <t>保安職業
従事者</t>
  </si>
  <si>
    <t>農林漁業
作業者</t>
  </si>
  <si>
    <t>分類不能</t>
  </si>
  <si>
    <t>専門的・
技術的職業
従事者</t>
  </si>
  <si>
    <t>管理的職業
従事者</t>
  </si>
  <si>
    <t>運輸・通信
従事者</t>
  </si>
  <si>
    <t>生産工程・
労務作業者</t>
  </si>
  <si>
    <t>　　　　　　　職　業　大　分　類　別　の　就　業　者　</t>
  </si>
  <si>
    <t>労　　　　働　　　　力　　　　人　　　　口　　　　ｂ</t>
  </si>
  <si>
    <t>サービス
職業従事者</t>
  </si>
  <si>
    <r>
      <t xml:space="preserve">労働力
人口
ｂ
</t>
    </r>
    <r>
      <rPr>
        <sz val="8"/>
        <rFont val="ＭＳ 明朝"/>
        <family val="1"/>
      </rPr>
      <t>労働力状態
不詳を
含まない</t>
    </r>
  </si>
  <si>
    <t>旧 高岡市</t>
  </si>
  <si>
    <t>旧 福岡町</t>
  </si>
  <si>
    <t>旧 黒部市</t>
  </si>
  <si>
    <t>旧 宇奈月町</t>
  </si>
  <si>
    <t>旧 新湊市</t>
  </si>
  <si>
    <t>旧 小杉町</t>
  </si>
  <si>
    <t>旧 大門町</t>
  </si>
  <si>
    <t>旧 下村</t>
  </si>
  <si>
    <t>旧 大島町</t>
  </si>
  <si>
    <t>第18表　職業（大分類）、男女別15歳以上就業者数　【県、市町村】</t>
  </si>
  <si>
    <r>
      <t xml:space="preserve">１５歳
以上人口
ａ
(ｂ+ｃ)
</t>
    </r>
    <r>
      <rPr>
        <sz val="8"/>
        <rFont val="ＭＳ 明朝"/>
        <family val="1"/>
      </rPr>
      <t>年齢不詳を
含まない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</si>
</sst>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##,###,##0;&quot;-&quot;##,##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dashed"/>
      <bottom style="hair"/>
    </border>
    <border>
      <left style="thin"/>
      <right style="double"/>
      <top style="hair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dashed"/>
      <bottom style="hair"/>
    </border>
    <border>
      <left style="double"/>
      <right style="thin"/>
      <top style="hair"/>
      <bottom style="dashed"/>
    </border>
    <border>
      <left style="double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2" fillId="0" borderId="0" xfId="16" applyFont="1" applyFill="1" applyAlignment="1">
      <alignment/>
    </xf>
    <xf numFmtId="38" fontId="5" fillId="0" borderId="0" xfId="16" applyFont="1" applyFill="1" applyAlignment="1">
      <alignment/>
    </xf>
    <xf numFmtId="0" fontId="4" fillId="0" borderId="0" xfId="0" applyFont="1" applyFill="1" applyAlignment="1">
      <alignment vertical="center"/>
    </xf>
    <xf numFmtId="38" fontId="5" fillId="0" borderId="1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4" xfId="16" applyFont="1" applyFill="1" applyBorder="1" applyAlignment="1">
      <alignment vertical="center"/>
    </xf>
    <xf numFmtId="38" fontId="5" fillId="0" borderId="2" xfId="16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38" fontId="5" fillId="0" borderId="5" xfId="16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38" fontId="5" fillId="0" borderId="8" xfId="16" applyFont="1" applyFill="1" applyBorder="1" applyAlignment="1">
      <alignment horizontal="right" vertical="center"/>
    </xf>
    <xf numFmtId="38" fontId="5" fillId="0" borderId="7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8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10" xfId="16" applyFont="1" applyFill="1" applyBorder="1" applyAlignment="1">
      <alignment horizontal="right" vertical="center"/>
    </xf>
    <xf numFmtId="38" fontId="5" fillId="0" borderId="9" xfId="16" applyFont="1" applyFill="1" applyBorder="1" applyAlignment="1">
      <alignment horizontal="right" vertical="center"/>
    </xf>
    <xf numFmtId="38" fontId="5" fillId="0" borderId="11" xfId="16" applyFont="1" applyFill="1" applyBorder="1" applyAlignment="1">
      <alignment horizontal="right" vertical="center"/>
    </xf>
    <xf numFmtId="38" fontId="5" fillId="0" borderId="10" xfId="16" applyFont="1" applyFill="1" applyBorder="1" applyAlignment="1">
      <alignment vertical="center"/>
    </xf>
    <xf numFmtId="38" fontId="5" fillId="0" borderId="12" xfId="16" applyFont="1" applyFill="1" applyBorder="1" applyAlignment="1">
      <alignment vertical="center"/>
    </xf>
    <xf numFmtId="38" fontId="5" fillId="0" borderId="4" xfId="16" applyFont="1" applyFill="1" applyBorder="1" applyAlignment="1">
      <alignment horizontal="right" vertical="center"/>
    </xf>
    <xf numFmtId="38" fontId="5" fillId="0" borderId="3" xfId="16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right" vertical="center"/>
    </xf>
    <xf numFmtId="38" fontId="5" fillId="0" borderId="12" xfId="16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horizontal="right" vertical="center"/>
    </xf>
    <xf numFmtId="38" fontId="5" fillId="0" borderId="14" xfId="16" applyFont="1" applyFill="1" applyBorder="1" applyAlignment="1">
      <alignment horizontal="right" vertical="center"/>
    </xf>
    <xf numFmtId="38" fontId="5" fillId="0" borderId="15" xfId="16" applyFont="1" applyFill="1" applyBorder="1" applyAlignment="1">
      <alignment vertical="center"/>
    </xf>
    <xf numFmtId="38" fontId="5" fillId="0" borderId="16" xfId="16" applyFont="1" applyFill="1" applyBorder="1" applyAlignment="1">
      <alignment vertical="center"/>
    </xf>
    <xf numFmtId="38" fontId="5" fillId="0" borderId="17" xfId="16" applyFont="1" applyFill="1" applyBorder="1" applyAlignment="1">
      <alignment vertical="center"/>
    </xf>
    <xf numFmtId="38" fontId="5" fillId="0" borderId="18" xfId="16" applyFont="1" applyFill="1" applyBorder="1" applyAlignment="1">
      <alignment vertical="center"/>
    </xf>
    <xf numFmtId="38" fontId="5" fillId="0" borderId="19" xfId="16" applyFont="1" applyFill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38" fontId="5" fillId="0" borderId="20" xfId="16" applyFont="1" applyFill="1" applyBorder="1" applyAlignment="1">
      <alignment vertical="center"/>
    </xf>
    <xf numFmtId="38" fontId="5" fillId="0" borderId="21" xfId="16" applyFont="1" applyFill="1" applyBorder="1" applyAlignment="1">
      <alignment vertical="center"/>
    </xf>
    <xf numFmtId="38" fontId="5" fillId="0" borderId="22" xfId="16" applyFont="1" applyFill="1" applyBorder="1" applyAlignment="1">
      <alignment vertical="center"/>
    </xf>
    <xf numFmtId="38" fontId="5" fillId="0" borderId="23" xfId="16" applyFont="1" applyFill="1" applyBorder="1" applyAlignment="1">
      <alignment vertical="center"/>
    </xf>
    <xf numFmtId="38" fontId="5" fillId="0" borderId="24" xfId="16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38" fontId="5" fillId="0" borderId="24" xfId="16" applyFont="1" applyFill="1" applyBorder="1" applyAlignment="1">
      <alignment horizontal="right" vertical="center"/>
    </xf>
    <xf numFmtId="38" fontId="5" fillId="0" borderId="20" xfId="16" applyFont="1" applyFill="1" applyBorder="1" applyAlignment="1">
      <alignment horizontal="right" vertical="center"/>
    </xf>
    <xf numFmtId="38" fontId="5" fillId="0" borderId="25" xfId="16" applyFont="1" applyFill="1" applyBorder="1" applyAlignment="1">
      <alignment horizontal="right" vertical="center"/>
    </xf>
    <xf numFmtId="38" fontId="5" fillId="0" borderId="26" xfId="16" applyFont="1" applyFill="1" applyBorder="1" applyAlignment="1">
      <alignment vertical="center"/>
    </xf>
    <xf numFmtId="38" fontId="5" fillId="0" borderId="27" xfId="16" applyFont="1" applyFill="1" applyBorder="1" applyAlignment="1">
      <alignment horizontal="right" vertical="center"/>
    </xf>
    <xf numFmtId="38" fontId="5" fillId="0" borderId="26" xfId="16" applyFont="1" applyFill="1" applyBorder="1" applyAlignment="1">
      <alignment horizontal="right" vertical="center"/>
    </xf>
    <xf numFmtId="38" fontId="5" fillId="0" borderId="28" xfId="16" applyFont="1" applyFill="1" applyBorder="1" applyAlignment="1">
      <alignment horizontal="right" vertical="center"/>
    </xf>
    <xf numFmtId="38" fontId="5" fillId="0" borderId="27" xfId="16" applyFont="1" applyFill="1" applyBorder="1" applyAlignment="1">
      <alignment vertical="center"/>
    </xf>
    <xf numFmtId="38" fontId="5" fillId="0" borderId="29" xfId="16" applyFont="1" applyFill="1" applyBorder="1" applyAlignment="1">
      <alignment vertical="center"/>
    </xf>
    <xf numFmtId="38" fontId="5" fillId="0" borderId="30" xfId="16" applyFont="1" applyFill="1" applyBorder="1" applyAlignment="1">
      <alignment horizontal="right" vertical="center"/>
    </xf>
    <xf numFmtId="38" fontId="5" fillId="0" borderId="29" xfId="16" applyFont="1" applyFill="1" applyBorder="1" applyAlignment="1">
      <alignment horizontal="right" vertical="center"/>
    </xf>
    <xf numFmtId="38" fontId="5" fillId="0" borderId="31" xfId="16" applyFont="1" applyFill="1" applyBorder="1" applyAlignment="1">
      <alignment horizontal="right" vertical="center"/>
    </xf>
    <xf numFmtId="38" fontId="5" fillId="0" borderId="30" xfId="16" applyFont="1" applyFill="1" applyBorder="1" applyAlignment="1">
      <alignment vertical="center"/>
    </xf>
    <xf numFmtId="38" fontId="5" fillId="0" borderId="21" xfId="16" applyFont="1" applyFill="1" applyBorder="1" applyAlignment="1">
      <alignment horizontal="right" vertical="center"/>
    </xf>
    <xf numFmtId="38" fontId="5" fillId="0" borderId="22" xfId="16" applyFont="1" applyFill="1" applyBorder="1" applyAlignment="1">
      <alignment horizontal="right" vertical="center"/>
    </xf>
    <xf numFmtId="38" fontId="5" fillId="0" borderId="23" xfId="16" applyFont="1" applyFill="1" applyBorder="1" applyAlignment="1">
      <alignment horizontal="right" vertical="center"/>
    </xf>
    <xf numFmtId="38" fontId="5" fillId="0" borderId="32" xfId="16" applyFont="1" applyFill="1" applyBorder="1" applyAlignment="1">
      <alignment vertical="center"/>
    </xf>
    <xf numFmtId="38" fontId="5" fillId="0" borderId="33" xfId="16" applyFont="1" applyFill="1" applyBorder="1" applyAlignment="1">
      <alignment horizontal="right" vertical="center"/>
    </xf>
    <xf numFmtId="38" fontId="5" fillId="0" borderId="32" xfId="16" applyFont="1" applyFill="1" applyBorder="1" applyAlignment="1">
      <alignment horizontal="right" vertical="center"/>
    </xf>
    <xf numFmtId="38" fontId="5" fillId="0" borderId="34" xfId="16" applyFont="1" applyFill="1" applyBorder="1" applyAlignment="1">
      <alignment horizontal="right" vertical="center"/>
    </xf>
    <xf numFmtId="38" fontId="5" fillId="0" borderId="33" xfId="16" applyFont="1" applyFill="1" applyBorder="1" applyAlignment="1">
      <alignment vertical="center"/>
    </xf>
    <xf numFmtId="38" fontId="5" fillId="0" borderId="35" xfId="16" applyFont="1" applyFill="1" applyBorder="1" applyAlignment="1">
      <alignment vertical="center"/>
    </xf>
    <xf numFmtId="38" fontId="5" fillId="0" borderId="36" xfId="16" applyFont="1" applyFill="1" applyBorder="1" applyAlignment="1">
      <alignment horizontal="right" vertical="center"/>
    </xf>
    <xf numFmtId="38" fontId="5" fillId="0" borderId="35" xfId="16" applyFont="1" applyFill="1" applyBorder="1" applyAlignment="1">
      <alignment horizontal="right" vertical="center"/>
    </xf>
    <xf numFmtId="38" fontId="5" fillId="0" borderId="37" xfId="16" applyFont="1" applyFill="1" applyBorder="1" applyAlignment="1">
      <alignment horizontal="right" vertical="center"/>
    </xf>
    <xf numFmtId="38" fontId="5" fillId="0" borderId="36" xfId="16" applyFont="1" applyFill="1" applyBorder="1" applyAlignment="1">
      <alignment vertical="center"/>
    </xf>
    <xf numFmtId="41" fontId="5" fillId="0" borderId="1" xfId="16" applyNumberFormat="1" applyFont="1" applyFill="1" applyBorder="1" applyAlignment="1">
      <alignment horizontal="right" vertical="center"/>
    </xf>
    <xf numFmtId="38" fontId="5" fillId="0" borderId="38" xfId="16" applyFont="1" applyFill="1" applyBorder="1" applyAlignment="1">
      <alignment vertical="center"/>
    </xf>
    <xf numFmtId="38" fontId="5" fillId="0" borderId="39" xfId="16" applyFont="1" applyFill="1" applyBorder="1" applyAlignment="1">
      <alignment horizontal="right" vertical="center"/>
    </xf>
    <xf numFmtId="38" fontId="5" fillId="0" borderId="38" xfId="16" applyFont="1" applyFill="1" applyBorder="1" applyAlignment="1">
      <alignment horizontal="right" vertical="center"/>
    </xf>
    <xf numFmtId="38" fontId="5" fillId="0" borderId="40" xfId="16" applyFont="1" applyFill="1" applyBorder="1" applyAlignment="1">
      <alignment horizontal="right" vertical="center"/>
    </xf>
    <xf numFmtId="38" fontId="5" fillId="0" borderId="39" xfId="16" applyFont="1" applyFill="1" applyBorder="1" applyAlignment="1">
      <alignment vertical="center"/>
    </xf>
    <xf numFmtId="41" fontId="5" fillId="0" borderId="32" xfId="16" applyNumberFormat="1" applyFont="1" applyFill="1" applyBorder="1" applyAlignment="1">
      <alignment horizontal="right" vertical="center"/>
    </xf>
    <xf numFmtId="41" fontId="5" fillId="0" borderId="35" xfId="16" applyNumberFormat="1" applyFont="1" applyFill="1" applyBorder="1" applyAlignment="1">
      <alignment vertical="center"/>
    </xf>
    <xf numFmtId="41" fontId="5" fillId="0" borderId="35" xfId="16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38" fontId="2" fillId="0" borderId="42" xfId="16" applyFont="1" applyFill="1" applyBorder="1" applyAlignment="1">
      <alignment vertical="center"/>
    </xf>
    <xf numFmtId="38" fontId="2" fillId="0" borderId="43" xfId="16" applyFont="1" applyFill="1" applyBorder="1" applyAlignment="1">
      <alignment horizontal="center" vertical="center"/>
    </xf>
    <xf numFmtId="38" fontId="2" fillId="0" borderId="44" xfId="16" applyFont="1" applyFill="1" applyBorder="1" applyAlignment="1">
      <alignment horizontal="center" vertical="center"/>
    </xf>
    <xf numFmtId="38" fontId="2" fillId="0" borderId="45" xfId="16" applyFont="1" applyFill="1" applyBorder="1" applyAlignment="1">
      <alignment vertical="center"/>
    </xf>
    <xf numFmtId="38" fontId="2" fillId="0" borderId="46" xfId="16" applyFont="1" applyFill="1" applyBorder="1" applyAlignment="1">
      <alignment vertical="center"/>
    </xf>
    <xf numFmtId="38" fontId="2" fillId="0" borderId="47" xfId="16" applyFont="1" applyFill="1" applyBorder="1" applyAlignment="1">
      <alignment horizontal="center" vertical="center"/>
    </xf>
    <xf numFmtId="38" fontId="2" fillId="0" borderId="48" xfId="16" applyFont="1" applyFill="1" applyBorder="1" applyAlignment="1">
      <alignment vertical="center"/>
    </xf>
    <xf numFmtId="38" fontId="2" fillId="0" borderId="49" xfId="16" applyFont="1" applyFill="1" applyBorder="1" applyAlignment="1">
      <alignment vertical="center"/>
    </xf>
    <xf numFmtId="38" fontId="2" fillId="0" borderId="50" xfId="16" applyFont="1" applyFill="1" applyBorder="1" applyAlignment="1">
      <alignment horizontal="center" vertical="center"/>
    </xf>
    <xf numFmtId="38" fontId="2" fillId="0" borderId="51" xfId="16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38" fontId="2" fillId="0" borderId="52" xfId="16" applyFont="1" applyFill="1" applyBorder="1" applyAlignment="1">
      <alignment horizontal="center" vertical="center"/>
    </xf>
    <xf numFmtId="38" fontId="2" fillId="0" borderId="53" xfId="16" applyFont="1" applyFill="1" applyBorder="1" applyAlignment="1">
      <alignment vertical="center"/>
    </xf>
    <xf numFmtId="38" fontId="2" fillId="0" borderId="54" xfId="16" applyFont="1" applyFill="1" applyBorder="1" applyAlignment="1">
      <alignment vertical="center"/>
    </xf>
    <xf numFmtId="38" fontId="2" fillId="0" borderId="55" xfId="16" applyFont="1" applyFill="1" applyBorder="1" applyAlignment="1">
      <alignment horizontal="center" vertical="center"/>
    </xf>
    <xf numFmtId="38" fontId="2" fillId="0" borderId="56" xfId="16" applyFont="1" applyFill="1" applyBorder="1" applyAlignment="1">
      <alignment vertical="center"/>
    </xf>
    <xf numFmtId="38" fontId="2" fillId="0" borderId="57" xfId="16" applyFont="1" applyFill="1" applyBorder="1" applyAlignment="1">
      <alignment horizontal="center" vertical="center"/>
    </xf>
    <xf numFmtId="38" fontId="2" fillId="0" borderId="58" xfId="16" applyFont="1" applyFill="1" applyBorder="1" applyAlignment="1">
      <alignment vertical="center"/>
    </xf>
    <xf numFmtId="38" fontId="2" fillId="0" borderId="59" xfId="16" applyFont="1" applyFill="1" applyBorder="1" applyAlignment="1">
      <alignment vertical="center"/>
    </xf>
    <xf numFmtId="38" fontId="2" fillId="0" borderId="60" xfId="16" applyFont="1" applyFill="1" applyBorder="1" applyAlignment="1">
      <alignment horizontal="center" vertical="center"/>
    </xf>
    <xf numFmtId="38" fontId="2" fillId="0" borderId="61" xfId="16" applyFont="1" applyFill="1" applyBorder="1" applyAlignment="1">
      <alignment vertical="center"/>
    </xf>
    <xf numFmtId="38" fontId="2" fillId="0" borderId="62" xfId="16" applyFont="1" applyFill="1" applyBorder="1" applyAlignment="1">
      <alignment horizontal="center" vertical="center"/>
    </xf>
    <xf numFmtId="38" fontId="2" fillId="0" borderId="63" xfId="16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38" fontId="2" fillId="0" borderId="64" xfId="16" applyFont="1" applyFill="1" applyBorder="1" applyAlignment="1">
      <alignment horizontal="center" vertical="center"/>
    </xf>
    <xf numFmtId="38" fontId="2" fillId="0" borderId="65" xfId="16" applyFont="1" applyFill="1" applyBorder="1" applyAlignment="1">
      <alignment vertical="center"/>
    </xf>
    <xf numFmtId="38" fontId="2" fillId="0" borderId="66" xfId="16" applyFont="1" applyFill="1" applyBorder="1" applyAlignment="1">
      <alignment vertical="center"/>
    </xf>
    <xf numFmtId="38" fontId="2" fillId="0" borderId="67" xfId="16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68" xfId="16" applyFont="1" applyFill="1" applyBorder="1" applyAlignment="1">
      <alignment horizontal="center" vertical="center"/>
    </xf>
    <xf numFmtId="38" fontId="2" fillId="0" borderId="69" xfId="16" applyFont="1" applyFill="1" applyBorder="1" applyAlignment="1">
      <alignment vertical="center"/>
    </xf>
    <xf numFmtId="38" fontId="2" fillId="0" borderId="70" xfId="16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2" fillId="0" borderId="71" xfId="16" applyFont="1" applyFill="1" applyBorder="1" applyAlignment="1">
      <alignment vertical="center"/>
    </xf>
    <xf numFmtId="38" fontId="2" fillId="0" borderId="72" xfId="16" applyFont="1" applyFill="1" applyBorder="1" applyAlignment="1">
      <alignment vertical="center"/>
    </xf>
    <xf numFmtId="38" fontId="2" fillId="0" borderId="73" xfId="16" applyFont="1" applyFill="1" applyBorder="1" applyAlignment="1">
      <alignment vertical="center"/>
    </xf>
    <xf numFmtId="38" fontId="2" fillId="0" borderId="74" xfId="16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38" fontId="6" fillId="0" borderId="75" xfId="16" applyFont="1" applyFill="1" applyBorder="1" applyAlignment="1">
      <alignment horizontal="center" vertical="center" wrapText="1"/>
    </xf>
    <xf numFmtId="176" fontId="6" fillId="0" borderId="75" xfId="16" applyNumberFormat="1" applyFont="1" applyFill="1" applyBorder="1" applyAlignment="1">
      <alignment horizontal="center" vertical="center" wrapText="1"/>
    </xf>
    <xf numFmtId="38" fontId="2" fillId="0" borderId="76" xfId="16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77" xfId="16" applyFont="1" applyFill="1" applyBorder="1" applyAlignment="1">
      <alignment vertical="center"/>
    </xf>
    <xf numFmtId="38" fontId="2" fillId="0" borderId="78" xfId="16" applyFont="1" applyFill="1" applyBorder="1" applyAlignment="1">
      <alignment vertical="center"/>
    </xf>
    <xf numFmtId="38" fontId="2" fillId="0" borderId="79" xfId="16" applyFont="1" applyFill="1" applyBorder="1" applyAlignment="1">
      <alignment vertical="center"/>
    </xf>
    <xf numFmtId="38" fontId="2" fillId="0" borderId="80" xfId="16" applyFont="1" applyFill="1" applyBorder="1" applyAlignment="1">
      <alignment vertical="center"/>
    </xf>
    <xf numFmtId="38" fontId="2" fillId="0" borderId="81" xfId="16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38" fontId="2" fillId="0" borderId="41" xfId="16" applyFont="1" applyFill="1" applyBorder="1" applyAlignment="1">
      <alignment vertical="center"/>
    </xf>
    <xf numFmtId="38" fontId="2" fillId="0" borderId="82" xfId="16" applyFont="1" applyFill="1" applyBorder="1" applyAlignment="1">
      <alignment horizontal="center" vertical="center"/>
    </xf>
    <xf numFmtId="38" fontId="2" fillId="0" borderId="83" xfId="16" applyFont="1" applyFill="1" applyBorder="1" applyAlignment="1">
      <alignment horizontal="center" vertical="center"/>
    </xf>
    <xf numFmtId="38" fontId="2" fillId="0" borderId="84" xfId="16" applyFont="1" applyFill="1" applyBorder="1" applyAlignment="1">
      <alignment horizontal="center" vertical="center"/>
    </xf>
    <xf numFmtId="38" fontId="2" fillId="0" borderId="85" xfId="16" applyFont="1" applyFill="1" applyBorder="1" applyAlignment="1">
      <alignment horizontal="center" vertical="center"/>
    </xf>
    <xf numFmtId="38" fontId="2" fillId="0" borderId="86" xfId="16" applyFont="1" applyFill="1" applyBorder="1" applyAlignment="1">
      <alignment horizontal="center" vertical="center"/>
    </xf>
    <xf numFmtId="38" fontId="2" fillId="0" borderId="87" xfId="16" applyFont="1" applyFill="1" applyBorder="1" applyAlignment="1">
      <alignment horizontal="center" vertical="center"/>
    </xf>
    <xf numFmtId="38" fontId="2" fillId="0" borderId="88" xfId="16" applyFont="1" applyFill="1" applyBorder="1" applyAlignment="1">
      <alignment horizontal="center" vertical="center"/>
    </xf>
    <xf numFmtId="38" fontId="2" fillId="0" borderId="89" xfId="16" applyFont="1" applyFill="1" applyBorder="1" applyAlignment="1">
      <alignment horizontal="center" vertical="center"/>
    </xf>
    <xf numFmtId="38" fontId="2" fillId="0" borderId="90" xfId="16" applyFont="1" applyFill="1" applyBorder="1" applyAlignment="1">
      <alignment horizontal="center" vertical="center"/>
    </xf>
    <xf numFmtId="38" fontId="2" fillId="0" borderId="91" xfId="16" applyFont="1" applyFill="1" applyBorder="1" applyAlignment="1">
      <alignment horizontal="center" vertical="center"/>
    </xf>
    <xf numFmtId="38" fontId="2" fillId="0" borderId="92" xfId="16" applyFont="1" applyFill="1" applyBorder="1" applyAlignment="1">
      <alignment horizontal="center" vertical="center"/>
    </xf>
    <xf numFmtId="38" fontId="2" fillId="0" borderId="93" xfId="16" applyFont="1" applyFill="1" applyBorder="1" applyAlignment="1">
      <alignment horizontal="center" vertical="center"/>
    </xf>
    <xf numFmtId="38" fontId="2" fillId="0" borderId="94" xfId="16" applyFont="1" applyFill="1" applyBorder="1" applyAlignment="1">
      <alignment horizontal="center" vertical="center"/>
    </xf>
    <xf numFmtId="38" fontId="2" fillId="0" borderId="95" xfId="16" applyFont="1" applyFill="1" applyBorder="1" applyAlignment="1">
      <alignment horizontal="center" vertical="center"/>
    </xf>
    <xf numFmtId="38" fontId="5" fillId="0" borderId="82" xfId="16" applyFont="1" applyFill="1" applyBorder="1" applyAlignment="1">
      <alignment vertical="center"/>
    </xf>
    <xf numFmtId="38" fontId="5" fillId="0" borderId="83" xfId="16" applyFont="1" applyFill="1" applyBorder="1" applyAlignment="1">
      <alignment vertical="center"/>
    </xf>
    <xf numFmtId="38" fontId="5" fillId="0" borderId="95" xfId="16" applyFont="1" applyFill="1" applyBorder="1" applyAlignment="1">
      <alignment vertical="center"/>
    </xf>
    <xf numFmtId="38" fontId="5" fillId="0" borderId="86" xfId="16" applyFont="1" applyFill="1" applyBorder="1" applyAlignment="1">
      <alignment vertical="center"/>
    </xf>
    <xf numFmtId="38" fontId="5" fillId="0" borderId="92" xfId="16" applyFont="1" applyFill="1" applyBorder="1" applyAlignment="1">
      <alignment vertical="center"/>
    </xf>
    <xf numFmtId="38" fontId="5" fillId="0" borderId="85" xfId="16" applyFont="1" applyFill="1" applyBorder="1" applyAlignment="1">
      <alignment vertical="center"/>
    </xf>
    <xf numFmtId="38" fontId="5" fillId="0" borderId="84" xfId="16" applyFont="1" applyFill="1" applyBorder="1" applyAlignment="1">
      <alignment vertical="center"/>
    </xf>
    <xf numFmtId="38" fontId="5" fillId="0" borderId="93" xfId="16" applyFont="1" applyFill="1" applyBorder="1" applyAlignment="1">
      <alignment vertical="center"/>
    </xf>
    <xf numFmtId="38" fontId="5" fillId="0" borderId="94" xfId="16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38" fontId="2" fillId="0" borderId="96" xfId="16" applyFont="1" applyFill="1" applyBorder="1" applyAlignment="1">
      <alignment horizontal="center" vertical="center"/>
    </xf>
    <xf numFmtId="38" fontId="2" fillId="0" borderId="97" xfId="16" applyFont="1" applyFill="1" applyBorder="1" applyAlignment="1">
      <alignment horizontal="center" vertical="center"/>
    </xf>
    <xf numFmtId="38" fontId="2" fillId="0" borderId="98" xfId="16" applyFont="1" applyFill="1" applyBorder="1" applyAlignment="1">
      <alignment horizontal="center" vertical="center"/>
    </xf>
    <xf numFmtId="38" fontId="2" fillId="0" borderId="45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99" xfId="16" applyFont="1" applyFill="1" applyBorder="1" applyAlignment="1">
      <alignment horizontal="center" vertical="center"/>
    </xf>
    <xf numFmtId="38" fontId="2" fillId="0" borderId="100" xfId="16" applyFont="1" applyFill="1" applyBorder="1" applyAlignment="1">
      <alignment horizontal="center" vertical="center"/>
    </xf>
    <xf numFmtId="38" fontId="2" fillId="0" borderId="101" xfId="16" applyFont="1" applyFill="1" applyBorder="1" applyAlignment="1">
      <alignment horizontal="center" vertical="center"/>
    </xf>
    <xf numFmtId="38" fontId="2" fillId="0" borderId="102" xfId="16" applyFont="1" applyFill="1" applyBorder="1" applyAlignment="1">
      <alignment horizontal="center" vertical="center"/>
    </xf>
    <xf numFmtId="38" fontId="2" fillId="0" borderId="103" xfId="16" applyFont="1" applyFill="1" applyBorder="1" applyAlignment="1">
      <alignment horizontal="center" vertical="center" wrapText="1"/>
    </xf>
    <xf numFmtId="38" fontId="2" fillId="0" borderId="104" xfId="16" applyFont="1" applyFill="1" applyBorder="1" applyAlignment="1">
      <alignment horizontal="center" vertical="center" wrapText="1"/>
    </xf>
    <xf numFmtId="38" fontId="2" fillId="0" borderId="105" xfId="16" applyFont="1" applyFill="1" applyBorder="1" applyAlignment="1">
      <alignment horizontal="center" vertical="center"/>
    </xf>
    <xf numFmtId="38" fontId="2" fillId="0" borderId="106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 wrapText="1"/>
    </xf>
    <xf numFmtId="38" fontId="2" fillId="0" borderId="75" xfId="16" applyFont="1" applyFill="1" applyBorder="1" applyAlignment="1">
      <alignment horizontal="center" vertical="center" wrapText="1"/>
    </xf>
    <xf numFmtId="176" fontId="2" fillId="0" borderId="104" xfId="16" applyNumberFormat="1" applyFont="1" applyFill="1" applyBorder="1" applyAlignment="1">
      <alignment horizontal="center" vertical="center"/>
    </xf>
    <xf numFmtId="176" fontId="2" fillId="0" borderId="8" xfId="16" applyNumberFormat="1" applyFont="1" applyFill="1" applyBorder="1" applyAlignment="1">
      <alignment horizontal="center" vertical="center"/>
    </xf>
    <xf numFmtId="176" fontId="2" fillId="0" borderId="75" xfId="16" applyNumberFormat="1" applyFont="1" applyFill="1" applyBorder="1" applyAlignment="1">
      <alignment horizontal="center" vertical="center"/>
    </xf>
    <xf numFmtId="38" fontId="4" fillId="0" borderId="107" xfId="16" applyFont="1" applyFill="1" applyBorder="1" applyAlignment="1">
      <alignment horizontal="center" vertical="center"/>
    </xf>
    <xf numFmtId="38" fontId="4" fillId="0" borderId="97" xfId="16" applyFont="1" applyFill="1" applyBorder="1" applyAlignment="1">
      <alignment horizontal="center" vertical="center"/>
    </xf>
    <xf numFmtId="38" fontId="4" fillId="0" borderId="108" xfId="16" applyFont="1" applyFill="1" applyBorder="1" applyAlignment="1">
      <alignment horizontal="center" vertical="center"/>
    </xf>
    <xf numFmtId="38" fontId="4" fillId="0" borderId="109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69" xfId="16" applyFont="1" applyFill="1" applyBorder="1" applyAlignment="1">
      <alignment horizontal="center" vertical="center"/>
    </xf>
    <xf numFmtId="38" fontId="4" fillId="0" borderId="110" xfId="16" applyFont="1" applyFill="1" applyBorder="1" applyAlignment="1">
      <alignment horizontal="center" vertical="center"/>
    </xf>
    <xf numFmtId="38" fontId="4" fillId="0" borderId="101" xfId="16" applyFont="1" applyFill="1" applyBorder="1" applyAlignment="1">
      <alignment horizontal="center" vertical="center"/>
    </xf>
    <xf numFmtId="38" fontId="4" fillId="0" borderId="111" xfId="16" applyFont="1" applyFill="1" applyBorder="1" applyAlignment="1">
      <alignment horizontal="center" vertical="center"/>
    </xf>
    <xf numFmtId="38" fontId="2" fillId="0" borderId="112" xfId="16" applyFont="1" applyFill="1" applyBorder="1" applyAlignment="1">
      <alignment horizontal="center"/>
    </xf>
    <xf numFmtId="38" fontId="2" fillId="0" borderId="113" xfId="16" applyFont="1" applyFill="1" applyBorder="1" applyAlignment="1">
      <alignment horizontal="center"/>
    </xf>
    <xf numFmtId="38" fontId="2" fillId="0" borderId="8" xfId="16" applyFont="1" applyFill="1" applyBorder="1" applyAlignment="1">
      <alignment horizontal="center" vertical="center" wrapText="1"/>
    </xf>
    <xf numFmtId="38" fontId="2" fillId="0" borderId="114" xfId="16" applyFont="1" applyFill="1" applyBorder="1" applyAlignment="1">
      <alignment horizontal="center" vertical="center" wrapText="1"/>
    </xf>
    <xf numFmtId="176" fontId="2" fillId="0" borderId="76" xfId="16" applyNumberFormat="1" applyFont="1" applyFill="1" applyBorder="1" applyAlignment="1">
      <alignment horizontal="center" vertical="center" wrapText="1"/>
    </xf>
    <xf numFmtId="176" fontId="2" fillId="0" borderId="7" xfId="16" applyNumberFormat="1" applyFont="1" applyFill="1" applyBorder="1" applyAlignment="1">
      <alignment horizontal="center" vertical="center" wrapText="1"/>
    </xf>
    <xf numFmtId="38" fontId="2" fillId="0" borderId="115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5.625" style="1" customWidth="1"/>
    <col min="4" max="5" width="10.125" style="1" customWidth="1"/>
    <col min="6" max="16" width="10.625" style="1" customWidth="1"/>
    <col min="17" max="18" width="10.125" style="1" customWidth="1"/>
    <col min="19" max="19" width="5.625" style="1" customWidth="1"/>
    <col min="20" max="20" width="11.625" style="4" customWidth="1"/>
    <col min="21" max="21" width="1.875" style="107" customWidth="1"/>
    <col min="22" max="16384" width="9.00390625" style="1" customWidth="1"/>
  </cols>
  <sheetData>
    <row r="1" spans="1:19" ht="21.75" customHeight="1" thickBot="1">
      <c r="A1" s="154" t="s">
        <v>65</v>
      </c>
      <c r="B1" s="77"/>
      <c r="C1" s="77"/>
      <c r="D1" s="77"/>
      <c r="E1" s="77"/>
      <c r="F1" s="77"/>
      <c r="R1" s="116" t="s">
        <v>4</v>
      </c>
      <c r="S1" s="77"/>
    </row>
    <row r="2" spans="1:21" s="2" customFormat="1" ht="12.75" customHeight="1">
      <c r="A2" s="155" t="s">
        <v>5</v>
      </c>
      <c r="B2" s="156"/>
      <c r="C2" s="157"/>
      <c r="D2" s="167" t="s">
        <v>66</v>
      </c>
      <c r="E2" s="188" t="s">
        <v>32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73" t="s">
        <v>28</v>
      </c>
      <c r="T2" s="174"/>
      <c r="U2" s="175"/>
    </row>
    <row r="3" spans="1:21" s="2" customFormat="1" ht="13.5" customHeight="1">
      <c r="A3" s="158"/>
      <c r="B3" s="159"/>
      <c r="C3" s="160"/>
      <c r="D3" s="168"/>
      <c r="E3" s="164" t="s">
        <v>55</v>
      </c>
      <c r="F3" s="182" t="s">
        <v>53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65" t="s">
        <v>31</v>
      </c>
      <c r="S3" s="176"/>
      <c r="T3" s="177"/>
      <c r="U3" s="178"/>
    </row>
    <row r="4" spans="1:21" s="2" customFormat="1" ht="13.5" customHeight="1">
      <c r="A4" s="158"/>
      <c r="B4" s="159"/>
      <c r="C4" s="160"/>
      <c r="D4" s="168"/>
      <c r="E4" s="164"/>
      <c r="F4" s="170" t="s">
        <v>0</v>
      </c>
      <c r="G4" s="182" t="s">
        <v>52</v>
      </c>
      <c r="H4" s="182"/>
      <c r="I4" s="182"/>
      <c r="J4" s="182"/>
      <c r="K4" s="182"/>
      <c r="L4" s="182"/>
      <c r="M4" s="182"/>
      <c r="N4" s="182"/>
      <c r="O4" s="182"/>
      <c r="P4" s="183"/>
      <c r="Q4" s="186" t="s">
        <v>30</v>
      </c>
      <c r="R4" s="184"/>
      <c r="S4" s="176"/>
      <c r="T4" s="177"/>
      <c r="U4" s="178"/>
    </row>
    <row r="5" spans="1:21" s="2" customFormat="1" ht="13.5" customHeight="1">
      <c r="A5" s="158"/>
      <c r="B5" s="159"/>
      <c r="C5" s="160"/>
      <c r="D5" s="168"/>
      <c r="E5" s="165"/>
      <c r="F5" s="171"/>
      <c r="G5" s="119" t="s">
        <v>33</v>
      </c>
      <c r="H5" s="119" t="s">
        <v>34</v>
      </c>
      <c r="I5" s="119" t="s">
        <v>35</v>
      </c>
      <c r="J5" s="119" t="s">
        <v>36</v>
      </c>
      <c r="K5" s="119" t="s">
        <v>37</v>
      </c>
      <c r="L5" s="119" t="s">
        <v>38</v>
      </c>
      <c r="M5" s="119" t="s">
        <v>39</v>
      </c>
      <c r="N5" s="119" t="s">
        <v>40</v>
      </c>
      <c r="O5" s="119" t="s">
        <v>41</v>
      </c>
      <c r="P5" s="119" t="s">
        <v>42</v>
      </c>
      <c r="Q5" s="187"/>
      <c r="R5" s="184"/>
      <c r="S5" s="176"/>
      <c r="T5" s="177"/>
      <c r="U5" s="178"/>
    </row>
    <row r="6" spans="1:21" s="2" customFormat="1" ht="36.75" thickBot="1">
      <c r="A6" s="161"/>
      <c r="B6" s="162"/>
      <c r="C6" s="163"/>
      <c r="D6" s="169"/>
      <c r="E6" s="166"/>
      <c r="F6" s="172"/>
      <c r="G6" s="117" t="s">
        <v>48</v>
      </c>
      <c r="H6" s="117" t="s">
        <v>49</v>
      </c>
      <c r="I6" s="117" t="s">
        <v>43</v>
      </c>
      <c r="J6" s="117" t="s">
        <v>44</v>
      </c>
      <c r="K6" s="117" t="s">
        <v>54</v>
      </c>
      <c r="L6" s="117" t="s">
        <v>45</v>
      </c>
      <c r="M6" s="117" t="s">
        <v>46</v>
      </c>
      <c r="N6" s="117" t="s">
        <v>50</v>
      </c>
      <c r="O6" s="117" t="s">
        <v>51</v>
      </c>
      <c r="P6" s="118" t="s">
        <v>47</v>
      </c>
      <c r="Q6" s="172"/>
      <c r="R6" s="185"/>
      <c r="S6" s="179"/>
      <c r="T6" s="180"/>
      <c r="U6" s="181"/>
    </row>
    <row r="7" spans="1:21" s="3" customFormat="1" ht="18.75" customHeight="1" thickTop="1">
      <c r="A7" s="78"/>
      <c r="B7" s="79"/>
      <c r="C7" s="80" t="s">
        <v>1</v>
      </c>
      <c r="D7" s="145">
        <f>E7+R7</f>
        <v>952653</v>
      </c>
      <c r="E7" s="30">
        <f>F7+Q7</f>
        <v>604651</v>
      </c>
      <c r="F7" s="30">
        <v>578051</v>
      </c>
      <c r="G7" s="30">
        <v>74150</v>
      </c>
      <c r="H7" s="30">
        <v>13867</v>
      </c>
      <c r="I7" s="30">
        <v>102726</v>
      </c>
      <c r="J7" s="30">
        <v>75655</v>
      </c>
      <c r="K7" s="30">
        <v>51884</v>
      </c>
      <c r="L7" s="30">
        <v>6804</v>
      </c>
      <c r="M7" s="31">
        <v>24372</v>
      </c>
      <c r="N7" s="32">
        <v>18649</v>
      </c>
      <c r="O7" s="33">
        <v>206542</v>
      </c>
      <c r="P7" s="32">
        <v>3402</v>
      </c>
      <c r="Q7" s="30">
        <v>26600</v>
      </c>
      <c r="R7" s="34">
        <v>348002</v>
      </c>
      <c r="S7" s="131" t="s">
        <v>1</v>
      </c>
      <c r="T7" s="120"/>
      <c r="U7" s="108"/>
    </row>
    <row r="8" spans="1:21" s="3" customFormat="1" ht="18.75" customHeight="1">
      <c r="A8" s="81" t="s">
        <v>14</v>
      </c>
      <c r="B8" s="82"/>
      <c r="C8" s="83" t="s">
        <v>2</v>
      </c>
      <c r="D8" s="146">
        <f aca="true" t="shared" si="0" ref="D8:D71">E8+R8</f>
        <v>452286</v>
      </c>
      <c r="E8" s="5">
        <f aca="true" t="shared" si="1" ref="E8:E71">F8+Q8</f>
        <v>341667</v>
      </c>
      <c r="F8" s="5">
        <v>323939</v>
      </c>
      <c r="G8" s="5">
        <v>34582</v>
      </c>
      <c r="H8" s="5">
        <v>12547</v>
      </c>
      <c r="I8" s="5">
        <v>33822</v>
      </c>
      <c r="J8" s="5">
        <v>45226</v>
      </c>
      <c r="K8" s="5">
        <v>14168</v>
      </c>
      <c r="L8" s="5">
        <v>6396</v>
      </c>
      <c r="M8" s="6">
        <v>15355</v>
      </c>
      <c r="N8" s="5">
        <v>17576</v>
      </c>
      <c r="O8" s="35">
        <v>142272</v>
      </c>
      <c r="P8" s="5">
        <v>1995</v>
      </c>
      <c r="Q8" s="5">
        <v>17728</v>
      </c>
      <c r="R8" s="6">
        <v>110619</v>
      </c>
      <c r="S8" s="132" t="s">
        <v>2</v>
      </c>
      <c r="T8" s="121" t="s">
        <v>14</v>
      </c>
      <c r="U8" s="109"/>
    </row>
    <row r="9" spans="1:21" s="3" customFormat="1" ht="18.75" customHeight="1">
      <c r="A9" s="84"/>
      <c r="B9" s="85"/>
      <c r="C9" s="90" t="s">
        <v>3</v>
      </c>
      <c r="D9" s="148">
        <f t="shared" si="0"/>
        <v>500367</v>
      </c>
      <c r="E9" s="12">
        <f t="shared" si="1"/>
        <v>262984</v>
      </c>
      <c r="F9" s="12">
        <v>254112</v>
      </c>
      <c r="G9" s="36">
        <v>39568</v>
      </c>
      <c r="H9" s="36">
        <v>1320</v>
      </c>
      <c r="I9" s="36">
        <v>68904</v>
      </c>
      <c r="J9" s="36">
        <v>30429</v>
      </c>
      <c r="K9" s="36">
        <v>37716</v>
      </c>
      <c r="L9" s="36">
        <v>408</v>
      </c>
      <c r="M9" s="37">
        <v>9017</v>
      </c>
      <c r="N9" s="38">
        <v>1073</v>
      </c>
      <c r="O9" s="39">
        <v>64270</v>
      </c>
      <c r="P9" s="38">
        <v>1407</v>
      </c>
      <c r="Q9" s="36">
        <v>8872</v>
      </c>
      <c r="R9" s="40">
        <v>237383</v>
      </c>
      <c r="S9" s="133" t="s">
        <v>3</v>
      </c>
      <c r="T9" s="122"/>
      <c r="U9" s="110"/>
    </row>
    <row r="10" spans="1:21" s="3" customFormat="1" ht="18.75" customHeight="1">
      <c r="A10" s="81"/>
      <c r="B10" s="82"/>
      <c r="C10" s="87" t="s">
        <v>1</v>
      </c>
      <c r="D10" s="150">
        <f t="shared" si="0"/>
        <v>358029</v>
      </c>
      <c r="E10" s="7">
        <f t="shared" si="1"/>
        <v>224540</v>
      </c>
      <c r="F10" s="7">
        <v>214634</v>
      </c>
      <c r="G10" s="7">
        <v>29731</v>
      </c>
      <c r="H10" s="7">
        <v>5140</v>
      </c>
      <c r="I10" s="7">
        <v>40407</v>
      </c>
      <c r="J10" s="7">
        <v>32089</v>
      </c>
      <c r="K10" s="7">
        <v>20650</v>
      </c>
      <c r="L10" s="7">
        <v>2917</v>
      </c>
      <c r="M10" s="8">
        <v>6688</v>
      </c>
      <c r="N10" s="7">
        <v>6554</v>
      </c>
      <c r="O10" s="41">
        <v>68592</v>
      </c>
      <c r="P10" s="7">
        <v>1866</v>
      </c>
      <c r="Q10" s="7">
        <v>9906</v>
      </c>
      <c r="R10" s="8">
        <v>133489</v>
      </c>
      <c r="S10" s="134" t="s">
        <v>1</v>
      </c>
      <c r="T10" s="121"/>
      <c r="U10" s="109"/>
    </row>
    <row r="11" spans="1:21" s="3" customFormat="1" ht="18.75" customHeight="1">
      <c r="A11" s="88" t="s">
        <v>15</v>
      </c>
      <c r="B11" s="89"/>
      <c r="C11" s="83" t="s">
        <v>2</v>
      </c>
      <c r="D11" s="146">
        <f t="shared" si="0"/>
        <v>171028</v>
      </c>
      <c r="E11" s="5">
        <f t="shared" si="1"/>
        <v>128580</v>
      </c>
      <c r="F11" s="5">
        <v>122034</v>
      </c>
      <c r="G11" s="5">
        <v>14546</v>
      </c>
      <c r="H11" s="5">
        <v>4639</v>
      </c>
      <c r="I11" s="5">
        <v>13501</v>
      </c>
      <c r="J11" s="5">
        <v>20365</v>
      </c>
      <c r="K11" s="5">
        <v>6256</v>
      </c>
      <c r="L11" s="5">
        <v>2714</v>
      </c>
      <c r="M11" s="9">
        <v>4101</v>
      </c>
      <c r="N11" s="10">
        <v>6162</v>
      </c>
      <c r="O11" s="11">
        <v>48651</v>
      </c>
      <c r="P11" s="10">
        <v>1099</v>
      </c>
      <c r="Q11" s="5">
        <v>6546</v>
      </c>
      <c r="R11" s="6">
        <v>42448</v>
      </c>
      <c r="S11" s="132" t="s">
        <v>2</v>
      </c>
      <c r="T11" s="123" t="s">
        <v>15</v>
      </c>
      <c r="U11" s="111"/>
    </row>
    <row r="12" spans="1:21" s="3" customFormat="1" ht="18.75" customHeight="1">
      <c r="A12" s="84" t="s">
        <v>6</v>
      </c>
      <c r="B12" s="85"/>
      <c r="C12" s="86" t="s">
        <v>16</v>
      </c>
      <c r="D12" s="151">
        <f t="shared" si="0"/>
        <v>187001</v>
      </c>
      <c r="E12" s="36">
        <f t="shared" si="1"/>
        <v>95960</v>
      </c>
      <c r="F12" s="36">
        <v>92600</v>
      </c>
      <c r="G12" s="36">
        <v>15185</v>
      </c>
      <c r="H12" s="36">
        <v>501</v>
      </c>
      <c r="I12" s="36">
        <v>26906</v>
      </c>
      <c r="J12" s="36">
        <v>11724</v>
      </c>
      <c r="K12" s="36">
        <v>14394</v>
      </c>
      <c r="L12" s="36">
        <v>203</v>
      </c>
      <c r="M12" s="42">
        <v>2587</v>
      </c>
      <c r="N12" s="43">
        <v>392</v>
      </c>
      <c r="O12" s="44">
        <v>19941</v>
      </c>
      <c r="P12" s="43">
        <v>767</v>
      </c>
      <c r="Q12" s="36">
        <v>3360</v>
      </c>
      <c r="R12" s="40">
        <v>91041</v>
      </c>
      <c r="S12" s="135" t="s">
        <v>16</v>
      </c>
      <c r="T12" s="122"/>
      <c r="U12" s="110"/>
    </row>
    <row r="13" spans="1:21" s="3" customFormat="1" ht="18.75" customHeight="1">
      <c r="A13" s="91"/>
      <c r="B13" s="92"/>
      <c r="C13" s="93" t="s">
        <v>1</v>
      </c>
      <c r="D13" s="149">
        <f t="shared" si="0"/>
        <v>156101</v>
      </c>
      <c r="E13" s="18">
        <f t="shared" si="1"/>
        <v>98905</v>
      </c>
      <c r="F13" s="13">
        <v>93949</v>
      </c>
      <c r="G13" s="13">
        <f>G16+G19</f>
        <v>11432</v>
      </c>
      <c r="H13" s="13">
        <f aca="true" t="shared" si="2" ref="H13:P13">H16+H19</f>
        <v>2603</v>
      </c>
      <c r="I13" s="13">
        <f t="shared" si="2"/>
        <v>17176</v>
      </c>
      <c r="J13" s="13">
        <f t="shared" si="2"/>
        <v>13566</v>
      </c>
      <c r="K13" s="13">
        <f t="shared" si="2"/>
        <v>8258</v>
      </c>
      <c r="L13" s="13">
        <f t="shared" si="2"/>
        <v>979</v>
      </c>
      <c r="M13" s="14">
        <f t="shared" si="2"/>
        <v>2530</v>
      </c>
      <c r="N13" s="15">
        <f t="shared" si="2"/>
        <v>2953</v>
      </c>
      <c r="O13" s="16">
        <f t="shared" si="2"/>
        <v>33593</v>
      </c>
      <c r="P13" s="15">
        <f t="shared" si="2"/>
        <v>859</v>
      </c>
      <c r="Q13" s="13">
        <f aca="true" t="shared" si="3" ref="Q13:R15">Q16+Q19</f>
        <v>4956</v>
      </c>
      <c r="R13" s="17">
        <f t="shared" si="3"/>
        <v>57196</v>
      </c>
      <c r="S13" s="136" t="s">
        <v>1</v>
      </c>
      <c r="T13" s="124"/>
      <c r="U13" s="112"/>
    </row>
    <row r="14" spans="1:21" s="3" customFormat="1" ht="18.75" customHeight="1">
      <c r="A14" s="81" t="s">
        <v>10</v>
      </c>
      <c r="B14" s="82"/>
      <c r="C14" s="83" t="s">
        <v>2</v>
      </c>
      <c r="D14" s="146">
        <f t="shared" si="0"/>
        <v>73605</v>
      </c>
      <c r="E14" s="5">
        <f t="shared" si="1"/>
        <v>55705</v>
      </c>
      <c r="F14" s="5">
        <v>52392</v>
      </c>
      <c r="G14" s="5">
        <f>G17+G20</f>
        <v>5123</v>
      </c>
      <c r="H14" s="5">
        <f>H17+H20</f>
        <v>2346</v>
      </c>
      <c r="I14" s="5">
        <f>I17+I20</f>
        <v>5452</v>
      </c>
      <c r="J14" s="5">
        <f aca="true" t="shared" si="4" ref="J14:P14">J17+J20</f>
        <v>8061</v>
      </c>
      <c r="K14" s="5">
        <f t="shared" si="4"/>
        <v>2208</v>
      </c>
      <c r="L14" s="5">
        <f t="shared" si="4"/>
        <v>931</v>
      </c>
      <c r="M14" s="9">
        <f t="shared" si="4"/>
        <v>1560</v>
      </c>
      <c r="N14" s="10">
        <f t="shared" si="4"/>
        <v>2777</v>
      </c>
      <c r="O14" s="11">
        <f t="shared" si="4"/>
        <v>23437</v>
      </c>
      <c r="P14" s="10">
        <f t="shared" si="4"/>
        <v>497</v>
      </c>
      <c r="Q14" s="5">
        <f t="shared" si="3"/>
        <v>3313</v>
      </c>
      <c r="R14" s="6">
        <f t="shared" si="3"/>
        <v>17900</v>
      </c>
      <c r="S14" s="132" t="s">
        <v>2</v>
      </c>
      <c r="T14" s="121" t="s">
        <v>10</v>
      </c>
      <c r="U14" s="109"/>
    </row>
    <row r="15" spans="1:21" s="3" customFormat="1" ht="18.75" customHeight="1">
      <c r="A15" s="81" t="s">
        <v>7</v>
      </c>
      <c r="B15" s="82"/>
      <c r="C15" s="93" t="s">
        <v>3</v>
      </c>
      <c r="D15" s="148">
        <f t="shared" si="0"/>
        <v>82496</v>
      </c>
      <c r="E15" s="12">
        <f t="shared" si="1"/>
        <v>43200</v>
      </c>
      <c r="F15" s="13">
        <v>41557</v>
      </c>
      <c r="G15" s="13">
        <f>G18+G21</f>
        <v>6309</v>
      </c>
      <c r="H15" s="13">
        <f>H18+H21</f>
        <v>257</v>
      </c>
      <c r="I15" s="13">
        <f>I18+I21</f>
        <v>11724</v>
      </c>
      <c r="J15" s="13">
        <f aca="true" t="shared" si="5" ref="J15:P15">J18+J21</f>
        <v>5505</v>
      </c>
      <c r="K15" s="13">
        <f t="shared" si="5"/>
        <v>6050</v>
      </c>
      <c r="L15" s="13">
        <f t="shared" si="5"/>
        <v>48</v>
      </c>
      <c r="M15" s="14">
        <f t="shared" si="5"/>
        <v>970</v>
      </c>
      <c r="N15" s="15">
        <f t="shared" si="5"/>
        <v>176</v>
      </c>
      <c r="O15" s="16">
        <f t="shared" si="5"/>
        <v>10156</v>
      </c>
      <c r="P15" s="15">
        <f t="shared" si="5"/>
        <v>362</v>
      </c>
      <c r="Q15" s="13">
        <f t="shared" si="3"/>
        <v>1643</v>
      </c>
      <c r="R15" s="17">
        <f t="shared" si="3"/>
        <v>39296</v>
      </c>
      <c r="S15" s="137" t="s">
        <v>3</v>
      </c>
      <c r="T15" s="121"/>
      <c r="U15" s="109"/>
    </row>
    <row r="16" spans="1:21" s="3" customFormat="1" ht="18.75" customHeight="1">
      <c r="A16" s="81"/>
      <c r="B16" s="94"/>
      <c r="C16" s="95" t="s">
        <v>1</v>
      </c>
      <c r="D16" s="152">
        <f t="shared" si="0"/>
        <v>144410</v>
      </c>
      <c r="E16" s="58">
        <f t="shared" si="1"/>
        <v>91285</v>
      </c>
      <c r="F16" s="45">
        <v>86610</v>
      </c>
      <c r="G16" s="45">
        <v>10596</v>
      </c>
      <c r="H16" s="45">
        <v>2464</v>
      </c>
      <c r="I16" s="45">
        <v>15818</v>
      </c>
      <c r="J16" s="45">
        <v>12728</v>
      </c>
      <c r="K16" s="45">
        <v>7741</v>
      </c>
      <c r="L16" s="45">
        <v>910</v>
      </c>
      <c r="M16" s="46">
        <v>2195</v>
      </c>
      <c r="N16" s="47">
        <v>2697</v>
      </c>
      <c r="O16" s="48">
        <v>30707</v>
      </c>
      <c r="P16" s="47">
        <v>754</v>
      </c>
      <c r="Q16" s="45">
        <v>4675</v>
      </c>
      <c r="R16" s="49">
        <v>53125</v>
      </c>
      <c r="S16" s="138" t="s">
        <v>1</v>
      </c>
      <c r="T16" s="125"/>
      <c r="U16" s="113"/>
    </row>
    <row r="17" spans="1:21" s="3" customFormat="1" ht="18.75" customHeight="1">
      <c r="A17" s="81"/>
      <c r="B17" s="96" t="s">
        <v>56</v>
      </c>
      <c r="C17" s="83" t="s">
        <v>2</v>
      </c>
      <c r="D17" s="146">
        <f t="shared" si="0"/>
        <v>68082</v>
      </c>
      <c r="E17" s="5">
        <f t="shared" si="1"/>
        <v>51457</v>
      </c>
      <c r="F17" s="5">
        <v>48330</v>
      </c>
      <c r="G17" s="5">
        <v>4763</v>
      </c>
      <c r="H17" s="5">
        <v>2218</v>
      </c>
      <c r="I17" s="5">
        <v>4987</v>
      </c>
      <c r="J17" s="5">
        <v>7572</v>
      </c>
      <c r="K17" s="5">
        <v>2102</v>
      </c>
      <c r="L17" s="5">
        <v>866</v>
      </c>
      <c r="M17" s="9">
        <v>1337</v>
      </c>
      <c r="N17" s="10">
        <v>2538</v>
      </c>
      <c r="O17" s="11">
        <v>21509</v>
      </c>
      <c r="P17" s="10">
        <v>438</v>
      </c>
      <c r="Q17" s="5">
        <v>3127</v>
      </c>
      <c r="R17" s="6">
        <v>16625</v>
      </c>
      <c r="S17" s="132" t="s">
        <v>2</v>
      </c>
      <c r="T17" s="126" t="s">
        <v>56</v>
      </c>
      <c r="U17" s="109"/>
    </row>
    <row r="18" spans="1:21" s="3" customFormat="1" ht="18.75" customHeight="1">
      <c r="A18" s="81"/>
      <c r="B18" s="97"/>
      <c r="C18" s="98" t="s">
        <v>3</v>
      </c>
      <c r="D18" s="153">
        <f t="shared" si="0"/>
        <v>76328</v>
      </c>
      <c r="E18" s="63">
        <f t="shared" si="1"/>
        <v>39828</v>
      </c>
      <c r="F18" s="50">
        <v>38280</v>
      </c>
      <c r="G18" s="50">
        <v>5833</v>
      </c>
      <c r="H18" s="50">
        <v>246</v>
      </c>
      <c r="I18" s="50">
        <v>10831</v>
      </c>
      <c r="J18" s="50">
        <v>5156</v>
      </c>
      <c r="K18" s="50">
        <v>5639</v>
      </c>
      <c r="L18" s="50">
        <v>44</v>
      </c>
      <c r="M18" s="51">
        <v>858</v>
      </c>
      <c r="N18" s="52">
        <v>159</v>
      </c>
      <c r="O18" s="53">
        <v>9198</v>
      </c>
      <c r="P18" s="52">
        <v>316</v>
      </c>
      <c r="Q18" s="50">
        <v>1548</v>
      </c>
      <c r="R18" s="54">
        <v>36500</v>
      </c>
      <c r="S18" s="139" t="s">
        <v>3</v>
      </c>
      <c r="T18" s="127"/>
      <c r="U18" s="109"/>
    </row>
    <row r="19" spans="1:21" s="3" customFormat="1" ht="18.75" customHeight="1">
      <c r="A19" s="81"/>
      <c r="B19" s="94"/>
      <c r="C19" s="93" t="s">
        <v>1</v>
      </c>
      <c r="D19" s="149">
        <f t="shared" si="0"/>
        <v>11691</v>
      </c>
      <c r="E19" s="18">
        <f t="shared" si="1"/>
        <v>7620</v>
      </c>
      <c r="F19" s="13">
        <v>7339</v>
      </c>
      <c r="G19" s="45">
        <v>836</v>
      </c>
      <c r="H19" s="45">
        <v>139</v>
      </c>
      <c r="I19" s="45">
        <v>1358</v>
      </c>
      <c r="J19" s="45">
        <v>838</v>
      </c>
      <c r="K19" s="45">
        <v>517</v>
      </c>
      <c r="L19" s="45">
        <v>69</v>
      </c>
      <c r="M19" s="46">
        <v>335</v>
      </c>
      <c r="N19" s="47">
        <v>256</v>
      </c>
      <c r="O19" s="48">
        <v>2886</v>
      </c>
      <c r="P19" s="47">
        <v>105</v>
      </c>
      <c r="Q19" s="45">
        <v>281</v>
      </c>
      <c r="R19" s="49">
        <v>4071</v>
      </c>
      <c r="S19" s="138" t="s">
        <v>1</v>
      </c>
      <c r="T19" s="125"/>
      <c r="U19" s="109"/>
    </row>
    <row r="20" spans="1:21" s="3" customFormat="1" ht="18.75" customHeight="1">
      <c r="A20" s="81"/>
      <c r="B20" s="96" t="s">
        <v>57</v>
      </c>
      <c r="C20" s="83" t="s">
        <v>2</v>
      </c>
      <c r="D20" s="146">
        <f t="shared" si="0"/>
        <v>5523</v>
      </c>
      <c r="E20" s="5">
        <f t="shared" si="1"/>
        <v>4248</v>
      </c>
      <c r="F20" s="5">
        <v>4062</v>
      </c>
      <c r="G20" s="5">
        <v>360</v>
      </c>
      <c r="H20" s="5">
        <v>128</v>
      </c>
      <c r="I20" s="5">
        <v>465</v>
      </c>
      <c r="J20" s="5">
        <v>489</v>
      </c>
      <c r="K20" s="5">
        <v>106</v>
      </c>
      <c r="L20" s="5">
        <v>65</v>
      </c>
      <c r="M20" s="9">
        <v>223</v>
      </c>
      <c r="N20" s="10">
        <v>239</v>
      </c>
      <c r="O20" s="11">
        <v>1928</v>
      </c>
      <c r="P20" s="10">
        <v>59</v>
      </c>
      <c r="Q20" s="5">
        <v>186</v>
      </c>
      <c r="R20" s="6">
        <v>1275</v>
      </c>
      <c r="S20" s="132" t="s">
        <v>2</v>
      </c>
      <c r="T20" s="126" t="s">
        <v>57</v>
      </c>
      <c r="U20" s="109"/>
    </row>
    <row r="21" spans="1:21" s="3" customFormat="1" ht="18.75" customHeight="1">
      <c r="A21" s="84"/>
      <c r="B21" s="99"/>
      <c r="C21" s="93" t="s">
        <v>3</v>
      </c>
      <c r="D21" s="148">
        <f t="shared" si="0"/>
        <v>6168</v>
      </c>
      <c r="E21" s="12">
        <f t="shared" si="1"/>
        <v>3372</v>
      </c>
      <c r="F21" s="13">
        <v>3277</v>
      </c>
      <c r="G21" s="38">
        <v>476</v>
      </c>
      <c r="H21" s="38">
        <v>11</v>
      </c>
      <c r="I21" s="38">
        <v>893</v>
      </c>
      <c r="J21" s="38">
        <v>349</v>
      </c>
      <c r="K21" s="38">
        <v>411</v>
      </c>
      <c r="L21" s="38">
        <v>4</v>
      </c>
      <c r="M21" s="55">
        <v>112</v>
      </c>
      <c r="N21" s="56">
        <v>17</v>
      </c>
      <c r="O21" s="57">
        <v>958</v>
      </c>
      <c r="P21" s="56">
        <v>46</v>
      </c>
      <c r="Q21" s="38">
        <v>95</v>
      </c>
      <c r="R21" s="37">
        <v>2796</v>
      </c>
      <c r="S21" s="140" t="s">
        <v>3</v>
      </c>
      <c r="T21" s="128"/>
      <c r="U21" s="110"/>
    </row>
    <row r="22" spans="1:21" s="3" customFormat="1" ht="18.75" customHeight="1">
      <c r="A22" s="91"/>
      <c r="B22" s="92"/>
      <c r="C22" s="87" t="s">
        <v>1</v>
      </c>
      <c r="D22" s="150">
        <f t="shared" si="0"/>
        <v>39676</v>
      </c>
      <c r="E22" s="7">
        <f t="shared" si="1"/>
        <v>25600</v>
      </c>
      <c r="F22" s="7">
        <v>24497</v>
      </c>
      <c r="G22" s="18">
        <v>2890</v>
      </c>
      <c r="H22" s="18">
        <v>504</v>
      </c>
      <c r="I22" s="18">
        <v>3818</v>
      </c>
      <c r="J22" s="18">
        <v>2833</v>
      </c>
      <c r="K22" s="18">
        <v>2251</v>
      </c>
      <c r="L22" s="18">
        <v>217</v>
      </c>
      <c r="M22" s="19">
        <v>1226</v>
      </c>
      <c r="N22" s="20">
        <v>742</v>
      </c>
      <c r="O22" s="21">
        <v>9911</v>
      </c>
      <c r="P22" s="20">
        <v>105</v>
      </c>
      <c r="Q22" s="18">
        <v>1103</v>
      </c>
      <c r="R22" s="22">
        <v>14076</v>
      </c>
      <c r="S22" s="141" t="s">
        <v>1</v>
      </c>
      <c r="T22" s="124"/>
      <c r="U22" s="112"/>
    </row>
    <row r="23" spans="1:21" s="3" customFormat="1" ht="18.75" customHeight="1">
      <c r="A23" s="88" t="s">
        <v>17</v>
      </c>
      <c r="B23" s="82"/>
      <c r="C23" s="83" t="s">
        <v>2</v>
      </c>
      <c r="D23" s="146">
        <f t="shared" si="0"/>
        <v>18834</v>
      </c>
      <c r="E23" s="5">
        <f t="shared" si="1"/>
        <v>14305</v>
      </c>
      <c r="F23" s="5">
        <v>13556</v>
      </c>
      <c r="G23" s="5">
        <v>1334</v>
      </c>
      <c r="H23" s="5">
        <v>452</v>
      </c>
      <c r="I23" s="5">
        <v>1165</v>
      </c>
      <c r="J23" s="5">
        <v>1433</v>
      </c>
      <c r="K23" s="5">
        <v>589</v>
      </c>
      <c r="L23" s="5">
        <v>209</v>
      </c>
      <c r="M23" s="9">
        <v>802</v>
      </c>
      <c r="N23" s="10">
        <v>689</v>
      </c>
      <c r="O23" s="11">
        <v>6827</v>
      </c>
      <c r="P23" s="10">
        <v>56</v>
      </c>
      <c r="Q23" s="5">
        <v>749</v>
      </c>
      <c r="R23" s="6">
        <v>4529</v>
      </c>
      <c r="S23" s="132" t="s">
        <v>2</v>
      </c>
      <c r="T23" s="123" t="s">
        <v>17</v>
      </c>
      <c r="U23" s="109"/>
    </row>
    <row r="24" spans="1:21" s="3" customFormat="1" ht="18.75" customHeight="1">
      <c r="A24" s="84"/>
      <c r="B24" s="85"/>
      <c r="C24" s="86" t="s">
        <v>3</v>
      </c>
      <c r="D24" s="151">
        <f t="shared" si="0"/>
        <v>20842</v>
      </c>
      <c r="E24" s="36">
        <f t="shared" si="1"/>
        <v>11295</v>
      </c>
      <c r="F24" s="36">
        <v>10941</v>
      </c>
      <c r="G24" s="12">
        <v>1556</v>
      </c>
      <c r="H24" s="12">
        <v>52</v>
      </c>
      <c r="I24" s="12">
        <v>2653</v>
      </c>
      <c r="J24" s="12">
        <v>1400</v>
      </c>
      <c r="K24" s="12">
        <v>1662</v>
      </c>
      <c r="L24" s="12">
        <v>8</v>
      </c>
      <c r="M24" s="42">
        <v>424</v>
      </c>
      <c r="N24" s="43">
        <v>53</v>
      </c>
      <c r="O24" s="44">
        <v>3084</v>
      </c>
      <c r="P24" s="43">
        <v>49</v>
      </c>
      <c r="Q24" s="12">
        <v>354</v>
      </c>
      <c r="R24" s="23">
        <v>9547</v>
      </c>
      <c r="S24" s="133" t="s">
        <v>3</v>
      </c>
      <c r="T24" s="122"/>
      <c r="U24" s="110"/>
    </row>
    <row r="25" spans="1:21" s="3" customFormat="1" ht="18.75" customHeight="1">
      <c r="A25" s="81"/>
      <c r="B25" s="82"/>
      <c r="C25" s="100" t="s">
        <v>1</v>
      </c>
      <c r="D25" s="149">
        <f t="shared" si="0"/>
        <v>47798</v>
      </c>
      <c r="E25" s="18">
        <f t="shared" si="1"/>
        <v>29423</v>
      </c>
      <c r="F25" s="18">
        <v>28039</v>
      </c>
      <c r="G25" s="7">
        <v>3015</v>
      </c>
      <c r="H25" s="7">
        <v>529</v>
      </c>
      <c r="I25" s="7">
        <v>4270</v>
      </c>
      <c r="J25" s="7">
        <v>3037</v>
      </c>
      <c r="K25" s="7">
        <v>2746</v>
      </c>
      <c r="L25" s="7">
        <v>296</v>
      </c>
      <c r="M25" s="24">
        <v>1837</v>
      </c>
      <c r="N25" s="25">
        <v>1241</v>
      </c>
      <c r="O25" s="26">
        <v>11020</v>
      </c>
      <c r="P25" s="25">
        <v>48</v>
      </c>
      <c r="Q25" s="7">
        <v>1384</v>
      </c>
      <c r="R25" s="8">
        <v>18375</v>
      </c>
      <c r="S25" s="134" t="s">
        <v>1</v>
      </c>
      <c r="T25" s="121"/>
      <c r="U25" s="109"/>
    </row>
    <row r="26" spans="1:21" s="3" customFormat="1" ht="18.75" customHeight="1">
      <c r="A26" s="88" t="s">
        <v>18</v>
      </c>
      <c r="B26" s="82"/>
      <c r="C26" s="83" t="s">
        <v>2</v>
      </c>
      <c r="D26" s="146">
        <f t="shared" si="0"/>
        <v>22445</v>
      </c>
      <c r="E26" s="5">
        <f t="shared" si="1"/>
        <v>16411</v>
      </c>
      <c r="F26" s="5">
        <v>15424</v>
      </c>
      <c r="G26" s="5">
        <v>1221</v>
      </c>
      <c r="H26" s="5">
        <v>473</v>
      </c>
      <c r="I26" s="5">
        <v>1377</v>
      </c>
      <c r="J26" s="5">
        <v>1606</v>
      </c>
      <c r="K26" s="5">
        <v>605</v>
      </c>
      <c r="L26" s="5">
        <v>276</v>
      </c>
      <c r="M26" s="9">
        <v>1236</v>
      </c>
      <c r="N26" s="10">
        <v>1192</v>
      </c>
      <c r="O26" s="11">
        <v>7409</v>
      </c>
      <c r="P26" s="10">
        <v>29</v>
      </c>
      <c r="Q26" s="5">
        <v>987</v>
      </c>
      <c r="R26" s="6">
        <v>6034</v>
      </c>
      <c r="S26" s="132" t="s">
        <v>2</v>
      </c>
      <c r="T26" s="123" t="s">
        <v>18</v>
      </c>
      <c r="U26" s="109"/>
    </row>
    <row r="27" spans="1:21" s="3" customFormat="1" ht="18.75" customHeight="1">
      <c r="A27" s="81"/>
      <c r="B27" s="82"/>
      <c r="C27" s="90" t="s">
        <v>3</v>
      </c>
      <c r="D27" s="148">
        <f t="shared" si="0"/>
        <v>25353</v>
      </c>
      <c r="E27" s="12">
        <f t="shared" si="1"/>
        <v>13012</v>
      </c>
      <c r="F27" s="12">
        <v>12615</v>
      </c>
      <c r="G27" s="12">
        <v>1794</v>
      </c>
      <c r="H27" s="12">
        <v>56</v>
      </c>
      <c r="I27" s="12">
        <v>2893</v>
      </c>
      <c r="J27" s="12">
        <v>1431</v>
      </c>
      <c r="K27" s="12">
        <v>2141</v>
      </c>
      <c r="L27" s="12">
        <v>20</v>
      </c>
      <c r="M27" s="42">
        <v>601</v>
      </c>
      <c r="N27" s="43">
        <v>49</v>
      </c>
      <c r="O27" s="44">
        <v>3611</v>
      </c>
      <c r="P27" s="43">
        <v>19</v>
      </c>
      <c r="Q27" s="12">
        <v>397</v>
      </c>
      <c r="R27" s="23">
        <v>12341</v>
      </c>
      <c r="S27" s="133" t="s">
        <v>3</v>
      </c>
      <c r="T27" s="121"/>
      <c r="U27" s="109"/>
    </row>
    <row r="28" spans="1:21" s="3" customFormat="1" ht="18.75" customHeight="1">
      <c r="A28" s="91"/>
      <c r="B28" s="92"/>
      <c r="C28" s="87" t="s">
        <v>1</v>
      </c>
      <c r="D28" s="150">
        <f t="shared" si="0"/>
        <v>28719</v>
      </c>
      <c r="E28" s="7">
        <f t="shared" si="1"/>
        <v>18715</v>
      </c>
      <c r="F28" s="7">
        <v>17922</v>
      </c>
      <c r="G28" s="7">
        <v>2215</v>
      </c>
      <c r="H28" s="7">
        <v>318</v>
      </c>
      <c r="I28" s="7">
        <v>2929</v>
      </c>
      <c r="J28" s="7">
        <v>2215</v>
      </c>
      <c r="K28" s="7">
        <v>1340</v>
      </c>
      <c r="L28" s="7">
        <v>195</v>
      </c>
      <c r="M28" s="24">
        <v>876</v>
      </c>
      <c r="N28" s="25">
        <v>571</v>
      </c>
      <c r="O28" s="26">
        <v>7208</v>
      </c>
      <c r="P28" s="25">
        <v>55</v>
      </c>
      <c r="Q28" s="7">
        <v>793</v>
      </c>
      <c r="R28" s="8">
        <v>10004</v>
      </c>
      <c r="S28" s="134" t="s">
        <v>1</v>
      </c>
      <c r="T28" s="124"/>
      <c r="U28" s="112"/>
    </row>
    <row r="29" spans="1:21" s="3" customFormat="1" ht="18.75" customHeight="1">
      <c r="A29" s="88" t="s">
        <v>19</v>
      </c>
      <c r="B29" s="82"/>
      <c r="C29" s="83" t="s">
        <v>2</v>
      </c>
      <c r="D29" s="146">
        <f t="shared" si="0"/>
        <v>13497</v>
      </c>
      <c r="E29" s="5">
        <f t="shared" si="1"/>
        <v>10555</v>
      </c>
      <c r="F29" s="5">
        <v>10020</v>
      </c>
      <c r="G29" s="5">
        <v>990</v>
      </c>
      <c r="H29" s="5">
        <v>287</v>
      </c>
      <c r="I29" s="5">
        <v>988</v>
      </c>
      <c r="J29" s="5">
        <v>1313</v>
      </c>
      <c r="K29" s="5">
        <v>383</v>
      </c>
      <c r="L29" s="5">
        <v>190</v>
      </c>
      <c r="M29" s="9">
        <v>585</v>
      </c>
      <c r="N29" s="10">
        <v>546</v>
      </c>
      <c r="O29" s="11">
        <v>4706</v>
      </c>
      <c r="P29" s="10">
        <v>32</v>
      </c>
      <c r="Q29" s="5">
        <v>535</v>
      </c>
      <c r="R29" s="6">
        <v>2942</v>
      </c>
      <c r="S29" s="132" t="s">
        <v>2</v>
      </c>
      <c r="T29" s="123" t="s">
        <v>19</v>
      </c>
      <c r="U29" s="109"/>
    </row>
    <row r="30" spans="1:21" s="3" customFormat="1" ht="18.75" customHeight="1">
      <c r="A30" s="84"/>
      <c r="B30" s="85"/>
      <c r="C30" s="86" t="s">
        <v>3</v>
      </c>
      <c r="D30" s="151">
        <f t="shared" si="0"/>
        <v>15222</v>
      </c>
      <c r="E30" s="36">
        <f t="shared" si="1"/>
        <v>8160</v>
      </c>
      <c r="F30" s="36">
        <v>7902</v>
      </c>
      <c r="G30" s="12">
        <v>1225</v>
      </c>
      <c r="H30" s="12">
        <v>31</v>
      </c>
      <c r="I30" s="12">
        <v>1941</v>
      </c>
      <c r="J30" s="12">
        <v>902</v>
      </c>
      <c r="K30" s="12">
        <v>957</v>
      </c>
      <c r="L30" s="12">
        <v>5</v>
      </c>
      <c r="M30" s="42">
        <v>291</v>
      </c>
      <c r="N30" s="43">
        <v>25</v>
      </c>
      <c r="O30" s="44">
        <v>2502</v>
      </c>
      <c r="P30" s="43">
        <v>23</v>
      </c>
      <c r="Q30" s="12">
        <v>258</v>
      </c>
      <c r="R30" s="23">
        <v>7062</v>
      </c>
      <c r="S30" s="133" t="s">
        <v>3</v>
      </c>
      <c r="T30" s="122"/>
      <c r="U30" s="110"/>
    </row>
    <row r="31" spans="1:21" s="3" customFormat="1" ht="18.75" customHeight="1">
      <c r="A31" s="81"/>
      <c r="B31" s="82"/>
      <c r="C31" s="100" t="s">
        <v>20</v>
      </c>
      <c r="D31" s="149">
        <f t="shared" si="0"/>
        <v>36854</v>
      </c>
      <c r="E31" s="18">
        <f t="shared" si="1"/>
        <v>23953</v>
      </c>
      <c r="F31" s="18">
        <v>22976</v>
      </c>
      <c r="G31" s="7">
        <f>G34+G37</f>
        <v>2951</v>
      </c>
      <c r="H31" s="7">
        <f aca="true" t="shared" si="6" ref="H31:P31">H34+H37</f>
        <v>547</v>
      </c>
      <c r="I31" s="7">
        <f t="shared" si="6"/>
        <v>3890</v>
      </c>
      <c r="J31" s="7">
        <f t="shared" si="6"/>
        <v>2222</v>
      </c>
      <c r="K31" s="7">
        <f t="shared" si="6"/>
        <v>2066</v>
      </c>
      <c r="L31" s="7">
        <f t="shared" si="6"/>
        <v>254</v>
      </c>
      <c r="M31" s="24">
        <f t="shared" si="6"/>
        <v>1111</v>
      </c>
      <c r="N31" s="25">
        <f t="shared" si="6"/>
        <v>616</v>
      </c>
      <c r="O31" s="26">
        <f t="shared" si="6"/>
        <v>9301</v>
      </c>
      <c r="P31" s="25">
        <f t="shared" si="6"/>
        <v>18</v>
      </c>
      <c r="Q31" s="7">
        <f aca="true" t="shared" si="7" ref="Q31:R33">Q34+Q37</f>
        <v>977</v>
      </c>
      <c r="R31" s="8">
        <f t="shared" si="7"/>
        <v>12901</v>
      </c>
      <c r="S31" s="134" t="s">
        <v>20</v>
      </c>
      <c r="T31" s="121"/>
      <c r="U31" s="109"/>
    </row>
    <row r="32" spans="1:21" s="3" customFormat="1" ht="18.75" customHeight="1">
      <c r="A32" s="88" t="s">
        <v>11</v>
      </c>
      <c r="B32" s="82"/>
      <c r="C32" s="83" t="s">
        <v>2</v>
      </c>
      <c r="D32" s="146">
        <f t="shared" si="0"/>
        <v>17564</v>
      </c>
      <c r="E32" s="5">
        <f t="shared" si="1"/>
        <v>13476</v>
      </c>
      <c r="F32" s="5">
        <v>12820</v>
      </c>
      <c r="G32" s="5">
        <f aca="true" t="shared" si="8" ref="G32:P32">G35+G38</f>
        <v>1476</v>
      </c>
      <c r="H32" s="5">
        <f t="shared" si="8"/>
        <v>497</v>
      </c>
      <c r="I32" s="5">
        <f t="shared" si="8"/>
        <v>1266</v>
      </c>
      <c r="J32" s="5">
        <f t="shared" si="8"/>
        <v>1171</v>
      </c>
      <c r="K32" s="5">
        <f t="shared" si="8"/>
        <v>522</v>
      </c>
      <c r="L32" s="5">
        <f t="shared" si="8"/>
        <v>236</v>
      </c>
      <c r="M32" s="9">
        <f t="shared" si="8"/>
        <v>703</v>
      </c>
      <c r="N32" s="10">
        <f t="shared" si="8"/>
        <v>579</v>
      </c>
      <c r="O32" s="11">
        <f t="shared" si="8"/>
        <v>6361</v>
      </c>
      <c r="P32" s="10">
        <f t="shared" si="8"/>
        <v>9</v>
      </c>
      <c r="Q32" s="5">
        <f t="shared" si="7"/>
        <v>656</v>
      </c>
      <c r="R32" s="6">
        <f t="shared" si="7"/>
        <v>4088</v>
      </c>
      <c r="S32" s="132" t="s">
        <v>2</v>
      </c>
      <c r="T32" s="123" t="s">
        <v>11</v>
      </c>
      <c r="U32" s="109"/>
    </row>
    <row r="33" spans="1:21" s="3" customFormat="1" ht="18.75" customHeight="1">
      <c r="A33" s="81" t="s">
        <v>8</v>
      </c>
      <c r="B33" s="82"/>
      <c r="C33" s="90" t="s">
        <v>3</v>
      </c>
      <c r="D33" s="148">
        <f t="shared" si="0"/>
        <v>19290</v>
      </c>
      <c r="E33" s="12">
        <f t="shared" si="1"/>
        <v>10477</v>
      </c>
      <c r="F33" s="12">
        <v>10156</v>
      </c>
      <c r="G33" s="12">
        <f aca="true" t="shared" si="9" ref="G33:P33">G36+G39</f>
        <v>1475</v>
      </c>
      <c r="H33" s="12">
        <f t="shared" si="9"/>
        <v>50</v>
      </c>
      <c r="I33" s="12">
        <f t="shared" si="9"/>
        <v>2624</v>
      </c>
      <c r="J33" s="12">
        <f t="shared" si="9"/>
        <v>1051</v>
      </c>
      <c r="K33" s="12">
        <f t="shared" si="9"/>
        <v>1544</v>
      </c>
      <c r="L33" s="12">
        <f t="shared" si="9"/>
        <v>18</v>
      </c>
      <c r="M33" s="27">
        <f t="shared" si="9"/>
        <v>408</v>
      </c>
      <c r="N33" s="28">
        <f t="shared" si="9"/>
        <v>37</v>
      </c>
      <c r="O33" s="29">
        <f t="shared" si="9"/>
        <v>2940</v>
      </c>
      <c r="P33" s="28">
        <f t="shared" si="9"/>
        <v>9</v>
      </c>
      <c r="Q33" s="12">
        <f t="shared" si="7"/>
        <v>321</v>
      </c>
      <c r="R33" s="23">
        <f t="shared" si="7"/>
        <v>8813</v>
      </c>
      <c r="S33" s="135" t="s">
        <v>3</v>
      </c>
      <c r="T33" s="121"/>
      <c r="U33" s="109"/>
    </row>
    <row r="34" spans="1:21" s="3" customFormat="1" ht="18.75" customHeight="1">
      <c r="A34" s="81"/>
      <c r="B34" s="94"/>
      <c r="C34" s="101" t="s">
        <v>1</v>
      </c>
      <c r="D34" s="152">
        <f t="shared" si="0"/>
        <v>31407</v>
      </c>
      <c r="E34" s="58">
        <f t="shared" si="1"/>
        <v>20445</v>
      </c>
      <c r="F34" s="58">
        <v>19600</v>
      </c>
      <c r="G34" s="58">
        <v>2602</v>
      </c>
      <c r="H34" s="58">
        <v>459</v>
      </c>
      <c r="I34" s="58">
        <v>3361</v>
      </c>
      <c r="J34" s="58">
        <v>1935</v>
      </c>
      <c r="K34" s="58">
        <v>1508</v>
      </c>
      <c r="L34" s="58">
        <v>200</v>
      </c>
      <c r="M34" s="59">
        <v>950</v>
      </c>
      <c r="N34" s="60">
        <v>511</v>
      </c>
      <c r="O34" s="61">
        <v>8057</v>
      </c>
      <c r="P34" s="60">
        <v>17</v>
      </c>
      <c r="Q34" s="58">
        <v>845</v>
      </c>
      <c r="R34" s="62">
        <v>10962</v>
      </c>
      <c r="S34" s="142" t="s">
        <v>1</v>
      </c>
      <c r="T34" s="125"/>
      <c r="U34" s="113"/>
    </row>
    <row r="35" spans="1:21" s="3" customFormat="1" ht="18.75" customHeight="1">
      <c r="A35" s="81"/>
      <c r="B35" s="102" t="s">
        <v>58</v>
      </c>
      <c r="C35" s="83" t="s">
        <v>2</v>
      </c>
      <c r="D35" s="146">
        <f t="shared" si="0"/>
        <v>15030</v>
      </c>
      <c r="E35" s="5">
        <f t="shared" si="1"/>
        <v>11571</v>
      </c>
      <c r="F35" s="5">
        <v>11009</v>
      </c>
      <c r="G35" s="5">
        <v>1306</v>
      </c>
      <c r="H35" s="5">
        <v>418</v>
      </c>
      <c r="I35" s="5">
        <v>1076</v>
      </c>
      <c r="J35" s="5">
        <v>1031</v>
      </c>
      <c r="K35" s="5">
        <v>364</v>
      </c>
      <c r="L35" s="5">
        <v>183</v>
      </c>
      <c r="M35" s="9">
        <v>601</v>
      </c>
      <c r="N35" s="10">
        <v>479</v>
      </c>
      <c r="O35" s="11">
        <v>5542</v>
      </c>
      <c r="P35" s="10">
        <v>9</v>
      </c>
      <c r="Q35" s="5">
        <v>562</v>
      </c>
      <c r="R35" s="6">
        <v>3459</v>
      </c>
      <c r="S35" s="132" t="s">
        <v>2</v>
      </c>
      <c r="T35" s="129" t="s">
        <v>58</v>
      </c>
      <c r="U35" s="109"/>
    </row>
    <row r="36" spans="1:21" s="3" customFormat="1" ht="18.75" customHeight="1">
      <c r="A36" s="81"/>
      <c r="B36" s="97"/>
      <c r="C36" s="103" t="s">
        <v>3</v>
      </c>
      <c r="D36" s="153">
        <f t="shared" si="0"/>
        <v>16377</v>
      </c>
      <c r="E36" s="63">
        <f t="shared" si="1"/>
        <v>8874</v>
      </c>
      <c r="F36" s="63">
        <v>8591</v>
      </c>
      <c r="G36" s="63">
        <v>1296</v>
      </c>
      <c r="H36" s="63">
        <v>41</v>
      </c>
      <c r="I36" s="63">
        <v>2285</v>
      </c>
      <c r="J36" s="63">
        <v>904</v>
      </c>
      <c r="K36" s="63">
        <v>1144</v>
      </c>
      <c r="L36" s="63">
        <v>17</v>
      </c>
      <c r="M36" s="64">
        <v>349</v>
      </c>
      <c r="N36" s="65">
        <v>32</v>
      </c>
      <c r="O36" s="66">
        <v>2515</v>
      </c>
      <c r="P36" s="65">
        <v>8</v>
      </c>
      <c r="Q36" s="63">
        <v>283</v>
      </c>
      <c r="R36" s="67">
        <v>7503</v>
      </c>
      <c r="S36" s="143" t="s">
        <v>3</v>
      </c>
      <c r="T36" s="127"/>
      <c r="U36" s="109"/>
    </row>
    <row r="37" spans="1:21" s="3" customFormat="1" ht="18.75" customHeight="1">
      <c r="A37" s="81"/>
      <c r="B37" s="96"/>
      <c r="C37" s="100" t="s">
        <v>1</v>
      </c>
      <c r="D37" s="149">
        <f t="shared" si="0"/>
        <v>5447</v>
      </c>
      <c r="E37" s="18">
        <f t="shared" si="1"/>
        <v>3508</v>
      </c>
      <c r="F37" s="18">
        <v>3376</v>
      </c>
      <c r="G37" s="18">
        <v>349</v>
      </c>
      <c r="H37" s="18">
        <v>88</v>
      </c>
      <c r="I37" s="18">
        <v>529</v>
      </c>
      <c r="J37" s="18">
        <v>287</v>
      </c>
      <c r="K37" s="18">
        <v>558</v>
      </c>
      <c r="L37" s="18">
        <v>54</v>
      </c>
      <c r="M37" s="19">
        <v>161</v>
      </c>
      <c r="N37" s="20">
        <v>105</v>
      </c>
      <c r="O37" s="21">
        <v>1244</v>
      </c>
      <c r="P37" s="20">
        <v>1</v>
      </c>
      <c r="Q37" s="18">
        <v>132</v>
      </c>
      <c r="R37" s="22">
        <v>1939</v>
      </c>
      <c r="S37" s="141" t="s">
        <v>1</v>
      </c>
      <c r="T37" s="126"/>
      <c r="U37" s="109"/>
    </row>
    <row r="38" spans="1:21" s="3" customFormat="1" ht="18.75" customHeight="1">
      <c r="A38" s="81"/>
      <c r="B38" s="102" t="s">
        <v>59</v>
      </c>
      <c r="C38" s="83" t="s">
        <v>2</v>
      </c>
      <c r="D38" s="146">
        <f t="shared" si="0"/>
        <v>2534</v>
      </c>
      <c r="E38" s="5">
        <f t="shared" si="1"/>
        <v>1905</v>
      </c>
      <c r="F38" s="5">
        <v>1811</v>
      </c>
      <c r="G38" s="5">
        <v>170</v>
      </c>
      <c r="H38" s="5">
        <v>79</v>
      </c>
      <c r="I38" s="5">
        <v>190</v>
      </c>
      <c r="J38" s="5">
        <v>140</v>
      </c>
      <c r="K38" s="5">
        <v>158</v>
      </c>
      <c r="L38" s="5">
        <v>53</v>
      </c>
      <c r="M38" s="9">
        <v>102</v>
      </c>
      <c r="N38" s="10">
        <v>100</v>
      </c>
      <c r="O38" s="11">
        <v>819</v>
      </c>
      <c r="P38" s="68">
        <v>0</v>
      </c>
      <c r="Q38" s="5">
        <v>94</v>
      </c>
      <c r="R38" s="6">
        <v>629</v>
      </c>
      <c r="S38" s="132" t="s">
        <v>2</v>
      </c>
      <c r="T38" s="129" t="s">
        <v>59</v>
      </c>
      <c r="U38" s="109"/>
    </row>
    <row r="39" spans="1:21" s="3" customFormat="1" ht="18.75" customHeight="1">
      <c r="A39" s="84"/>
      <c r="B39" s="99"/>
      <c r="C39" s="86" t="s">
        <v>3</v>
      </c>
      <c r="D39" s="148">
        <f t="shared" si="0"/>
        <v>2913</v>
      </c>
      <c r="E39" s="12">
        <f t="shared" si="1"/>
        <v>1603</v>
      </c>
      <c r="F39" s="36">
        <v>1565</v>
      </c>
      <c r="G39" s="36">
        <v>179</v>
      </c>
      <c r="H39" s="36">
        <v>9</v>
      </c>
      <c r="I39" s="36">
        <v>339</v>
      </c>
      <c r="J39" s="36">
        <v>147</v>
      </c>
      <c r="K39" s="36">
        <v>400</v>
      </c>
      <c r="L39" s="36">
        <v>1</v>
      </c>
      <c r="M39" s="42">
        <v>59</v>
      </c>
      <c r="N39" s="43">
        <v>5</v>
      </c>
      <c r="O39" s="44">
        <v>425</v>
      </c>
      <c r="P39" s="43">
        <v>1</v>
      </c>
      <c r="Q39" s="36">
        <v>38</v>
      </c>
      <c r="R39" s="40">
        <v>1310</v>
      </c>
      <c r="S39" s="133" t="s">
        <v>3</v>
      </c>
      <c r="T39" s="128"/>
      <c r="U39" s="110"/>
    </row>
    <row r="40" spans="1:21" s="3" customFormat="1" ht="18.75" customHeight="1">
      <c r="A40" s="91"/>
      <c r="B40" s="92"/>
      <c r="C40" s="87" t="s">
        <v>1</v>
      </c>
      <c r="D40" s="150">
        <f t="shared" si="0"/>
        <v>41438</v>
      </c>
      <c r="E40" s="7">
        <f t="shared" si="1"/>
        <v>27707</v>
      </c>
      <c r="F40" s="7">
        <v>26758</v>
      </c>
      <c r="G40" s="7">
        <v>3577</v>
      </c>
      <c r="H40" s="7">
        <v>540</v>
      </c>
      <c r="I40" s="7">
        <v>4505</v>
      </c>
      <c r="J40" s="7">
        <v>2955</v>
      </c>
      <c r="K40" s="7">
        <v>2213</v>
      </c>
      <c r="L40" s="7">
        <v>311</v>
      </c>
      <c r="M40" s="24">
        <v>1590</v>
      </c>
      <c r="N40" s="25">
        <v>734</v>
      </c>
      <c r="O40" s="26">
        <v>10206</v>
      </c>
      <c r="P40" s="25">
        <v>127</v>
      </c>
      <c r="Q40" s="7">
        <v>949</v>
      </c>
      <c r="R40" s="8">
        <v>13731</v>
      </c>
      <c r="S40" s="134" t="s">
        <v>1</v>
      </c>
      <c r="T40" s="124"/>
      <c r="U40" s="112"/>
    </row>
    <row r="41" spans="1:21" s="3" customFormat="1" ht="18.75" customHeight="1">
      <c r="A41" s="88" t="s">
        <v>21</v>
      </c>
      <c r="B41" s="82"/>
      <c r="C41" s="83" t="s">
        <v>2</v>
      </c>
      <c r="D41" s="146">
        <f t="shared" si="0"/>
        <v>19731</v>
      </c>
      <c r="E41" s="5">
        <f t="shared" si="1"/>
        <v>15468</v>
      </c>
      <c r="F41" s="5">
        <v>14861</v>
      </c>
      <c r="G41" s="5">
        <v>1647</v>
      </c>
      <c r="H41" s="5">
        <v>486</v>
      </c>
      <c r="I41" s="5">
        <v>1476</v>
      </c>
      <c r="J41" s="5">
        <v>1720</v>
      </c>
      <c r="K41" s="5">
        <v>543</v>
      </c>
      <c r="L41" s="5">
        <v>295</v>
      </c>
      <c r="M41" s="9">
        <v>967</v>
      </c>
      <c r="N41" s="10">
        <v>685</v>
      </c>
      <c r="O41" s="11">
        <v>6962</v>
      </c>
      <c r="P41" s="10">
        <v>80</v>
      </c>
      <c r="Q41" s="5">
        <v>607</v>
      </c>
      <c r="R41" s="6">
        <v>4263</v>
      </c>
      <c r="S41" s="132" t="s">
        <v>2</v>
      </c>
      <c r="T41" s="123" t="s">
        <v>21</v>
      </c>
      <c r="U41" s="109"/>
    </row>
    <row r="42" spans="1:21" s="3" customFormat="1" ht="18.75" customHeight="1" thickBot="1">
      <c r="A42" s="104" t="s">
        <v>9</v>
      </c>
      <c r="B42" s="105"/>
      <c r="C42" s="106" t="s">
        <v>3</v>
      </c>
      <c r="D42" s="147">
        <f t="shared" si="0"/>
        <v>21707</v>
      </c>
      <c r="E42" s="69">
        <f t="shared" si="1"/>
        <v>12239</v>
      </c>
      <c r="F42" s="69">
        <v>11897</v>
      </c>
      <c r="G42" s="69">
        <v>1930</v>
      </c>
      <c r="H42" s="69">
        <v>54</v>
      </c>
      <c r="I42" s="69">
        <v>3029</v>
      </c>
      <c r="J42" s="69">
        <v>1235</v>
      </c>
      <c r="K42" s="69">
        <v>1670</v>
      </c>
      <c r="L42" s="69">
        <v>16</v>
      </c>
      <c r="M42" s="70">
        <v>623</v>
      </c>
      <c r="N42" s="71">
        <v>49</v>
      </c>
      <c r="O42" s="72">
        <v>3244</v>
      </c>
      <c r="P42" s="71">
        <v>47</v>
      </c>
      <c r="Q42" s="69">
        <v>342</v>
      </c>
      <c r="R42" s="73">
        <v>9468</v>
      </c>
      <c r="S42" s="144" t="s">
        <v>3</v>
      </c>
      <c r="T42" s="130"/>
      <c r="U42" s="114"/>
    </row>
    <row r="43" spans="1:21" s="3" customFormat="1" ht="18.75" customHeight="1">
      <c r="A43" s="81"/>
      <c r="B43" s="82"/>
      <c r="C43" s="100" t="s">
        <v>1</v>
      </c>
      <c r="D43" s="149">
        <f t="shared" si="0"/>
        <v>29372</v>
      </c>
      <c r="E43" s="18">
        <f t="shared" si="1"/>
        <v>18493</v>
      </c>
      <c r="F43" s="18">
        <v>17809</v>
      </c>
      <c r="G43" s="18">
        <v>2060</v>
      </c>
      <c r="H43" s="18">
        <v>405</v>
      </c>
      <c r="I43" s="18">
        <v>3142</v>
      </c>
      <c r="J43" s="18">
        <v>2044</v>
      </c>
      <c r="K43" s="18">
        <v>1381</v>
      </c>
      <c r="L43" s="18">
        <v>158</v>
      </c>
      <c r="M43" s="19">
        <v>906</v>
      </c>
      <c r="N43" s="20">
        <v>616</v>
      </c>
      <c r="O43" s="21">
        <v>7072</v>
      </c>
      <c r="P43" s="20">
        <v>25</v>
      </c>
      <c r="Q43" s="18">
        <v>684</v>
      </c>
      <c r="R43" s="22">
        <v>10879</v>
      </c>
      <c r="S43" s="141" t="s">
        <v>1</v>
      </c>
      <c r="T43" s="121"/>
      <c r="U43" s="109"/>
    </row>
    <row r="44" spans="1:21" s="3" customFormat="1" ht="18.75" customHeight="1">
      <c r="A44" s="88" t="s">
        <v>22</v>
      </c>
      <c r="B44" s="82"/>
      <c r="C44" s="83" t="s">
        <v>2</v>
      </c>
      <c r="D44" s="146">
        <f t="shared" si="0"/>
        <v>13946</v>
      </c>
      <c r="E44" s="5">
        <f t="shared" si="1"/>
        <v>10250</v>
      </c>
      <c r="F44" s="5">
        <v>9795</v>
      </c>
      <c r="G44" s="5">
        <v>944</v>
      </c>
      <c r="H44" s="5">
        <v>369</v>
      </c>
      <c r="I44" s="5">
        <v>998</v>
      </c>
      <c r="J44" s="5">
        <v>1223</v>
      </c>
      <c r="K44" s="5">
        <v>334</v>
      </c>
      <c r="L44" s="5">
        <v>151</v>
      </c>
      <c r="M44" s="9">
        <v>571</v>
      </c>
      <c r="N44" s="10">
        <v>576</v>
      </c>
      <c r="O44" s="11">
        <v>4613</v>
      </c>
      <c r="P44" s="10">
        <v>16</v>
      </c>
      <c r="Q44" s="5">
        <v>455</v>
      </c>
      <c r="R44" s="6">
        <v>3696</v>
      </c>
      <c r="S44" s="132" t="s">
        <v>2</v>
      </c>
      <c r="T44" s="123" t="s">
        <v>29</v>
      </c>
      <c r="U44" s="109"/>
    </row>
    <row r="45" spans="1:21" s="3" customFormat="1" ht="18.75" customHeight="1">
      <c r="A45" s="84"/>
      <c r="B45" s="85"/>
      <c r="C45" s="86" t="s">
        <v>3</v>
      </c>
      <c r="D45" s="151">
        <f t="shared" si="0"/>
        <v>15426</v>
      </c>
      <c r="E45" s="36">
        <f t="shared" si="1"/>
        <v>8243</v>
      </c>
      <c r="F45" s="36">
        <v>8014</v>
      </c>
      <c r="G45" s="36">
        <v>1116</v>
      </c>
      <c r="H45" s="36">
        <v>36</v>
      </c>
      <c r="I45" s="36">
        <v>2144</v>
      </c>
      <c r="J45" s="36">
        <v>821</v>
      </c>
      <c r="K45" s="36">
        <v>1047</v>
      </c>
      <c r="L45" s="36">
        <v>7</v>
      </c>
      <c r="M45" s="42">
        <v>335</v>
      </c>
      <c r="N45" s="43">
        <v>40</v>
      </c>
      <c r="O45" s="44">
        <v>2459</v>
      </c>
      <c r="P45" s="43">
        <v>9</v>
      </c>
      <c r="Q45" s="36">
        <v>229</v>
      </c>
      <c r="R45" s="40">
        <v>7183</v>
      </c>
      <c r="S45" s="133" t="s">
        <v>3</v>
      </c>
      <c r="T45" s="122"/>
      <c r="U45" s="110"/>
    </row>
    <row r="46" spans="1:21" s="3" customFormat="1" ht="18.75" customHeight="1">
      <c r="A46" s="81"/>
      <c r="B46" s="82"/>
      <c r="C46" s="100" t="s">
        <v>1</v>
      </c>
      <c r="D46" s="150">
        <f t="shared" si="0"/>
        <v>50946</v>
      </c>
      <c r="E46" s="7">
        <f t="shared" si="1"/>
        <v>32274</v>
      </c>
      <c r="F46" s="7">
        <v>30995</v>
      </c>
      <c r="G46" s="18">
        <v>3595</v>
      </c>
      <c r="H46" s="18">
        <v>761</v>
      </c>
      <c r="I46" s="18">
        <v>4821</v>
      </c>
      <c r="J46" s="18">
        <v>2987</v>
      </c>
      <c r="K46" s="18">
        <v>2539</v>
      </c>
      <c r="L46" s="18">
        <v>306</v>
      </c>
      <c r="M46" s="19">
        <v>2211</v>
      </c>
      <c r="N46" s="20">
        <v>877</v>
      </c>
      <c r="O46" s="21">
        <v>12826</v>
      </c>
      <c r="P46" s="20">
        <v>72</v>
      </c>
      <c r="Q46" s="18">
        <v>1279</v>
      </c>
      <c r="R46" s="22">
        <v>18672</v>
      </c>
      <c r="S46" s="141" t="s">
        <v>1</v>
      </c>
      <c r="T46" s="121"/>
      <c r="U46" s="109"/>
    </row>
    <row r="47" spans="1:21" s="3" customFormat="1" ht="18.75" customHeight="1">
      <c r="A47" s="88" t="s">
        <v>12</v>
      </c>
      <c r="B47" s="82"/>
      <c r="C47" s="83" t="s">
        <v>2</v>
      </c>
      <c r="D47" s="146">
        <f t="shared" si="0"/>
        <v>23905</v>
      </c>
      <c r="E47" s="5">
        <f t="shared" si="1"/>
        <v>17807</v>
      </c>
      <c r="F47" s="5">
        <v>16933</v>
      </c>
      <c r="G47" s="5">
        <v>1665</v>
      </c>
      <c r="H47" s="5">
        <v>704</v>
      </c>
      <c r="I47" s="5">
        <v>1632</v>
      </c>
      <c r="J47" s="5">
        <v>1583</v>
      </c>
      <c r="K47" s="5">
        <v>579</v>
      </c>
      <c r="L47" s="5">
        <v>292</v>
      </c>
      <c r="M47" s="9">
        <v>1397</v>
      </c>
      <c r="N47" s="10">
        <v>834</v>
      </c>
      <c r="O47" s="11">
        <v>8199</v>
      </c>
      <c r="P47" s="10">
        <v>48</v>
      </c>
      <c r="Q47" s="5">
        <v>874</v>
      </c>
      <c r="R47" s="6">
        <v>6098</v>
      </c>
      <c r="S47" s="132" t="s">
        <v>2</v>
      </c>
      <c r="T47" s="123" t="s">
        <v>12</v>
      </c>
      <c r="U47" s="109"/>
    </row>
    <row r="48" spans="1:21" s="3" customFormat="1" ht="18.75" customHeight="1">
      <c r="A48" s="84" t="s">
        <v>9</v>
      </c>
      <c r="B48" s="85"/>
      <c r="C48" s="86" t="s">
        <v>3</v>
      </c>
      <c r="D48" s="151">
        <f t="shared" si="0"/>
        <v>27041</v>
      </c>
      <c r="E48" s="36">
        <f t="shared" si="1"/>
        <v>14467</v>
      </c>
      <c r="F48" s="36">
        <v>14062</v>
      </c>
      <c r="G48" s="36">
        <v>1930</v>
      </c>
      <c r="H48" s="36">
        <v>57</v>
      </c>
      <c r="I48" s="36">
        <v>3189</v>
      </c>
      <c r="J48" s="36">
        <v>1404</v>
      </c>
      <c r="K48" s="36">
        <v>1960</v>
      </c>
      <c r="L48" s="36">
        <v>14</v>
      </c>
      <c r="M48" s="42">
        <v>814</v>
      </c>
      <c r="N48" s="43">
        <v>43</v>
      </c>
      <c r="O48" s="44">
        <v>4627</v>
      </c>
      <c r="P48" s="43">
        <v>24</v>
      </c>
      <c r="Q48" s="36">
        <v>405</v>
      </c>
      <c r="R48" s="40">
        <v>12574</v>
      </c>
      <c r="S48" s="133" t="s">
        <v>3</v>
      </c>
      <c r="T48" s="122"/>
      <c r="U48" s="110"/>
    </row>
    <row r="49" spans="1:21" s="3" customFormat="1" ht="18.75" customHeight="1">
      <c r="A49" s="81"/>
      <c r="B49" s="82"/>
      <c r="C49" s="100" t="s">
        <v>1</v>
      </c>
      <c r="D49" s="149">
        <f t="shared" si="0"/>
        <v>80157</v>
      </c>
      <c r="E49" s="18">
        <f t="shared" si="1"/>
        <v>51531</v>
      </c>
      <c r="F49" s="18">
        <v>49157</v>
      </c>
      <c r="G49" s="18">
        <f>G52+G55+G58+G61+G64</f>
        <v>6517</v>
      </c>
      <c r="H49" s="18">
        <f aca="true" t="shared" si="10" ref="H49:P49">H52+H55+H58+H61+H64</f>
        <v>1168</v>
      </c>
      <c r="I49" s="18">
        <f t="shared" si="10"/>
        <v>9417</v>
      </c>
      <c r="J49" s="18">
        <f t="shared" si="10"/>
        <v>6373</v>
      </c>
      <c r="K49" s="18">
        <f t="shared" si="10"/>
        <v>4146</v>
      </c>
      <c r="L49" s="18">
        <f t="shared" si="10"/>
        <v>581</v>
      </c>
      <c r="M49" s="19">
        <f t="shared" si="10"/>
        <v>1493</v>
      </c>
      <c r="N49" s="20">
        <f t="shared" si="10"/>
        <v>1918</v>
      </c>
      <c r="O49" s="21">
        <f t="shared" si="10"/>
        <v>17387</v>
      </c>
      <c r="P49" s="20">
        <f t="shared" si="10"/>
        <v>157</v>
      </c>
      <c r="Q49" s="18">
        <f aca="true" t="shared" si="11" ref="Q49:R51">Q52+Q55+Q58+Q61+Q64</f>
        <v>2374</v>
      </c>
      <c r="R49" s="22">
        <f t="shared" si="11"/>
        <v>28626</v>
      </c>
      <c r="S49" s="141" t="s">
        <v>1</v>
      </c>
      <c r="T49" s="121"/>
      <c r="U49" s="109"/>
    </row>
    <row r="50" spans="1:21" s="3" customFormat="1" ht="18.75" customHeight="1">
      <c r="A50" s="88" t="s">
        <v>13</v>
      </c>
      <c r="B50" s="89"/>
      <c r="C50" s="83" t="s">
        <v>2</v>
      </c>
      <c r="D50" s="146">
        <f t="shared" si="0"/>
        <v>38361</v>
      </c>
      <c r="E50" s="5">
        <f t="shared" si="1"/>
        <v>29200</v>
      </c>
      <c r="F50" s="5">
        <v>27647</v>
      </c>
      <c r="G50" s="5">
        <f aca="true" t="shared" si="12" ref="G50:P50">G53+G56+G59+G62+G65</f>
        <v>2941</v>
      </c>
      <c r="H50" s="5">
        <f t="shared" si="12"/>
        <v>1060</v>
      </c>
      <c r="I50" s="5">
        <f t="shared" si="12"/>
        <v>3145</v>
      </c>
      <c r="J50" s="5">
        <f t="shared" si="12"/>
        <v>3827</v>
      </c>
      <c r="K50" s="5">
        <f t="shared" si="12"/>
        <v>1074</v>
      </c>
      <c r="L50" s="5">
        <f t="shared" si="12"/>
        <v>552</v>
      </c>
      <c r="M50" s="9">
        <f t="shared" si="12"/>
        <v>1056</v>
      </c>
      <c r="N50" s="10">
        <f t="shared" si="12"/>
        <v>1806</v>
      </c>
      <c r="O50" s="11">
        <f t="shared" si="12"/>
        <v>12099</v>
      </c>
      <c r="P50" s="10">
        <f t="shared" si="12"/>
        <v>87</v>
      </c>
      <c r="Q50" s="5">
        <f t="shared" si="11"/>
        <v>1553</v>
      </c>
      <c r="R50" s="6">
        <f t="shared" si="11"/>
        <v>9161</v>
      </c>
      <c r="S50" s="132" t="s">
        <v>2</v>
      </c>
      <c r="T50" s="123" t="s">
        <v>13</v>
      </c>
      <c r="U50" s="111"/>
    </row>
    <row r="51" spans="1:21" s="3" customFormat="1" ht="18.75" customHeight="1">
      <c r="A51" s="81" t="s">
        <v>7</v>
      </c>
      <c r="B51" s="82"/>
      <c r="C51" s="90" t="s">
        <v>3</v>
      </c>
      <c r="D51" s="148">
        <f t="shared" si="0"/>
        <v>41796</v>
      </c>
      <c r="E51" s="12">
        <f t="shared" si="1"/>
        <v>22331</v>
      </c>
      <c r="F51" s="12">
        <v>21510</v>
      </c>
      <c r="G51" s="12">
        <f aca="true" t="shared" si="13" ref="G51:P51">G54+G57+G60+G63+G66</f>
        <v>3576</v>
      </c>
      <c r="H51" s="12">
        <f t="shared" si="13"/>
        <v>108</v>
      </c>
      <c r="I51" s="12">
        <f t="shared" si="13"/>
        <v>6272</v>
      </c>
      <c r="J51" s="12">
        <f t="shared" si="13"/>
        <v>2546</v>
      </c>
      <c r="K51" s="12">
        <f t="shared" si="13"/>
        <v>3072</v>
      </c>
      <c r="L51" s="12">
        <f t="shared" si="13"/>
        <v>29</v>
      </c>
      <c r="M51" s="27">
        <f t="shared" si="13"/>
        <v>437</v>
      </c>
      <c r="N51" s="28">
        <f t="shared" si="13"/>
        <v>112</v>
      </c>
      <c r="O51" s="29">
        <f t="shared" si="13"/>
        <v>5288</v>
      </c>
      <c r="P51" s="28">
        <f t="shared" si="13"/>
        <v>70</v>
      </c>
      <c r="Q51" s="12">
        <f t="shared" si="11"/>
        <v>821</v>
      </c>
      <c r="R51" s="23">
        <f t="shared" si="11"/>
        <v>19465</v>
      </c>
      <c r="S51" s="135" t="s">
        <v>3</v>
      </c>
      <c r="T51" s="121"/>
      <c r="U51" s="109"/>
    </row>
    <row r="52" spans="1:21" s="3" customFormat="1" ht="18.75" customHeight="1">
      <c r="A52" s="81"/>
      <c r="B52" s="94"/>
      <c r="C52" s="101" t="s">
        <v>1</v>
      </c>
      <c r="D52" s="152">
        <f t="shared" si="0"/>
        <v>31449</v>
      </c>
      <c r="E52" s="58">
        <f t="shared" si="1"/>
        <v>19497</v>
      </c>
      <c r="F52" s="58">
        <v>18520</v>
      </c>
      <c r="G52" s="58">
        <v>2059</v>
      </c>
      <c r="H52" s="58">
        <v>457</v>
      </c>
      <c r="I52" s="58">
        <v>3566</v>
      </c>
      <c r="J52" s="58">
        <v>2199</v>
      </c>
      <c r="K52" s="58">
        <v>1523</v>
      </c>
      <c r="L52" s="58">
        <v>218</v>
      </c>
      <c r="M52" s="59">
        <v>582</v>
      </c>
      <c r="N52" s="60">
        <v>834</v>
      </c>
      <c r="O52" s="61">
        <v>7065</v>
      </c>
      <c r="P52" s="60">
        <v>17</v>
      </c>
      <c r="Q52" s="58">
        <v>977</v>
      </c>
      <c r="R52" s="62">
        <v>11952</v>
      </c>
      <c r="S52" s="142" t="s">
        <v>1</v>
      </c>
      <c r="T52" s="125"/>
      <c r="U52" s="109"/>
    </row>
    <row r="53" spans="1:21" s="3" customFormat="1" ht="18.75" customHeight="1">
      <c r="A53" s="81"/>
      <c r="B53" s="102" t="s">
        <v>60</v>
      </c>
      <c r="C53" s="83" t="s">
        <v>2</v>
      </c>
      <c r="D53" s="146">
        <f t="shared" si="0"/>
        <v>15022</v>
      </c>
      <c r="E53" s="5">
        <f t="shared" si="1"/>
        <v>11152</v>
      </c>
      <c r="F53" s="5">
        <v>10474</v>
      </c>
      <c r="G53" s="5">
        <v>923</v>
      </c>
      <c r="H53" s="5">
        <v>423</v>
      </c>
      <c r="I53" s="5">
        <v>1141</v>
      </c>
      <c r="J53" s="5">
        <v>1231</v>
      </c>
      <c r="K53" s="5">
        <v>371</v>
      </c>
      <c r="L53" s="5">
        <v>207</v>
      </c>
      <c r="M53" s="9">
        <v>441</v>
      </c>
      <c r="N53" s="10">
        <v>787</v>
      </c>
      <c r="O53" s="11">
        <v>4937</v>
      </c>
      <c r="P53" s="10">
        <v>13</v>
      </c>
      <c r="Q53" s="5">
        <v>678</v>
      </c>
      <c r="R53" s="6">
        <v>3870</v>
      </c>
      <c r="S53" s="132" t="s">
        <v>2</v>
      </c>
      <c r="T53" s="129" t="s">
        <v>60</v>
      </c>
      <c r="U53" s="109"/>
    </row>
    <row r="54" spans="1:21" s="3" customFormat="1" ht="18.75" customHeight="1">
      <c r="A54" s="81"/>
      <c r="B54" s="96"/>
      <c r="C54" s="90" t="s">
        <v>3</v>
      </c>
      <c r="D54" s="153">
        <f t="shared" si="0"/>
        <v>16427</v>
      </c>
      <c r="E54" s="63">
        <f t="shared" si="1"/>
        <v>8345</v>
      </c>
      <c r="F54" s="12">
        <v>8046</v>
      </c>
      <c r="G54" s="12">
        <v>1136</v>
      </c>
      <c r="H54" s="12">
        <v>34</v>
      </c>
      <c r="I54" s="12">
        <v>2425</v>
      </c>
      <c r="J54" s="12">
        <v>968</v>
      </c>
      <c r="K54" s="12">
        <v>1152</v>
      </c>
      <c r="L54" s="12">
        <v>11</v>
      </c>
      <c r="M54" s="27">
        <v>141</v>
      </c>
      <c r="N54" s="28">
        <v>47</v>
      </c>
      <c r="O54" s="29">
        <v>2128</v>
      </c>
      <c r="P54" s="28">
        <v>4</v>
      </c>
      <c r="Q54" s="12">
        <v>299</v>
      </c>
      <c r="R54" s="23">
        <v>8082</v>
      </c>
      <c r="S54" s="135" t="s">
        <v>3</v>
      </c>
      <c r="T54" s="126"/>
      <c r="U54" s="109"/>
    </row>
    <row r="55" spans="1:21" s="3" customFormat="1" ht="18.75" customHeight="1">
      <c r="A55" s="81"/>
      <c r="B55" s="94"/>
      <c r="C55" s="101" t="s">
        <v>1</v>
      </c>
      <c r="D55" s="149">
        <f t="shared" si="0"/>
        <v>27664</v>
      </c>
      <c r="E55" s="18">
        <f t="shared" si="1"/>
        <v>18258</v>
      </c>
      <c r="F55" s="58">
        <v>17422</v>
      </c>
      <c r="G55" s="58">
        <v>2770</v>
      </c>
      <c r="H55" s="58">
        <v>399</v>
      </c>
      <c r="I55" s="58">
        <v>3290</v>
      </c>
      <c r="J55" s="58">
        <v>2378</v>
      </c>
      <c r="K55" s="58">
        <v>1541</v>
      </c>
      <c r="L55" s="58">
        <v>244</v>
      </c>
      <c r="M55" s="59">
        <v>480</v>
      </c>
      <c r="N55" s="60">
        <v>646</v>
      </c>
      <c r="O55" s="61">
        <v>5607</v>
      </c>
      <c r="P55" s="60">
        <v>67</v>
      </c>
      <c r="Q55" s="58">
        <v>836</v>
      </c>
      <c r="R55" s="62">
        <v>9406</v>
      </c>
      <c r="S55" s="142" t="s">
        <v>1</v>
      </c>
      <c r="T55" s="125"/>
      <c r="U55" s="109"/>
    </row>
    <row r="56" spans="1:21" s="3" customFormat="1" ht="18.75" customHeight="1">
      <c r="A56" s="81"/>
      <c r="B56" s="102" t="s">
        <v>61</v>
      </c>
      <c r="C56" s="83" t="s">
        <v>2</v>
      </c>
      <c r="D56" s="146">
        <f t="shared" si="0"/>
        <v>13438</v>
      </c>
      <c r="E56" s="5">
        <f t="shared" si="1"/>
        <v>10413</v>
      </c>
      <c r="F56" s="5">
        <v>9880</v>
      </c>
      <c r="G56" s="5">
        <v>1331</v>
      </c>
      <c r="H56" s="5">
        <v>360</v>
      </c>
      <c r="I56" s="5">
        <v>1139</v>
      </c>
      <c r="J56" s="5">
        <v>1507</v>
      </c>
      <c r="K56" s="5">
        <v>446</v>
      </c>
      <c r="L56" s="5">
        <v>235</v>
      </c>
      <c r="M56" s="9">
        <v>327</v>
      </c>
      <c r="N56" s="10">
        <v>604</v>
      </c>
      <c r="O56" s="11">
        <v>3895</v>
      </c>
      <c r="P56" s="10">
        <v>36</v>
      </c>
      <c r="Q56" s="5">
        <v>533</v>
      </c>
      <c r="R56" s="6">
        <v>3025</v>
      </c>
      <c r="S56" s="132" t="s">
        <v>2</v>
      </c>
      <c r="T56" s="129" t="s">
        <v>61</v>
      </c>
      <c r="U56" s="109"/>
    </row>
    <row r="57" spans="1:21" s="3" customFormat="1" ht="18.75" customHeight="1">
      <c r="A57" s="81"/>
      <c r="B57" s="97"/>
      <c r="C57" s="103" t="s">
        <v>3</v>
      </c>
      <c r="D57" s="148">
        <f t="shared" si="0"/>
        <v>14226</v>
      </c>
      <c r="E57" s="12">
        <f t="shared" si="1"/>
        <v>7845</v>
      </c>
      <c r="F57" s="63">
        <v>7542</v>
      </c>
      <c r="G57" s="63">
        <v>1439</v>
      </c>
      <c r="H57" s="63">
        <v>39</v>
      </c>
      <c r="I57" s="63">
        <v>2151</v>
      </c>
      <c r="J57" s="63">
        <v>871</v>
      </c>
      <c r="K57" s="63">
        <v>1095</v>
      </c>
      <c r="L57" s="63">
        <v>9</v>
      </c>
      <c r="M57" s="64">
        <v>153</v>
      </c>
      <c r="N57" s="65">
        <v>42</v>
      </c>
      <c r="O57" s="66">
        <v>1712</v>
      </c>
      <c r="P57" s="65">
        <v>31</v>
      </c>
      <c r="Q57" s="63">
        <v>303</v>
      </c>
      <c r="R57" s="67">
        <v>6381</v>
      </c>
      <c r="S57" s="143" t="s">
        <v>3</v>
      </c>
      <c r="T57" s="127"/>
      <c r="U57" s="109"/>
    </row>
    <row r="58" spans="1:21" s="3" customFormat="1" ht="18.75" customHeight="1">
      <c r="A58" s="81"/>
      <c r="B58" s="96"/>
      <c r="C58" s="100" t="s">
        <v>1</v>
      </c>
      <c r="D58" s="152">
        <f t="shared" si="0"/>
        <v>10630</v>
      </c>
      <c r="E58" s="58">
        <f t="shared" si="1"/>
        <v>6911</v>
      </c>
      <c r="F58" s="18">
        <v>6680</v>
      </c>
      <c r="G58" s="18">
        <v>870</v>
      </c>
      <c r="H58" s="18">
        <v>176</v>
      </c>
      <c r="I58" s="18">
        <v>1189</v>
      </c>
      <c r="J58" s="18">
        <v>865</v>
      </c>
      <c r="K58" s="18">
        <v>580</v>
      </c>
      <c r="L58" s="18">
        <v>62</v>
      </c>
      <c r="M58" s="19">
        <v>224</v>
      </c>
      <c r="N58" s="20">
        <v>218</v>
      </c>
      <c r="O58" s="21">
        <v>2452</v>
      </c>
      <c r="P58" s="20">
        <v>44</v>
      </c>
      <c r="Q58" s="18">
        <v>231</v>
      </c>
      <c r="R58" s="22">
        <v>3719</v>
      </c>
      <c r="S58" s="141" t="s">
        <v>1</v>
      </c>
      <c r="T58" s="126"/>
      <c r="U58" s="109"/>
    </row>
    <row r="59" spans="1:21" s="3" customFormat="1" ht="18.75" customHeight="1">
      <c r="A59" s="81"/>
      <c r="B59" s="102" t="s">
        <v>62</v>
      </c>
      <c r="C59" s="83" t="s">
        <v>2</v>
      </c>
      <c r="D59" s="146">
        <f t="shared" si="0"/>
        <v>5014</v>
      </c>
      <c r="E59" s="5">
        <f t="shared" si="1"/>
        <v>3821</v>
      </c>
      <c r="F59" s="5">
        <v>3685</v>
      </c>
      <c r="G59" s="5">
        <v>351</v>
      </c>
      <c r="H59" s="5">
        <v>156</v>
      </c>
      <c r="I59" s="5">
        <v>391</v>
      </c>
      <c r="J59" s="5">
        <v>531</v>
      </c>
      <c r="K59" s="5">
        <v>133</v>
      </c>
      <c r="L59" s="5">
        <v>60</v>
      </c>
      <c r="M59" s="9">
        <v>140</v>
      </c>
      <c r="N59" s="10">
        <v>204</v>
      </c>
      <c r="O59" s="11">
        <v>1695</v>
      </c>
      <c r="P59" s="10">
        <v>24</v>
      </c>
      <c r="Q59" s="5">
        <v>136</v>
      </c>
      <c r="R59" s="6">
        <v>1193</v>
      </c>
      <c r="S59" s="132" t="s">
        <v>2</v>
      </c>
      <c r="T59" s="129" t="s">
        <v>62</v>
      </c>
      <c r="U59" s="109"/>
    </row>
    <row r="60" spans="1:21" s="3" customFormat="1" ht="18.75" customHeight="1">
      <c r="A60" s="81"/>
      <c r="B60" s="96"/>
      <c r="C60" s="90" t="s">
        <v>3</v>
      </c>
      <c r="D60" s="153">
        <f t="shared" si="0"/>
        <v>5616</v>
      </c>
      <c r="E60" s="63">
        <f t="shared" si="1"/>
        <v>3090</v>
      </c>
      <c r="F60" s="12">
        <v>2995</v>
      </c>
      <c r="G60" s="12">
        <v>519</v>
      </c>
      <c r="H60" s="12">
        <v>20</v>
      </c>
      <c r="I60" s="12">
        <v>798</v>
      </c>
      <c r="J60" s="12">
        <v>334</v>
      </c>
      <c r="K60" s="12">
        <v>447</v>
      </c>
      <c r="L60" s="12">
        <v>2</v>
      </c>
      <c r="M60" s="27">
        <v>84</v>
      </c>
      <c r="N60" s="28">
        <v>14</v>
      </c>
      <c r="O60" s="29">
        <v>757</v>
      </c>
      <c r="P60" s="28">
        <v>20</v>
      </c>
      <c r="Q60" s="12">
        <v>95</v>
      </c>
      <c r="R60" s="23">
        <v>2526</v>
      </c>
      <c r="S60" s="135" t="s">
        <v>3</v>
      </c>
      <c r="T60" s="126"/>
      <c r="U60" s="109"/>
    </row>
    <row r="61" spans="1:21" s="3" customFormat="1" ht="18.75" customHeight="1">
      <c r="A61" s="81"/>
      <c r="B61" s="94"/>
      <c r="C61" s="101" t="s">
        <v>1</v>
      </c>
      <c r="D61" s="149">
        <f t="shared" si="0"/>
        <v>1737</v>
      </c>
      <c r="E61" s="18">
        <f t="shared" si="1"/>
        <v>1168</v>
      </c>
      <c r="F61" s="58">
        <v>1112</v>
      </c>
      <c r="G61" s="58">
        <v>137</v>
      </c>
      <c r="H61" s="58">
        <v>24</v>
      </c>
      <c r="I61" s="58">
        <v>224</v>
      </c>
      <c r="J61" s="58">
        <v>150</v>
      </c>
      <c r="K61" s="58">
        <v>65</v>
      </c>
      <c r="L61" s="58">
        <v>14</v>
      </c>
      <c r="M61" s="59">
        <v>88</v>
      </c>
      <c r="N61" s="60">
        <v>38</v>
      </c>
      <c r="O61" s="61">
        <v>372</v>
      </c>
      <c r="P61" s="74">
        <v>0</v>
      </c>
      <c r="Q61" s="58">
        <v>56</v>
      </c>
      <c r="R61" s="62">
        <v>569</v>
      </c>
      <c r="S61" s="142" t="s">
        <v>1</v>
      </c>
      <c r="T61" s="125"/>
      <c r="U61" s="109"/>
    </row>
    <row r="62" spans="1:21" s="3" customFormat="1" ht="18.75" customHeight="1">
      <c r="A62" s="81"/>
      <c r="B62" s="102" t="s">
        <v>63</v>
      </c>
      <c r="C62" s="83" t="s">
        <v>2</v>
      </c>
      <c r="D62" s="146">
        <f t="shared" si="0"/>
        <v>816</v>
      </c>
      <c r="E62" s="5">
        <f t="shared" si="1"/>
        <v>636</v>
      </c>
      <c r="F62" s="5">
        <v>599</v>
      </c>
      <c r="G62" s="5">
        <v>55</v>
      </c>
      <c r="H62" s="5">
        <v>23</v>
      </c>
      <c r="I62" s="5">
        <v>76</v>
      </c>
      <c r="J62" s="5">
        <v>89</v>
      </c>
      <c r="K62" s="5">
        <v>10</v>
      </c>
      <c r="L62" s="5">
        <v>14</v>
      </c>
      <c r="M62" s="9">
        <v>61</v>
      </c>
      <c r="N62" s="10">
        <v>35</v>
      </c>
      <c r="O62" s="11">
        <v>236</v>
      </c>
      <c r="P62" s="68">
        <v>0</v>
      </c>
      <c r="Q62" s="5">
        <v>37</v>
      </c>
      <c r="R62" s="6">
        <v>180</v>
      </c>
      <c r="S62" s="132" t="s">
        <v>2</v>
      </c>
      <c r="T62" s="129" t="s">
        <v>63</v>
      </c>
      <c r="U62" s="109"/>
    </row>
    <row r="63" spans="1:21" s="3" customFormat="1" ht="18.75" customHeight="1">
      <c r="A63" s="81"/>
      <c r="B63" s="97"/>
      <c r="C63" s="103" t="s">
        <v>3</v>
      </c>
      <c r="D63" s="148">
        <f t="shared" si="0"/>
        <v>921</v>
      </c>
      <c r="E63" s="12">
        <f t="shared" si="1"/>
        <v>532</v>
      </c>
      <c r="F63" s="12">
        <v>513</v>
      </c>
      <c r="G63" s="63">
        <v>82</v>
      </c>
      <c r="H63" s="63">
        <v>1</v>
      </c>
      <c r="I63" s="63">
        <v>148</v>
      </c>
      <c r="J63" s="63">
        <v>61</v>
      </c>
      <c r="K63" s="63">
        <v>55</v>
      </c>
      <c r="L63" s="75">
        <v>0</v>
      </c>
      <c r="M63" s="64">
        <v>27</v>
      </c>
      <c r="N63" s="65">
        <v>3</v>
      </c>
      <c r="O63" s="66">
        <v>136</v>
      </c>
      <c r="P63" s="76">
        <v>0</v>
      </c>
      <c r="Q63" s="63">
        <v>19</v>
      </c>
      <c r="R63" s="67">
        <v>389</v>
      </c>
      <c r="S63" s="143" t="s">
        <v>3</v>
      </c>
      <c r="T63" s="127"/>
      <c r="U63" s="109"/>
    </row>
    <row r="64" spans="1:21" s="3" customFormat="1" ht="18.75" customHeight="1">
      <c r="A64" s="81"/>
      <c r="B64" s="96"/>
      <c r="C64" s="100" t="s">
        <v>1</v>
      </c>
      <c r="D64" s="152">
        <f t="shared" si="0"/>
        <v>8677</v>
      </c>
      <c r="E64" s="58">
        <f t="shared" si="1"/>
        <v>5697</v>
      </c>
      <c r="F64" s="58">
        <v>5423</v>
      </c>
      <c r="G64" s="18">
        <v>681</v>
      </c>
      <c r="H64" s="18">
        <v>112</v>
      </c>
      <c r="I64" s="18">
        <v>1148</v>
      </c>
      <c r="J64" s="18">
        <v>781</v>
      </c>
      <c r="K64" s="18">
        <v>437</v>
      </c>
      <c r="L64" s="18">
        <v>43</v>
      </c>
      <c r="M64" s="19">
        <v>119</v>
      </c>
      <c r="N64" s="20">
        <v>182</v>
      </c>
      <c r="O64" s="21">
        <v>1891</v>
      </c>
      <c r="P64" s="20">
        <v>29</v>
      </c>
      <c r="Q64" s="18">
        <v>274</v>
      </c>
      <c r="R64" s="22">
        <v>2980</v>
      </c>
      <c r="S64" s="141" t="s">
        <v>1</v>
      </c>
      <c r="T64" s="126"/>
      <c r="U64" s="109"/>
    </row>
    <row r="65" spans="1:21" s="3" customFormat="1" ht="18.75" customHeight="1">
      <c r="A65" s="81"/>
      <c r="B65" s="102" t="s">
        <v>64</v>
      </c>
      <c r="C65" s="83" t="s">
        <v>2</v>
      </c>
      <c r="D65" s="146">
        <f t="shared" si="0"/>
        <v>4071</v>
      </c>
      <c r="E65" s="5">
        <f t="shared" si="1"/>
        <v>3178</v>
      </c>
      <c r="F65" s="5">
        <v>3009</v>
      </c>
      <c r="G65" s="5">
        <v>281</v>
      </c>
      <c r="H65" s="5">
        <v>98</v>
      </c>
      <c r="I65" s="5">
        <v>398</v>
      </c>
      <c r="J65" s="5">
        <v>469</v>
      </c>
      <c r="K65" s="5">
        <v>114</v>
      </c>
      <c r="L65" s="5">
        <v>36</v>
      </c>
      <c r="M65" s="9">
        <v>87</v>
      </c>
      <c r="N65" s="10">
        <v>176</v>
      </c>
      <c r="O65" s="11">
        <v>1336</v>
      </c>
      <c r="P65" s="10">
        <v>14</v>
      </c>
      <c r="Q65" s="5">
        <v>169</v>
      </c>
      <c r="R65" s="6">
        <v>893</v>
      </c>
      <c r="S65" s="132" t="s">
        <v>2</v>
      </c>
      <c r="T65" s="129" t="s">
        <v>64</v>
      </c>
      <c r="U65" s="109"/>
    </row>
    <row r="66" spans="1:21" s="3" customFormat="1" ht="18.75" customHeight="1">
      <c r="A66" s="84"/>
      <c r="B66" s="99"/>
      <c r="C66" s="86" t="s">
        <v>3</v>
      </c>
      <c r="D66" s="151">
        <f t="shared" si="0"/>
        <v>4606</v>
      </c>
      <c r="E66" s="36">
        <f t="shared" si="1"/>
        <v>2519</v>
      </c>
      <c r="F66" s="36">
        <v>2414</v>
      </c>
      <c r="G66" s="36">
        <v>400</v>
      </c>
      <c r="H66" s="36">
        <v>14</v>
      </c>
      <c r="I66" s="36">
        <v>750</v>
      </c>
      <c r="J66" s="36">
        <v>312</v>
      </c>
      <c r="K66" s="36">
        <v>323</v>
      </c>
      <c r="L66" s="36">
        <v>7</v>
      </c>
      <c r="M66" s="42">
        <v>32</v>
      </c>
      <c r="N66" s="43">
        <v>6</v>
      </c>
      <c r="O66" s="44">
        <v>555</v>
      </c>
      <c r="P66" s="43">
        <v>15</v>
      </c>
      <c r="Q66" s="36">
        <v>105</v>
      </c>
      <c r="R66" s="40">
        <v>2087</v>
      </c>
      <c r="S66" s="133" t="s">
        <v>3</v>
      </c>
      <c r="T66" s="128"/>
      <c r="U66" s="115"/>
    </row>
    <row r="67" spans="1:21" s="3" customFormat="1" ht="18.75" customHeight="1">
      <c r="A67" s="81"/>
      <c r="B67" s="82"/>
      <c r="C67" s="87" t="s">
        <v>1</v>
      </c>
      <c r="D67" s="149">
        <f t="shared" si="0"/>
        <v>2058</v>
      </c>
      <c r="E67" s="18">
        <f t="shared" si="1"/>
        <v>1434</v>
      </c>
      <c r="F67" s="18">
        <v>1398</v>
      </c>
      <c r="G67" s="7">
        <v>177</v>
      </c>
      <c r="H67" s="7">
        <v>32</v>
      </c>
      <c r="I67" s="7">
        <v>294</v>
      </c>
      <c r="J67" s="7">
        <v>183</v>
      </c>
      <c r="K67" s="7">
        <v>88</v>
      </c>
      <c r="L67" s="7">
        <v>50</v>
      </c>
      <c r="M67" s="24">
        <v>110</v>
      </c>
      <c r="N67" s="25">
        <v>42</v>
      </c>
      <c r="O67" s="26">
        <v>420</v>
      </c>
      <c r="P67" s="25">
        <v>2</v>
      </c>
      <c r="Q67" s="7">
        <v>36</v>
      </c>
      <c r="R67" s="8">
        <v>624</v>
      </c>
      <c r="S67" s="134" t="s">
        <v>1</v>
      </c>
      <c r="T67" s="121"/>
      <c r="U67" s="109"/>
    </row>
    <row r="68" spans="1:21" s="3" customFormat="1" ht="18.75" customHeight="1">
      <c r="A68" s="88" t="s">
        <v>23</v>
      </c>
      <c r="B68" s="82"/>
      <c r="C68" s="83" t="s">
        <v>2</v>
      </c>
      <c r="D68" s="146">
        <f t="shared" si="0"/>
        <v>993</v>
      </c>
      <c r="E68" s="5">
        <f t="shared" si="1"/>
        <v>821</v>
      </c>
      <c r="F68" s="5">
        <v>797</v>
      </c>
      <c r="G68" s="5">
        <v>81</v>
      </c>
      <c r="H68" s="5">
        <v>30</v>
      </c>
      <c r="I68" s="5">
        <v>101</v>
      </c>
      <c r="J68" s="5">
        <v>133</v>
      </c>
      <c r="K68" s="5">
        <v>19</v>
      </c>
      <c r="L68" s="5">
        <v>41</v>
      </c>
      <c r="M68" s="9">
        <v>63</v>
      </c>
      <c r="N68" s="10">
        <v>40</v>
      </c>
      <c r="O68" s="11">
        <v>289</v>
      </c>
      <c r="P68" s="68">
        <v>0</v>
      </c>
      <c r="Q68" s="5">
        <v>24</v>
      </c>
      <c r="R68" s="6">
        <v>172</v>
      </c>
      <c r="S68" s="132" t="s">
        <v>2</v>
      </c>
      <c r="T68" s="123" t="s">
        <v>23</v>
      </c>
      <c r="U68" s="109"/>
    </row>
    <row r="69" spans="1:21" s="3" customFormat="1" ht="18.75" customHeight="1">
      <c r="A69" s="81"/>
      <c r="B69" s="82"/>
      <c r="C69" s="90" t="s">
        <v>3</v>
      </c>
      <c r="D69" s="148">
        <f t="shared" si="0"/>
        <v>1065</v>
      </c>
      <c r="E69" s="12">
        <f t="shared" si="1"/>
        <v>613</v>
      </c>
      <c r="F69" s="12">
        <v>601</v>
      </c>
      <c r="G69" s="12">
        <v>96</v>
      </c>
      <c r="H69" s="12">
        <v>2</v>
      </c>
      <c r="I69" s="12">
        <v>193</v>
      </c>
      <c r="J69" s="12">
        <v>50</v>
      </c>
      <c r="K69" s="12">
        <v>69</v>
      </c>
      <c r="L69" s="12">
        <v>9</v>
      </c>
      <c r="M69" s="27">
        <v>47</v>
      </c>
      <c r="N69" s="28">
        <v>2</v>
      </c>
      <c r="O69" s="29">
        <v>131</v>
      </c>
      <c r="P69" s="28">
        <v>2</v>
      </c>
      <c r="Q69" s="12">
        <v>12</v>
      </c>
      <c r="R69" s="23">
        <v>452</v>
      </c>
      <c r="S69" s="135" t="s">
        <v>3</v>
      </c>
      <c r="T69" s="121"/>
      <c r="U69" s="109"/>
    </row>
    <row r="70" spans="1:21" s="3" customFormat="1" ht="18.75" customHeight="1">
      <c r="A70" s="91"/>
      <c r="B70" s="92"/>
      <c r="C70" s="87" t="s">
        <v>1</v>
      </c>
      <c r="D70" s="150">
        <f t="shared" si="0"/>
        <v>19964</v>
      </c>
      <c r="E70" s="7">
        <f t="shared" si="1"/>
        <v>12569</v>
      </c>
      <c r="F70" s="7">
        <v>11930</v>
      </c>
      <c r="G70" s="7">
        <v>1557</v>
      </c>
      <c r="H70" s="7">
        <v>625</v>
      </c>
      <c r="I70" s="7">
        <v>1916</v>
      </c>
      <c r="J70" s="7">
        <v>1355</v>
      </c>
      <c r="K70" s="7">
        <v>887</v>
      </c>
      <c r="L70" s="7">
        <v>122</v>
      </c>
      <c r="M70" s="24">
        <v>692</v>
      </c>
      <c r="N70" s="25">
        <v>439</v>
      </c>
      <c r="O70" s="26">
        <v>4327</v>
      </c>
      <c r="P70" s="25">
        <v>10</v>
      </c>
      <c r="Q70" s="7">
        <v>639</v>
      </c>
      <c r="R70" s="8">
        <v>7395</v>
      </c>
      <c r="S70" s="134" t="s">
        <v>1</v>
      </c>
      <c r="T70" s="124"/>
      <c r="U70" s="112"/>
    </row>
    <row r="71" spans="1:21" s="3" customFormat="1" ht="18.75" customHeight="1">
      <c r="A71" s="88" t="s">
        <v>24</v>
      </c>
      <c r="B71" s="82"/>
      <c r="C71" s="83" t="s">
        <v>2</v>
      </c>
      <c r="D71" s="146">
        <f t="shared" si="0"/>
        <v>9384</v>
      </c>
      <c r="E71" s="5">
        <f t="shared" si="1"/>
        <v>7049</v>
      </c>
      <c r="F71" s="5">
        <v>6602</v>
      </c>
      <c r="G71" s="5">
        <v>716</v>
      </c>
      <c r="H71" s="5">
        <v>563</v>
      </c>
      <c r="I71" s="5">
        <v>554</v>
      </c>
      <c r="J71" s="5">
        <v>772</v>
      </c>
      <c r="K71" s="5">
        <v>240</v>
      </c>
      <c r="L71" s="5">
        <v>112</v>
      </c>
      <c r="M71" s="9">
        <v>434</v>
      </c>
      <c r="N71" s="10">
        <v>413</v>
      </c>
      <c r="O71" s="11">
        <v>2793</v>
      </c>
      <c r="P71" s="10">
        <v>5</v>
      </c>
      <c r="Q71" s="5">
        <v>447</v>
      </c>
      <c r="R71" s="6">
        <v>2335</v>
      </c>
      <c r="S71" s="132" t="s">
        <v>2</v>
      </c>
      <c r="T71" s="123" t="s">
        <v>24</v>
      </c>
      <c r="U71" s="109"/>
    </row>
    <row r="72" spans="1:21" s="3" customFormat="1" ht="18.75" customHeight="1">
      <c r="A72" s="84"/>
      <c r="B72" s="85"/>
      <c r="C72" s="86" t="s">
        <v>3</v>
      </c>
      <c r="D72" s="151">
        <f aca="true" t="shared" si="14" ref="D72:D81">E72+R72</f>
        <v>10580</v>
      </c>
      <c r="E72" s="36">
        <f aca="true" t="shared" si="15" ref="E72:E81">F72+Q72</f>
        <v>5520</v>
      </c>
      <c r="F72" s="12">
        <v>5328</v>
      </c>
      <c r="G72" s="12">
        <v>841</v>
      </c>
      <c r="H72" s="12">
        <v>62</v>
      </c>
      <c r="I72" s="12">
        <v>1362</v>
      </c>
      <c r="J72" s="12">
        <v>583</v>
      </c>
      <c r="K72" s="12">
        <v>647</v>
      </c>
      <c r="L72" s="12">
        <v>10</v>
      </c>
      <c r="M72" s="42">
        <v>258</v>
      </c>
      <c r="N72" s="43">
        <v>26</v>
      </c>
      <c r="O72" s="44">
        <v>1534</v>
      </c>
      <c r="P72" s="43">
        <v>5</v>
      </c>
      <c r="Q72" s="12">
        <v>192</v>
      </c>
      <c r="R72" s="23">
        <v>5060</v>
      </c>
      <c r="S72" s="133" t="s">
        <v>3</v>
      </c>
      <c r="T72" s="122"/>
      <c r="U72" s="110"/>
    </row>
    <row r="73" spans="1:21" s="3" customFormat="1" ht="18.75" customHeight="1">
      <c r="A73" s="81"/>
      <c r="B73" s="82"/>
      <c r="C73" s="87" t="s">
        <v>1</v>
      </c>
      <c r="D73" s="149">
        <f t="shared" si="14"/>
        <v>24059</v>
      </c>
      <c r="E73" s="18">
        <f t="shared" si="15"/>
        <v>15838</v>
      </c>
      <c r="F73" s="7">
        <v>15267</v>
      </c>
      <c r="G73" s="7">
        <v>1776</v>
      </c>
      <c r="H73" s="7">
        <v>270</v>
      </c>
      <c r="I73" s="7">
        <v>2723</v>
      </c>
      <c r="J73" s="7">
        <v>1721</v>
      </c>
      <c r="K73" s="7">
        <v>1385</v>
      </c>
      <c r="L73" s="7">
        <v>201</v>
      </c>
      <c r="M73" s="24">
        <v>1185</v>
      </c>
      <c r="N73" s="25">
        <v>619</v>
      </c>
      <c r="O73" s="26">
        <v>5345</v>
      </c>
      <c r="P73" s="25">
        <v>42</v>
      </c>
      <c r="Q73" s="7">
        <v>571</v>
      </c>
      <c r="R73" s="8">
        <v>8221</v>
      </c>
      <c r="S73" s="134" t="s">
        <v>1</v>
      </c>
      <c r="T73" s="121"/>
      <c r="U73" s="109"/>
    </row>
    <row r="74" spans="1:21" s="3" customFormat="1" ht="18.75" customHeight="1">
      <c r="A74" s="88" t="s">
        <v>25</v>
      </c>
      <c r="B74" s="82"/>
      <c r="C74" s="83" t="s">
        <v>2</v>
      </c>
      <c r="D74" s="146">
        <f t="shared" si="14"/>
        <v>11392</v>
      </c>
      <c r="E74" s="5">
        <f t="shared" si="15"/>
        <v>8896</v>
      </c>
      <c r="F74" s="5">
        <v>8545</v>
      </c>
      <c r="G74" s="5">
        <v>770</v>
      </c>
      <c r="H74" s="5">
        <v>251</v>
      </c>
      <c r="I74" s="5">
        <v>955</v>
      </c>
      <c r="J74" s="5">
        <v>1047</v>
      </c>
      <c r="K74" s="5">
        <v>365</v>
      </c>
      <c r="L74" s="5">
        <v>190</v>
      </c>
      <c r="M74" s="9">
        <v>694</v>
      </c>
      <c r="N74" s="10">
        <v>591</v>
      </c>
      <c r="O74" s="11">
        <v>3657</v>
      </c>
      <c r="P74" s="10">
        <v>25</v>
      </c>
      <c r="Q74" s="5">
        <v>351</v>
      </c>
      <c r="R74" s="6">
        <v>2496</v>
      </c>
      <c r="S74" s="132" t="s">
        <v>2</v>
      </c>
      <c r="T74" s="123" t="s">
        <v>25</v>
      </c>
      <c r="U74" s="109"/>
    </row>
    <row r="75" spans="1:21" s="3" customFormat="1" ht="18.75" customHeight="1">
      <c r="A75" s="81"/>
      <c r="B75" s="82"/>
      <c r="C75" s="86" t="s">
        <v>3</v>
      </c>
      <c r="D75" s="148">
        <f t="shared" si="14"/>
        <v>12667</v>
      </c>
      <c r="E75" s="12">
        <f t="shared" si="15"/>
        <v>6942</v>
      </c>
      <c r="F75" s="12">
        <v>6722</v>
      </c>
      <c r="G75" s="12">
        <v>1006</v>
      </c>
      <c r="H75" s="12">
        <v>19</v>
      </c>
      <c r="I75" s="12">
        <v>1768</v>
      </c>
      <c r="J75" s="12">
        <v>674</v>
      </c>
      <c r="K75" s="12">
        <v>1020</v>
      </c>
      <c r="L75" s="12">
        <v>11</v>
      </c>
      <c r="M75" s="42">
        <v>491</v>
      </c>
      <c r="N75" s="43">
        <v>28</v>
      </c>
      <c r="O75" s="44">
        <v>1688</v>
      </c>
      <c r="P75" s="43">
        <v>17</v>
      </c>
      <c r="Q75" s="12">
        <v>220</v>
      </c>
      <c r="R75" s="23">
        <v>5725</v>
      </c>
      <c r="S75" s="133" t="s">
        <v>3</v>
      </c>
      <c r="T75" s="121"/>
      <c r="U75" s="109"/>
    </row>
    <row r="76" spans="1:21" s="3" customFormat="1" ht="18.75" customHeight="1">
      <c r="A76" s="91"/>
      <c r="B76" s="92"/>
      <c r="C76" s="87" t="s">
        <v>1</v>
      </c>
      <c r="D76" s="150">
        <f t="shared" si="14"/>
        <v>24409</v>
      </c>
      <c r="E76" s="7">
        <f t="shared" si="15"/>
        <v>15889</v>
      </c>
      <c r="F76" s="7">
        <v>15281</v>
      </c>
      <c r="G76" s="7">
        <v>1689</v>
      </c>
      <c r="H76" s="7">
        <v>296</v>
      </c>
      <c r="I76" s="7">
        <v>2237</v>
      </c>
      <c r="J76" s="7">
        <v>1340</v>
      </c>
      <c r="K76" s="7">
        <v>1173</v>
      </c>
      <c r="L76" s="7">
        <v>156</v>
      </c>
      <c r="M76" s="24">
        <v>1372</v>
      </c>
      <c r="N76" s="25">
        <v>485</v>
      </c>
      <c r="O76" s="26">
        <v>6527</v>
      </c>
      <c r="P76" s="25">
        <v>6</v>
      </c>
      <c r="Q76" s="7">
        <v>608</v>
      </c>
      <c r="R76" s="8">
        <v>8520</v>
      </c>
      <c r="S76" s="134" t="s">
        <v>1</v>
      </c>
      <c r="T76" s="124"/>
      <c r="U76" s="112"/>
    </row>
    <row r="77" spans="1:21" s="3" customFormat="1" ht="18.75" customHeight="1">
      <c r="A77" s="88" t="s">
        <v>26</v>
      </c>
      <c r="B77" s="82"/>
      <c r="C77" s="83" t="s">
        <v>2</v>
      </c>
      <c r="D77" s="146">
        <f t="shared" si="14"/>
        <v>11567</v>
      </c>
      <c r="E77" s="5">
        <f t="shared" si="15"/>
        <v>8862</v>
      </c>
      <c r="F77" s="5">
        <v>8454</v>
      </c>
      <c r="G77" s="5">
        <v>712</v>
      </c>
      <c r="H77" s="5">
        <v>272</v>
      </c>
      <c r="I77" s="5">
        <v>760</v>
      </c>
      <c r="J77" s="5">
        <v>634</v>
      </c>
      <c r="K77" s="5">
        <v>253</v>
      </c>
      <c r="L77" s="5">
        <v>147</v>
      </c>
      <c r="M77" s="9">
        <v>834</v>
      </c>
      <c r="N77" s="10">
        <v>457</v>
      </c>
      <c r="O77" s="11">
        <v>4380</v>
      </c>
      <c r="P77" s="10">
        <v>5</v>
      </c>
      <c r="Q77" s="5">
        <v>408</v>
      </c>
      <c r="R77" s="6">
        <v>2705</v>
      </c>
      <c r="S77" s="132" t="s">
        <v>2</v>
      </c>
      <c r="T77" s="123" t="s">
        <v>26</v>
      </c>
      <c r="U77" s="109"/>
    </row>
    <row r="78" spans="1:21" s="3" customFormat="1" ht="18.75" customHeight="1">
      <c r="A78" s="84"/>
      <c r="B78" s="85"/>
      <c r="C78" s="86" t="s">
        <v>3</v>
      </c>
      <c r="D78" s="151">
        <f t="shared" si="14"/>
        <v>12842</v>
      </c>
      <c r="E78" s="36">
        <f t="shared" si="15"/>
        <v>7027</v>
      </c>
      <c r="F78" s="12">
        <v>6827</v>
      </c>
      <c r="G78" s="12">
        <v>977</v>
      </c>
      <c r="H78" s="12">
        <v>24</v>
      </c>
      <c r="I78" s="12">
        <v>1477</v>
      </c>
      <c r="J78" s="12">
        <v>706</v>
      </c>
      <c r="K78" s="12">
        <v>920</v>
      </c>
      <c r="L78" s="12">
        <v>9</v>
      </c>
      <c r="M78" s="42">
        <v>538</v>
      </c>
      <c r="N78" s="43">
        <v>28</v>
      </c>
      <c r="O78" s="44">
        <v>2147</v>
      </c>
      <c r="P78" s="43">
        <v>1</v>
      </c>
      <c r="Q78" s="12">
        <v>200</v>
      </c>
      <c r="R78" s="23">
        <v>5815</v>
      </c>
      <c r="S78" s="133" t="s">
        <v>3</v>
      </c>
      <c r="T78" s="122"/>
      <c r="U78" s="110"/>
    </row>
    <row r="79" spans="1:21" s="3" customFormat="1" ht="18.75" customHeight="1">
      <c r="A79" s="81"/>
      <c r="B79" s="82"/>
      <c r="C79" s="87" t="s">
        <v>1</v>
      </c>
      <c r="D79" s="149">
        <f t="shared" si="14"/>
        <v>13073</v>
      </c>
      <c r="E79" s="18">
        <f t="shared" si="15"/>
        <v>7780</v>
      </c>
      <c r="F79" s="7">
        <v>7439</v>
      </c>
      <c r="G79" s="7">
        <v>968</v>
      </c>
      <c r="H79" s="7">
        <v>129</v>
      </c>
      <c r="I79" s="7">
        <v>1181</v>
      </c>
      <c r="J79" s="7">
        <v>735</v>
      </c>
      <c r="K79" s="7">
        <v>761</v>
      </c>
      <c r="L79" s="7">
        <v>61</v>
      </c>
      <c r="M79" s="24">
        <v>545</v>
      </c>
      <c r="N79" s="25">
        <v>242</v>
      </c>
      <c r="O79" s="26">
        <v>2807</v>
      </c>
      <c r="P79" s="25">
        <v>10</v>
      </c>
      <c r="Q79" s="7">
        <v>341</v>
      </c>
      <c r="R79" s="8">
        <v>5293</v>
      </c>
      <c r="S79" s="134" t="s">
        <v>1</v>
      </c>
      <c r="T79" s="121"/>
      <c r="U79" s="109"/>
    </row>
    <row r="80" spans="1:21" s="3" customFormat="1" ht="18.75" customHeight="1">
      <c r="A80" s="88" t="s">
        <v>27</v>
      </c>
      <c r="B80" s="82"/>
      <c r="C80" s="83" t="s">
        <v>2</v>
      </c>
      <c r="D80" s="146">
        <f t="shared" si="14"/>
        <v>6034</v>
      </c>
      <c r="E80" s="5">
        <f t="shared" si="15"/>
        <v>4282</v>
      </c>
      <c r="F80" s="5">
        <v>4059</v>
      </c>
      <c r="G80" s="5">
        <v>416</v>
      </c>
      <c r="H80" s="5">
        <v>118</v>
      </c>
      <c r="I80" s="5">
        <v>452</v>
      </c>
      <c r="J80" s="5">
        <v>338</v>
      </c>
      <c r="K80" s="5">
        <v>198</v>
      </c>
      <c r="L80" s="5">
        <v>60</v>
      </c>
      <c r="M80" s="9">
        <v>352</v>
      </c>
      <c r="N80" s="10">
        <v>229</v>
      </c>
      <c r="O80" s="11">
        <v>1889</v>
      </c>
      <c r="P80" s="10">
        <v>7</v>
      </c>
      <c r="Q80" s="5">
        <v>223</v>
      </c>
      <c r="R80" s="6">
        <v>1752</v>
      </c>
      <c r="S80" s="132" t="s">
        <v>2</v>
      </c>
      <c r="T80" s="123" t="s">
        <v>27</v>
      </c>
      <c r="U80" s="109"/>
    </row>
    <row r="81" spans="1:21" s="3" customFormat="1" ht="18.75" customHeight="1" thickBot="1">
      <c r="A81" s="104"/>
      <c r="B81" s="105"/>
      <c r="C81" s="106" t="s">
        <v>3</v>
      </c>
      <c r="D81" s="147">
        <f t="shared" si="14"/>
        <v>7039</v>
      </c>
      <c r="E81" s="69">
        <f t="shared" si="15"/>
        <v>3498</v>
      </c>
      <c r="F81" s="69">
        <v>3380</v>
      </c>
      <c r="G81" s="69">
        <v>552</v>
      </c>
      <c r="H81" s="69">
        <v>11</v>
      </c>
      <c r="I81" s="69">
        <v>729</v>
      </c>
      <c r="J81" s="69">
        <v>397</v>
      </c>
      <c r="K81" s="69">
        <v>563</v>
      </c>
      <c r="L81" s="69">
        <v>1</v>
      </c>
      <c r="M81" s="70">
        <v>193</v>
      </c>
      <c r="N81" s="71">
        <v>13</v>
      </c>
      <c r="O81" s="72">
        <v>918</v>
      </c>
      <c r="P81" s="71">
        <v>3</v>
      </c>
      <c r="Q81" s="69">
        <v>118</v>
      </c>
      <c r="R81" s="73">
        <v>3541</v>
      </c>
      <c r="S81" s="144" t="s">
        <v>3</v>
      </c>
      <c r="T81" s="130"/>
      <c r="U81" s="114"/>
    </row>
    <row r="82" spans="1:19" ht="14.25">
      <c r="A82" s="107"/>
      <c r="B82" s="107"/>
      <c r="C82" s="107"/>
      <c r="S82" s="107"/>
    </row>
    <row r="83" spans="1:19" ht="14.25">
      <c r="A83" s="107"/>
      <c r="B83" s="107"/>
      <c r="C83" s="107"/>
      <c r="S83" s="107"/>
    </row>
    <row r="84" spans="1:19" ht="14.25">
      <c r="A84" s="107"/>
      <c r="B84" s="107"/>
      <c r="C84" s="107"/>
      <c r="S84" s="107"/>
    </row>
    <row r="85" spans="1:19" ht="14.25">
      <c r="A85" s="107"/>
      <c r="B85" s="107"/>
      <c r="C85" s="107"/>
      <c r="S85" s="107"/>
    </row>
    <row r="86" spans="1:19" ht="14.25">
      <c r="A86" s="107"/>
      <c r="B86" s="107"/>
      <c r="C86" s="107"/>
      <c r="S86" s="107"/>
    </row>
    <row r="87" spans="1:19" ht="14.25">
      <c r="A87" s="107"/>
      <c r="B87" s="107"/>
      <c r="C87" s="107"/>
      <c r="S87" s="107"/>
    </row>
    <row r="88" spans="1:19" ht="14.25">
      <c r="A88" s="107"/>
      <c r="B88" s="107"/>
      <c r="C88" s="107"/>
      <c r="S88" s="107"/>
    </row>
    <row r="89" spans="1:19" ht="14.25">
      <c r="A89" s="107"/>
      <c r="B89" s="107"/>
      <c r="C89" s="107"/>
      <c r="S89" s="107"/>
    </row>
    <row r="90" spans="1:19" ht="14.25">
      <c r="A90" s="107"/>
      <c r="B90" s="107"/>
      <c r="C90" s="107"/>
      <c r="S90" s="107"/>
    </row>
    <row r="91" spans="1:19" ht="14.25">
      <c r="A91" s="107"/>
      <c r="B91" s="107"/>
      <c r="C91" s="107"/>
      <c r="S91" s="107"/>
    </row>
    <row r="92" spans="1:19" ht="14.25">
      <c r="A92" s="107"/>
      <c r="B92" s="107"/>
      <c r="C92" s="107"/>
      <c r="S92" s="107"/>
    </row>
    <row r="93" spans="1:19" ht="14.25">
      <c r="A93" s="107"/>
      <c r="B93" s="107"/>
      <c r="C93" s="107"/>
      <c r="S93" s="107"/>
    </row>
    <row r="94" spans="1:19" ht="14.25">
      <c r="A94" s="107"/>
      <c r="B94" s="107"/>
      <c r="C94" s="107"/>
      <c r="S94" s="107"/>
    </row>
    <row r="95" spans="1:19" ht="14.25">
      <c r="A95" s="107"/>
      <c r="B95" s="107"/>
      <c r="C95" s="107"/>
      <c r="S95" s="107"/>
    </row>
    <row r="96" spans="1:19" ht="14.25">
      <c r="A96" s="107"/>
      <c r="B96" s="107"/>
      <c r="C96" s="107"/>
      <c r="S96" s="107"/>
    </row>
    <row r="97" spans="1:19" ht="14.25">
      <c r="A97" s="107"/>
      <c r="B97" s="107"/>
      <c r="C97" s="107"/>
      <c r="S97" s="107"/>
    </row>
    <row r="98" spans="1:19" ht="14.25">
      <c r="A98" s="107"/>
      <c r="B98" s="107"/>
      <c r="C98" s="107"/>
      <c r="S98" s="107"/>
    </row>
    <row r="99" spans="1:19" ht="14.25">
      <c r="A99" s="107"/>
      <c r="B99" s="107"/>
      <c r="C99" s="107"/>
      <c r="S99" s="107"/>
    </row>
    <row r="100" spans="1:19" ht="14.25">
      <c r="A100" s="107"/>
      <c r="B100" s="107"/>
      <c r="C100" s="107"/>
      <c r="S100" s="107"/>
    </row>
    <row r="101" spans="1:19" ht="14.25">
      <c r="A101" s="107"/>
      <c r="B101" s="107"/>
      <c r="C101" s="107"/>
      <c r="S101" s="107"/>
    </row>
    <row r="102" spans="1:19" ht="14.25">
      <c r="A102" s="107"/>
      <c r="B102" s="107"/>
      <c r="C102" s="107"/>
      <c r="S102" s="107"/>
    </row>
    <row r="103" spans="1:19" ht="14.25">
      <c r="A103" s="107"/>
      <c r="B103" s="107"/>
      <c r="C103" s="107"/>
      <c r="S103" s="107"/>
    </row>
    <row r="104" spans="1:19" ht="14.25">
      <c r="A104" s="107"/>
      <c r="B104" s="107"/>
      <c r="C104" s="107"/>
      <c r="S104" s="107"/>
    </row>
    <row r="105" spans="1:19" ht="14.25">
      <c r="A105" s="107"/>
      <c r="B105" s="107"/>
      <c r="C105" s="107"/>
      <c r="S105" s="107"/>
    </row>
    <row r="106" spans="1:19" ht="14.25">
      <c r="A106" s="107"/>
      <c r="B106" s="107"/>
      <c r="C106" s="107"/>
      <c r="S106" s="107"/>
    </row>
    <row r="107" spans="1:19" ht="14.25">
      <c r="A107" s="107"/>
      <c r="B107" s="107"/>
      <c r="C107" s="107"/>
      <c r="S107" s="107"/>
    </row>
    <row r="108" spans="1:19" ht="14.25">
      <c r="A108" s="107"/>
      <c r="B108" s="107"/>
      <c r="C108" s="107"/>
      <c r="S108" s="107"/>
    </row>
  </sheetData>
  <mergeCells count="10">
    <mergeCell ref="S2:U6"/>
    <mergeCell ref="F3:Q3"/>
    <mergeCell ref="G4:P4"/>
    <mergeCell ref="R3:R6"/>
    <mergeCell ref="Q4:Q6"/>
    <mergeCell ref="E2:R2"/>
    <mergeCell ref="A2:C6"/>
    <mergeCell ref="E3:E6"/>
    <mergeCell ref="D2:D6"/>
    <mergeCell ref="F4:F6"/>
  </mergeCells>
  <printOptions horizontalCentered="1"/>
  <pageMargins left="0.1968503937007874" right="0.1968503937007874" top="0.3937007874015748" bottom="0.1968503937007874" header="0.5118110236220472" footer="0.5118110236220472"/>
  <pageSetup blackAndWhite="1" horizontalDpi="600" verticalDpi="600" orientation="landscape" pageOrder="overThenDown" paperSize="9" scale="70" r:id="rId1"/>
  <rowBreaks count="1" manualBreakCount="1">
    <brk id="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2009-03-09T07:13:18Z</cp:lastPrinted>
  <dcterms:created xsi:type="dcterms:W3CDTF">2003-02-20T00:48:37Z</dcterms:created>
  <dcterms:modified xsi:type="dcterms:W3CDTF">2009-03-09T23:48:23Z</dcterms:modified>
  <cp:category/>
  <cp:version/>
  <cp:contentType/>
  <cp:contentStatus/>
</cp:coreProperties>
</file>