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30" windowHeight="8040" activeTab="0"/>
  </bookViews>
  <sheets>
    <sheet name="第17表" sheetId="1" r:id="rId1"/>
  </sheets>
  <definedNames>
    <definedName name="_xlnm.Print_Area" localSheetId="0">'第17表'!$A$1:$Y$30</definedName>
  </definedNames>
  <calcPr fullCalcOnLoad="1"/>
</workbook>
</file>

<file path=xl/sharedStrings.xml><?xml version="1.0" encoding="utf-8"?>
<sst xmlns="http://schemas.openxmlformats.org/spreadsheetml/2006/main" count="84" uniqueCount="47">
  <si>
    <t>雇用者</t>
  </si>
  <si>
    <t>役員</t>
  </si>
  <si>
    <t>家族従業者</t>
  </si>
  <si>
    <t>総数</t>
  </si>
  <si>
    <t>男</t>
  </si>
  <si>
    <t>女</t>
  </si>
  <si>
    <t>単位：人</t>
  </si>
  <si>
    <t>区　分</t>
  </si>
  <si>
    <t>旧 高岡市</t>
  </si>
  <si>
    <t>旧 福岡町</t>
  </si>
  <si>
    <t>旧 黒部市</t>
  </si>
  <si>
    <t>旧 宇奈月町</t>
  </si>
  <si>
    <t>旧 新湊市</t>
  </si>
  <si>
    <t>旧 小杉町</t>
  </si>
  <si>
    <t>旧 大門町</t>
  </si>
  <si>
    <t>旧 下村</t>
  </si>
  <si>
    <t>旧 大島町</t>
  </si>
  <si>
    <t>砺 波 市</t>
  </si>
  <si>
    <t>南 砺 市</t>
  </si>
  <si>
    <t>射 水 市</t>
  </si>
  <si>
    <t>黒 部 市</t>
  </si>
  <si>
    <t>就業者数</t>
  </si>
  <si>
    <t>就　業　者　数</t>
  </si>
  <si>
    <t>富 山 県</t>
  </si>
  <si>
    <t>第17表　従業上の地位、男女別15歳以上就業者数　【県、市町村】</t>
  </si>
  <si>
    <t>雇人のある業主</t>
  </si>
  <si>
    <t>雇人のない業主</t>
  </si>
  <si>
    <t>家庭内職者</t>
  </si>
  <si>
    <t>※就業者数には従業上の地位不詳が含まれているため、それぞれの合計とは必ずしも一致しない。</t>
  </si>
  <si>
    <r>
      <t>富 山 市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(17.4.1合併)</t>
    </r>
  </si>
  <si>
    <r>
      <t>高 岡 市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(17.11.1合併)</t>
    </r>
  </si>
  <si>
    <t>魚 津 市</t>
  </si>
  <si>
    <t>氷 見 市</t>
  </si>
  <si>
    <t>滑 川 市</t>
  </si>
  <si>
    <r>
      <t>黒 部 市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(18.3.31合併)</t>
    </r>
  </si>
  <si>
    <r>
      <t>砺 波 市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(16.11.1合併)</t>
    </r>
  </si>
  <si>
    <t>小 矢 部 市</t>
  </si>
  <si>
    <r>
      <t>南 砺 市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(16.11.1合併)</t>
    </r>
  </si>
  <si>
    <r>
      <t>射 水 市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(17.11.1合併)</t>
    </r>
  </si>
  <si>
    <t>舟 橋 村</t>
  </si>
  <si>
    <t>上 市 町</t>
  </si>
  <si>
    <t>立 山 町</t>
  </si>
  <si>
    <t>入 善 町</t>
  </si>
  <si>
    <t>朝 日 町</t>
  </si>
  <si>
    <t>富 山 市</t>
  </si>
  <si>
    <t>高 岡 市</t>
  </si>
  <si>
    <t>小 矢 部 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</si>
</sst>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.0_);[Red]\(#,##0.0\)"/>
  </numFmts>
  <fonts count="13">
    <font>
      <sz val="11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2"/>
      <color indexed="8"/>
      <name val="ＭＳ 明朝"/>
      <family val="1"/>
    </font>
    <font>
      <b/>
      <sz val="18"/>
      <name val="ＭＳ 明朝"/>
      <family val="1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double"/>
      <bottom style="thin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hair"/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38" fontId="4" fillId="0" borderId="1" xfId="16" applyFont="1" applyFill="1" applyBorder="1" applyAlignment="1">
      <alignment vertical="center"/>
    </xf>
    <xf numFmtId="38" fontId="4" fillId="0" borderId="2" xfId="16" applyFont="1" applyFill="1" applyBorder="1" applyAlignment="1">
      <alignment vertical="center"/>
    </xf>
    <xf numFmtId="38" fontId="4" fillId="0" borderId="3" xfId="16" applyFont="1" applyFill="1" applyBorder="1" applyAlignment="1">
      <alignment vertical="center"/>
    </xf>
    <xf numFmtId="38" fontId="4" fillId="0" borderId="4" xfId="16" applyFont="1" applyFill="1" applyBorder="1" applyAlignment="1">
      <alignment vertical="center"/>
    </xf>
    <xf numFmtId="38" fontId="4" fillId="0" borderId="5" xfId="16" applyFont="1" applyFill="1" applyBorder="1" applyAlignment="1">
      <alignment vertical="center"/>
    </xf>
    <xf numFmtId="38" fontId="4" fillId="0" borderId="6" xfId="16" applyFont="1" applyFill="1" applyBorder="1" applyAlignment="1">
      <alignment vertical="center"/>
    </xf>
    <xf numFmtId="38" fontId="4" fillId="0" borderId="7" xfId="16" applyFont="1" applyFill="1" applyBorder="1" applyAlignment="1">
      <alignment vertical="center"/>
    </xf>
    <xf numFmtId="38" fontId="4" fillId="0" borderId="8" xfId="16" applyFont="1" applyFill="1" applyBorder="1" applyAlignment="1">
      <alignment vertical="center"/>
    </xf>
    <xf numFmtId="38" fontId="4" fillId="0" borderId="9" xfId="16" applyFont="1" applyFill="1" applyBorder="1" applyAlignment="1">
      <alignment vertical="center"/>
    </xf>
    <xf numFmtId="38" fontId="4" fillId="0" borderId="10" xfId="16" applyFont="1" applyFill="1" applyBorder="1" applyAlignment="1">
      <alignment vertical="center"/>
    </xf>
    <xf numFmtId="38" fontId="4" fillId="0" borderId="11" xfId="16" applyFont="1" applyFill="1" applyBorder="1" applyAlignment="1">
      <alignment vertical="center"/>
    </xf>
    <xf numFmtId="38" fontId="4" fillId="0" borderId="0" xfId="16" applyFont="1" applyFill="1" applyBorder="1" applyAlignment="1">
      <alignment vertical="center"/>
    </xf>
    <xf numFmtId="38" fontId="4" fillId="0" borderId="12" xfId="16" applyFont="1" applyFill="1" applyBorder="1" applyAlignment="1">
      <alignment vertical="center"/>
    </xf>
    <xf numFmtId="38" fontId="4" fillId="0" borderId="13" xfId="16" applyFont="1" applyFill="1" applyBorder="1" applyAlignment="1">
      <alignment vertical="center"/>
    </xf>
    <xf numFmtId="38" fontId="4" fillId="0" borderId="14" xfId="16" applyFont="1" applyFill="1" applyBorder="1" applyAlignment="1">
      <alignment vertical="center"/>
    </xf>
    <xf numFmtId="38" fontId="4" fillId="0" borderId="15" xfId="16" applyFont="1" applyFill="1" applyBorder="1" applyAlignment="1">
      <alignment vertical="center"/>
    </xf>
    <xf numFmtId="38" fontId="4" fillId="0" borderId="16" xfId="16" applyFont="1" applyFill="1" applyBorder="1" applyAlignment="1">
      <alignment vertical="center"/>
    </xf>
    <xf numFmtId="38" fontId="4" fillId="0" borderId="17" xfId="16" applyFont="1" applyFill="1" applyBorder="1" applyAlignment="1">
      <alignment vertical="center"/>
    </xf>
    <xf numFmtId="38" fontId="4" fillId="0" borderId="18" xfId="16" applyFont="1" applyFill="1" applyBorder="1" applyAlignment="1">
      <alignment vertical="center"/>
    </xf>
    <xf numFmtId="38" fontId="4" fillId="0" borderId="19" xfId="16" applyFont="1" applyFill="1" applyBorder="1" applyAlignment="1">
      <alignment vertical="center"/>
    </xf>
    <xf numFmtId="38" fontId="4" fillId="0" borderId="20" xfId="16" applyFont="1" applyFill="1" applyBorder="1" applyAlignment="1">
      <alignment vertical="center"/>
    </xf>
    <xf numFmtId="38" fontId="4" fillId="0" borderId="21" xfId="16" applyFont="1" applyFill="1" applyBorder="1" applyAlignment="1">
      <alignment vertical="center"/>
    </xf>
    <xf numFmtId="38" fontId="4" fillId="0" borderId="22" xfId="16" applyFont="1" applyFill="1" applyBorder="1" applyAlignment="1">
      <alignment vertical="center"/>
    </xf>
    <xf numFmtId="38" fontId="4" fillId="0" borderId="23" xfId="16" applyFont="1" applyFill="1" applyBorder="1" applyAlignment="1">
      <alignment vertical="center"/>
    </xf>
    <xf numFmtId="38" fontId="4" fillId="0" borderId="24" xfId="16" applyFont="1" applyFill="1" applyBorder="1" applyAlignment="1">
      <alignment vertical="center"/>
    </xf>
    <xf numFmtId="38" fontId="4" fillId="0" borderId="25" xfId="16" applyFont="1" applyFill="1" applyBorder="1" applyAlignment="1">
      <alignment vertical="center"/>
    </xf>
    <xf numFmtId="38" fontId="4" fillId="0" borderId="26" xfId="16" applyFont="1" applyFill="1" applyBorder="1" applyAlignment="1">
      <alignment vertical="center"/>
    </xf>
    <xf numFmtId="38" fontId="4" fillId="0" borderId="27" xfId="16" applyFont="1" applyFill="1" applyBorder="1" applyAlignment="1">
      <alignment vertical="center"/>
    </xf>
    <xf numFmtId="38" fontId="4" fillId="0" borderId="28" xfId="16" applyFont="1" applyFill="1" applyBorder="1" applyAlignment="1">
      <alignment vertical="center"/>
    </xf>
    <xf numFmtId="38" fontId="4" fillId="0" borderId="29" xfId="16" applyFont="1" applyFill="1" applyBorder="1" applyAlignment="1">
      <alignment vertical="center"/>
    </xf>
    <xf numFmtId="176" fontId="5" fillId="0" borderId="30" xfId="0" applyNumberFormat="1" applyFont="1" applyBorder="1" applyAlignment="1">
      <alignment horizontal="centerContinuous" vertical="center"/>
    </xf>
    <xf numFmtId="176" fontId="5" fillId="0" borderId="7" xfId="0" applyNumberFormat="1" applyFont="1" applyBorder="1" applyAlignment="1">
      <alignment horizontal="centerContinuous" vertical="center"/>
    </xf>
    <xf numFmtId="176" fontId="5" fillId="0" borderId="6" xfId="0" applyNumberFormat="1" applyFont="1" applyBorder="1" applyAlignment="1">
      <alignment horizontal="centerContinuous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38" fontId="4" fillId="0" borderId="40" xfId="16" applyFont="1" applyFill="1" applyBorder="1" applyAlignment="1">
      <alignment vertical="center"/>
    </xf>
    <xf numFmtId="41" fontId="4" fillId="0" borderId="9" xfId="16" applyNumberFormat="1" applyFont="1" applyFill="1" applyBorder="1" applyAlignment="1">
      <alignment vertical="center"/>
    </xf>
    <xf numFmtId="41" fontId="4" fillId="0" borderId="28" xfId="16" applyNumberFormat="1" applyFont="1" applyFill="1" applyBorder="1" applyAlignment="1">
      <alignment vertical="center"/>
    </xf>
    <xf numFmtId="41" fontId="4" fillId="0" borderId="23" xfId="16" applyNumberFormat="1" applyFont="1" applyFill="1" applyBorder="1" applyAlignment="1">
      <alignment vertical="center"/>
    </xf>
    <xf numFmtId="41" fontId="4" fillId="0" borderId="18" xfId="16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horizontal="centerContinuous" vertical="center"/>
    </xf>
    <xf numFmtId="176" fontId="5" fillId="0" borderId="33" xfId="0" applyNumberFormat="1" applyFont="1" applyFill="1" applyBorder="1" applyAlignment="1">
      <alignment horizontal="center" vertical="center"/>
    </xf>
    <xf numFmtId="0" fontId="4" fillId="0" borderId="22" xfId="16" applyNumberFormat="1" applyFont="1" applyFill="1" applyBorder="1" applyAlignment="1">
      <alignment vertical="center"/>
    </xf>
    <xf numFmtId="0" fontId="4" fillId="0" borderId="17" xfId="16" applyNumberFormat="1" applyFont="1" applyFill="1" applyBorder="1" applyAlignment="1">
      <alignment vertical="center"/>
    </xf>
    <xf numFmtId="0" fontId="4" fillId="0" borderId="8" xfId="16" applyNumberFormat="1" applyFont="1" applyFill="1" applyBorder="1" applyAlignment="1">
      <alignment vertical="center"/>
    </xf>
    <xf numFmtId="0" fontId="4" fillId="0" borderId="27" xfId="16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41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46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5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176" fontId="5" fillId="0" borderId="58" xfId="0" applyNumberFormat="1" applyFont="1" applyBorder="1" applyAlignment="1">
      <alignment horizontal="center" vertical="center"/>
    </xf>
    <xf numFmtId="176" fontId="5" fillId="0" borderId="59" xfId="0" applyNumberFormat="1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/>
    </xf>
    <xf numFmtId="0" fontId="5" fillId="0" borderId="75" xfId="0" applyFont="1" applyBorder="1" applyAlignment="1">
      <alignment horizontal="left" vertical="center"/>
    </xf>
    <xf numFmtId="0" fontId="5" fillId="0" borderId="76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SheetLayoutView="100" workbookViewId="0" topLeftCell="A1">
      <selection activeCell="F5" sqref="F5"/>
    </sheetView>
  </sheetViews>
  <sheetFormatPr defaultColWidth="8.796875" defaultRowHeight="14.25"/>
  <cols>
    <col min="1" max="1" width="2.59765625" style="50" customWidth="1"/>
    <col min="2" max="2" width="13.09765625" style="50" customWidth="1"/>
    <col min="3" max="8" width="9.3984375" style="1" customWidth="1"/>
    <col min="9" max="16" width="8.3984375" style="1" customWidth="1"/>
    <col min="17" max="17" width="8.3984375" style="4" customWidth="1"/>
    <col min="18" max="23" width="8.3984375" style="1" customWidth="1"/>
    <col min="24" max="24" width="12.59765625" style="50" customWidth="1"/>
    <col min="25" max="25" width="1.59765625" style="50" customWidth="1"/>
    <col min="26" max="16384" width="9" style="1" customWidth="1"/>
  </cols>
  <sheetData>
    <row r="1" spans="1:25" ht="31.5" customHeight="1" thickBot="1">
      <c r="A1" s="77" t="s">
        <v>24</v>
      </c>
      <c r="B1" s="46"/>
      <c r="T1" s="45"/>
      <c r="W1" s="45" t="s">
        <v>6</v>
      </c>
      <c r="X1" s="44"/>
      <c r="Y1" s="44"/>
    </row>
    <row r="2" spans="1:25" ht="21" customHeight="1">
      <c r="A2" s="90" t="s">
        <v>7</v>
      </c>
      <c r="B2" s="91"/>
      <c r="C2" s="88" t="s">
        <v>21</v>
      </c>
      <c r="D2" s="88"/>
      <c r="E2" s="88"/>
      <c r="F2" s="102" t="s">
        <v>22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3"/>
      <c r="X2" s="96" t="s">
        <v>7</v>
      </c>
      <c r="Y2" s="97"/>
    </row>
    <row r="3" spans="1:25" s="2" customFormat="1" ht="21" customHeight="1">
      <c r="A3" s="92"/>
      <c r="B3" s="93"/>
      <c r="C3" s="89"/>
      <c r="D3" s="89"/>
      <c r="E3" s="89"/>
      <c r="F3" s="35" t="s">
        <v>0</v>
      </c>
      <c r="G3" s="36"/>
      <c r="H3" s="37"/>
      <c r="I3" s="35" t="s">
        <v>1</v>
      </c>
      <c r="J3" s="36"/>
      <c r="K3" s="37"/>
      <c r="L3" s="35" t="s">
        <v>25</v>
      </c>
      <c r="M3" s="36"/>
      <c r="N3" s="37"/>
      <c r="O3" s="35" t="s">
        <v>26</v>
      </c>
      <c r="P3" s="36"/>
      <c r="Q3" s="56"/>
      <c r="R3" s="35" t="s">
        <v>2</v>
      </c>
      <c r="S3" s="36"/>
      <c r="T3" s="36"/>
      <c r="U3" s="35" t="s">
        <v>27</v>
      </c>
      <c r="V3" s="36"/>
      <c r="W3" s="36"/>
      <c r="X3" s="98"/>
      <c r="Y3" s="99"/>
    </row>
    <row r="4" spans="1:25" s="2" customFormat="1" ht="21" customHeight="1" thickBot="1">
      <c r="A4" s="94"/>
      <c r="B4" s="95"/>
      <c r="C4" s="38" t="s">
        <v>3</v>
      </c>
      <c r="D4" s="39" t="s">
        <v>4</v>
      </c>
      <c r="E4" s="40" t="s">
        <v>5</v>
      </c>
      <c r="F4" s="41" t="s">
        <v>3</v>
      </c>
      <c r="G4" s="42" t="s">
        <v>4</v>
      </c>
      <c r="H4" s="38" t="s">
        <v>5</v>
      </c>
      <c r="I4" s="41" t="s">
        <v>3</v>
      </c>
      <c r="J4" s="39" t="s">
        <v>4</v>
      </c>
      <c r="K4" s="40" t="s">
        <v>5</v>
      </c>
      <c r="L4" s="41" t="s">
        <v>3</v>
      </c>
      <c r="M4" s="42" t="s">
        <v>4</v>
      </c>
      <c r="N4" s="38" t="s">
        <v>5</v>
      </c>
      <c r="O4" s="41" t="s">
        <v>3</v>
      </c>
      <c r="P4" s="39" t="s">
        <v>4</v>
      </c>
      <c r="Q4" s="57" t="s">
        <v>5</v>
      </c>
      <c r="R4" s="41" t="s">
        <v>3</v>
      </c>
      <c r="S4" s="42" t="s">
        <v>4</v>
      </c>
      <c r="T4" s="43" t="s">
        <v>5</v>
      </c>
      <c r="U4" s="41" t="s">
        <v>3</v>
      </c>
      <c r="V4" s="42" t="s">
        <v>4</v>
      </c>
      <c r="W4" s="43" t="s">
        <v>5</v>
      </c>
      <c r="X4" s="100"/>
      <c r="Y4" s="101"/>
    </row>
    <row r="5" spans="1:25" s="3" customFormat="1" ht="29.25" customHeight="1" thickTop="1">
      <c r="A5" s="63" t="s">
        <v>23</v>
      </c>
      <c r="B5" s="47"/>
      <c r="C5" s="5">
        <v>578051</v>
      </c>
      <c r="D5" s="6">
        <v>323939</v>
      </c>
      <c r="E5" s="7">
        <v>254112</v>
      </c>
      <c r="F5" s="5">
        <v>459923</v>
      </c>
      <c r="G5" s="8">
        <v>251141</v>
      </c>
      <c r="H5" s="5">
        <v>208782</v>
      </c>
      <c r="I5" s="5">
        <v>27475</v>
      </c>
      <c r="J5" s="6">
        <v>20827</v>
      </c>
      <c r="K5" s="7">
        <v>6648</v>
      </c>
      <c r="L5" s="9">
        <v>15918</v>
      </c>
      <c r="M5" s="8">
        <v>12943</v>
      </c>
      <c r="N5" s="5">
        <v>2975</v>
      </c>
      <c r="O5" s="5">
        <f>SUM(O6:O29)-(O7+O13+O19)</f>
        <v>43620</v>
      </c>
      <c r="P5" s="6">
        <f>SUM(P6:P29)-(P7+P13+P19)</f>
        <v>33624</v>
      </c>
      <c r="Q5" s="7">
        <f>SUM(Q6:Q29)-(Q7+Q13+Q19)</f>
        <v>9996</v>
      </c>
      <c r="R5" s="5">
        <v>28907</v>
      </c>
      <c r="S5" s="8">
        <v>5235</v>
      </c>
      <c r="T5" s="6">
        <v>23672</v>
      </c>
      <c r="U5" s="9">
        <f>SUM(U6:U29)-(U7+U13+U19)</f>
        <v>2165</v>
      </c>
      <c r="V5" s="8">
        <f>SUM(V6:V29)-(V7+V13+V19)</f>
        <v>155</v>
      </c>
      <c r="W5" s="6">
        <f>SUM(W6:W29)-(W7+W13+W19)</f>
        <v>2010</v>
      </c>
      <c r="X5" s="69" t="s">
        <v>23</v>
      </c>
      <c r="Y5" s="70"/>
    </row>
    <row r="6" spans="1:25" s="3" customFormat="1" ht="29.25" customHeight="1">
      <c r="A6" s="82" t="s">
        <v>29</v>
      </c>
      <c r="B6" s="83"/>
      <c r="C6" s="10">
        <v>214634</v>
      </c>
      <c r="D6" s="11">
        <v>122034</v>
      </c>
      <c r="E6" s="12">
        <v>92600</v>
      </c>
      <c r="F6" s="10">
        <v>173319</v>
      </c>
      <c r="G6" s="13">
        <v>96096</v>
      </c>
      <c r="H6" s="10">
        <v>77223</v>
      </c>
      <c r="I6" s="10">
        <v>10699</v>
      </c>
      <c r="J6" s="11">
        <v>8109</v>
      </c>
      <c r="K6" s="12">
        <v>2590</v>
      </c>
      <c r="L6" s="14">
        <v>6130</v>
      </c>
      <c r="M6" s="13">
        <v>5028</v>
      </c>
      <c r="N6" s="10">
        <v>1102</v>
      </c>
      <c r="O6" s="10">
        <f aca="true" t="shared" si="0" ref="O6:O29">P6+Q6</f>
        <v>14516</v>
      </c>
      <c r="P6" s="11">
        <v>11203</v>
      </c>
      <c r="Q6" s="12">
        <v>3313</v>
      </c>
      <c r="R6" s="10">
        <v>9385</v>
      </c>
      <c r="S6" s="13">
        <v>1564</v>
      </c>
      <c r="T6" s="11">
        <v>7821</v>
      </c>
      <c r="U6" s="14">
        <f aca="true" t="shared" si="1" ref="U6:U29">V6+W6</f>
        <v>567</v>
      </c>
      <c r="V6" s="13">
        <v>30</v>
      </c>
      <c r="W6" s="11">
        <v>537</v>
      </c>
      <c r="X6" s="86" t="s">
        <v>44</v>
      </c>
      <c r="Y6" s="87"/>
    </row>
    <row r="7" spans="1:25" s="3" customFormat="1" ht="29.25" customHeight="1">
      <c r="A7" s="78" t="s">
        <v>30</v>
      </c>
      <c r="B7" s="79"/>
      <c r="C7" s="15">
        <f>C8+C9</f>
        <v>93949</v>
      </c>
      <c r="D7" s="16">
        <f aca="true" t="shared" si="2" ref="D7:T7">D8+D9</f>
        <v>52392</v>
      </c>
      <c r="E7" s="17">
        <f t="shared" si="2"/>
        <v>41557</v>
      </c>
      <c r="F7" s="15">
        <f t="shared" si="2"/>
        <v>73370</v>
      </c>
      <c r="G7" s="18">
        <f t="shared" si="2"/>
        <v>39776</v>
      </c>
      <c r="H7" s="15">
        <f t="shared" si="2"/>
        <v>33594</v>
      </c>
      <c r="I7" s="15">
        <f t="shared" si="2"/>
        <v>5421</v>
      </c>
      <c r="J7" s="16">
        <f t="shared" si="2"/>
        <v>4081</v>
      </c>
      <c r="K7" s="17">
        <f t="shared" si="2"/>
        <v>1340</v>
      </c>
      <c r="L7" s="19">
        <f t="shared" si="2"/>
        <v>2909</v>
      </c>
      <c r="M7" s="18">
        <f t="shared" si="2"/>
        <v>2361</v>
      </c>
      <c r="N7" s="15">
        <f t="shared" si="2"/>
        <v>548</v>
      </c>
      <c r="O7" s="15">
        <f t="shared" si="0"/>
        <v>6927</v>
      </c>
      <c r="P7" s="16">
        <f>SUM(P8:P9)</f>
        <v>5227</v>
      </c>
      <c r="Q7" s="17">
        <f>SUM(Q8:Q9)</f>
        <v>1700</v>
      </c>
      <c r="R7" s="15">
        <f t="shared" si="2"/>
        <v>4881</v>
      </c>
      <c r="S7" s="18">
        <f t="shared" si="2"/>
        <v>911</v>
      </c>
      <c r="T7" s="16">
        <f t="shared" si="2"/>
        <v>3970</v>
      </c>
      <c r="U7" s="51">
        <f t="shared" si="1"/>
        <v>430</v>
      </c>
      <c r="V7" s="18">
        <f>SUM(V8:V9)</f>
        <v>33</v>
      </c>
      <c r="W7" s="16">
        <f>SUM(W8:W9)</f>
        <v>397</v>
      </c>
      <c r="X7" s="80" t="s">
        <v>45</v>
      </c>
      <c r="Y7" s="81"/>
    </row>
    <row r="8" spans="1:25" s="3" customFormat="1" ht="29.25" customHeight="1">
      <c r="A8" s="64"/>
      <c r="B8" s="65" t="s">
        <v>8</v>
      </c>
      <c r="C8" s="20">
        <v>86610</v>
      </c>
      <c r="D8" s="21">
        <v>48330</v>
      </c>
      <c r="E8" s="22">
        <v>38280</v>
      </c>
      <c r="F8" s="20">
        <v>67539</v>
      </c>
      <c r="G8" s="23">
        <v>36642</v>
      </c>
      <c r="H8" s="20">
        <v>30897</v>
      </c>
      <c r="I8" s="20">
        <v>5080</v>
      </c>
      <c r="J8" s="21">
        <v>3824</v>
      </c>
      <c r="K8" s="22">
        <v>1256</v>
      </c>
      <c r="L8" s="24">
        <v>2737</v>
      </c>
      <c r="M8" s="23">
        <v>2216</v>
      </c>
      <c r="N8" s="20">
        <v>521</v>
      </c>
      <c r="O8" s="20">
        <f t="shared" si="0"/>
        <v>6364</v>
      </c>
      <c r="P8" s="21">
        <v>4783</v>
      </c>
      <c r="Q8" s="22">
        <v>1581</v>
      </c>
      <c r="R8" s="20">
        <v>4518</v>
      </c>
      <c r="S8" s="23">
        <v>838</v>
      </c>
      <c r="T8" s="21">
        <v>3680</v>
      </c>
      <c r="U8" s="24">
        <f t="shared" si="1"/>
        <v>362</v>
      </c>
      <c r="V8" s="23">
        <v>25</v>
      </c>
      <c r="W8" s="21">
        <v>337</v>
      </c>
      <c r="X8" s="71" t="s">
        <v>8</v>
      </c>
      <c r="Y8" s="72"/>
    </row>
    <row r="9" spans="1:25" s="3" customFormat="1" ht="29.25" customHeight="1">
      <c r="A9" s="64"/>
      <c r="B9" s="66" t="s">
        <v>9</v>
      </c>
      <c r="C9" s="25">
        <v>7339</v>
      </c>
      <c r="D9" s="26">
        <v>4062</v>
      </c>
      <c r="E9" s="27">
        <v>3277</v>
      </c>
      <c r="F9" s="25">
        <v>5831</v>
      </c>
      <c r="G9" s="28">
        <v>3134</v>
      </c>
      <c r="H9" s="25">
        <v>2697</v>
      </c>
      <c r="I9" s="25">
        <v>341</v>
      </c>
      <c r="J9" s="26">
        <v>257</v>
      </c>
      <c r="K9" s="27">
        <v>84</v>
      </c>
      <c r="L9" s="29">
        <v>172</v>
      </c>
      <c r="M9" s="28">
        <v>145</v>
      </c>
      <c r="N9" s="25">
        <v>27</v>
      </c>
      <c r="O9" s="25">
        <f t="shared" si="0"/>
        <v>563</v>
      </c>
      <c r="P9" s="26">
        <v>444</v>
      </c>
      <c r="Q9" s="27">
        <v>119</v>
      </c>
      <c r="R9" s="25">
        <v>363</v>
      </c>
      <c r="S9" s="28">
        <v>73</v>
      </c>
      <c r="T9" s="26">
        <v>290</v>
      </c>
      <c r="U9" s="29">
        <f t="shared" si="1"/>
        <v>68</v>
      </c>
      <c r="V9" s="28">
        <v>8</v>
      </c>
      <c r="W9" s="26">
        <v>60</v>
      </c>
      <c r="X9" s="73" t="s">
        <v>9</v>
      </c>
      <c r="Y9" s="74"/>
    </row>
    <row r="10" spans="1:25" s="3" customFormat="1" ht="29.25" customHeight="1">
      <c r="A10" s="84" t="s">
        <v>31</v>
      </c>
      <c r="B10" s="85"/>
      <c r="C10" s="10">
        <v>24497</v>
      </c>
      <c r="D10" s="11">
        <v>13556</v>
      </c>
      <c r="E10" s="12">
        <v>10941</v>
      </c>
      <c r="F10" s="10">
        <v>19201</v>
      </c>
      <c r="G10" s="13">
        <v>10463</v>
      </c>
      <c r="H10" s="10">
        <v>8738</v>
      </c>
      <c r="I10" s="10">
        <v>1085</v>
      </c>
      <c r="J10" s="11">
        <v>772</v>
      </c>
      <c r="K10" s="12">
        <v>313</v>
      </c>
      <c r="L10" s="14">
        <v>846</v>
      </c>
      <c r="M10" s="13">
        <v>683</v>
      </c>
      <c r="N10" s="10">
        <v>163</v>
      </c>
      <c r="O10" s="10">
        <f t="shared" si="0"/>
        <v>1800</v>
      </c>
      <c r="P10" s="11">
        <v>1325</v>
      </c>
      <c r="Q10" s="12">
        <v>475</v>
      </c>
      <c r="R10" s="10">
        <v>1443</v>
      </c>
      <c r="S10" s="13">
        <v>304</v>
      </c>
      <c r="T10" s="11">
        <v>1139</v>
      </c>
      <c r="U10" s="14">
        <f t="shared" si="1"/>
        <v>120</v>
      </c>
      <c r="V10" s="13">
        <v>8</v>
      </c>
      <c r="W10" s="11">
        <v>112</v>
      </c>
      <c r="X10" s="86" t="s">
        <v>31</v>
      </c>
      <c r="Y10" s="87"/>
    </row>
    <row r="11" spans="1:25" s="3" customFormat="1" ht="29.25" customHeight="1">
      <c r="A11" s="84" t="s">
        <v>32</v>
      </c>
      <c r="B11" s="85"/>
      <c r="C11" s="10">
        <v>28039</v>
      </c>
      <c r="D11" s="11">
        <v>15424</v>
      </c>
      <c r="E11" s="12">
        <v>12615</v>
      </c>
      <c r="F11" s="10">
        <v>21827</v>
      </c>
      <c r="G11" s="13">
        <v>11781</v>
      </c>
      <c r="H11" s="10">
        <v>10046</v>
      </c>
      <c r="I11" s="10">
        <v>1065</v>
      </c>
      <c r="J11" s="11">
        <v>773</v>
      </c>
      <c r="K11" s="12">
        <v>292</v>
      </c>
      <c r="L11" s="14">
        <v>761</v>
      </c>
      <c r="M11" s="13">
        <v>597</v>
      </c>
      <c r="N11" s="10">
        <v>164</v>
      </c>
      <c r="O11" s="10">
        <f t="shared" si="0"/>
        <v>2545</v>
      </c>
      <c r="P11" s="11">
        <v>1973</v>
      </c>
      <c r="Q11" s="12">
        <v>572</v>
      </c>
      <c r="R11" s="10">
        <v>1674</v>
      </c>
      <c r="S11" s="13">
        <v>295</v>
      </c>
      <c r="T11" s="11">
        <v>1379</v>
      </c>
      <c r="U11" s="14">
        <f t="shared" si="1"/>
        <v>166</v>
      </c>
      <c r="V11" s="13">
        <v>5</v>
      </c>
      <c r="W11" s="11">
        <v>161</v>
      </c>
      <c r="X11" s="86" t="s">
        <v>32</v>
      </c>
      <c r="Y11" s="87"/>
    </row>
    <row r="12" spans="1:25" s="3" customFormat="1" ht="29.25" customHeight="1">
      <c r="A12" s="84" t="s">
        <v>33</v>
      </c>
      <c r="B12" s="85"/>
      <c r="C12" s="10">
        <v>17922</v>
      </c>
      <c r="D12" s="11">
        <v>10020</v>
      </c>
      <c r="E12" s="12">
        <v>7902</v>
      </c>
      <c r="F12" s="10">
        <v>14595</v>
      </c>
      <c r="G12" s="13">
        <v>7899</v>
      </c>
      <c r="H12" s="10">
        <v>6696</v>
      </c>
      <c r="I12" s="10">
        <v>680</v>
      </c>
      <c r="J12" s="11">
        <v>526</v>
      </c>
      <c r="K12" s="12">
        <v>154</v>
      </c>
      <c r="L12" s="14">
        <v>420</v>
      </c>
      <c r="M12" s="13">
        <v>340</v>
      </c>
      <c r="N12" s="10">
        <v>80</v>
      </c>
      <c r="O12" s="10">
        <f t="shared" si="0"/>
        <v>1376</v>
      </c>
      <c r="P12" s="11">
        <v>1116</v>
      </c>
      <c r="Q12" s="12">
        <v>260</v>
      </c>
      <c r="R12" s="10">
        <v>742</v>
      </c>
      <c r="S12" s="13">
        <v>130</v>
      </c>
      <c r="T12" s="11">
        <v>612</v>
      </c>
      <c r="U12" s="14">
        <f t="shared" si="1"/>
        <v>109</v>
      </c>
      <c r="V12" s="13">
        <v>9</v>
      </c>
      <c r="W12" s="11">
        <v>100</v>
      </c>
      <c r="X12" s="86" t="s">
        <v>33</v>
      </c>
      <c r="Y12" s="87"/>
    </row>
    <row r="13" spans="1:25" s="3" customFormat="1" ht="29.25" customHeight="1">
      <c r="A13" s="78" t="s">
        <v>34</v>
      </c>
      <c r="B13" s="79"/>
      <c r="C13" s="15">
        <f>C14+C15</f>
        <v>22976</v>
      </c>
      <c r="D13" s="16">
        <f aca="true" t="shared" si="3" ref="D13:T13">D14+D15</f>
        <v>12820</v>
      </c>
      <c r="E13" s="17">
        <f t="shared" si="3"/>
        <v>10156</v>
      </c>
      <c r="F13" s="15">
        <f t="shared" si="3"/>
        <v>18655</v>
      </c>
      <c r="G13" s="18">
        <f t="shared" si="3"/>
        <v>10257</v>
      </c>
      <c r="H13" s="15">
        <f t="shared" si="3"/>
        <v>8398</v>
      </c>
      <c r="I13" s="15">
        <f t="shared" si="3"/>
        <v>882</v>
      </c>
      <c r="J13" s="16">
        <f t="shared" si="3"/>
        <v>643</v>
      </c>
      <c r="K13" s="17">
        <f t="shared" si="3"/>
        <v>239</v>
      </c>
      <c r="L13" s="19">
        <f t="shared" si="3"/>
        <v>616</v>
      </c>
      <c r="M13" s="18">
        <f t="shared" si="3"/>
        <v>507</v>
      </c>
      <c r="N13" s="15">
        <f t="shared" si="3"/>
        <v>109</v>
      </c>
      <c r="O13" s="15">
        <f t="shared" si="0"/>
        <v>1575</v>
      </c>
      <c r="P13" s="16">
        <f>SUM(P14:P15)</f>
        <v>1192</v>
      </c>
      <c r="Q13" s="17">
        <f>SUM(Q14:Q15)</f>
        <v>383</v>
      </c>
      <c r="R13" s="15">
        <f t="shared" si="3"/>
        <v>1151</v>
      </c>
      <c r="S13" s="18">
        <f t="shared" si="3"/>
        <v>212</v>
      </c>
      <c r="T13" s="16">
        <f t="shared" si="3"/>
        <v>939</v>
      </c>
      <c r="U13" s="51">
        <f t="shared" si="1"/>
        <v>95</v>
      </c>
      <c r="V13" s="18">
        <f>SUM(V14:V15)</f>
        <v>8</v>
      </c>
      <c r="W13" s="16">
        <f>SUM(W14:W15)</f>
        <v>87</v>
      </c>
      <c r="X13" s="80" t="s">
        <v>20</v>
      </c>
      <c r="Y13" s="81"/>
    </row>
    <row r="14" spans="1:25" s="3" customFormat="1" ht="29.25" customHeight="1">
      <c r="A14" s="48"/>
      <c r="B14" s="65" t="s">
        <v>10</v>
      </c>
      <c r="C14" s="20">
        <v>19600</v>
      </c>
      <c r="D14" s="21">
        <v>11009</v>
      </c>
      <c r="E14" s="22">
        <v>8591</v>
      </c>
      <c r="F14" s="20">
        <v>15808</v>
      </c>
      <c r="G14" s="23">
        <v>8772</v>
      </c>
      <c r="H14" s="20">
        <v>7036</v>
      </c>
      <c r="I14" s="20">
        <v>780</v>
      </c>
      <c r="J14" s="21">
        <v>567</v>
      </c>
      <c r="K14" s="22">
        <v>213</v>
      </c>
      <c r="L14" s="24">
        <v>541</v>
      </c>
      <c r="M14" s="23">
        <v>445</v>
      </c>
      <c r="N14" s="20">
        <v>96</v>
      </c>
      <c r="O14" s="20">
        <f t="shared" si="0"/>
        <v>1365</v>
      </c>
      <c r="P14" s="21">
        <v>1035</v>
      </c>
      <c r="Q14" s="22">
        <v>330</v>
      </c>
      <c r="R14" s="20">
        <v>1011</v>
      </c>
      <c r="S14" s="23">
        <v>181</v>
      </c>
      <c r="T14" s="21">
        <v>830</v>
      </c>
      <c r="U14" s="24">
        <f t="shared" si="1"/>
        <v>93</v>
      </c>
      <c r="V14" s="23">
        <v>8</v>
      </c>
      <c r="W14" s="21">
        <v>85</v>
      </c>
      <c r="X14" s="71" t="s">
        <v>10</v>
      </c>
      <c r="Y14" s="72"/>
    </row>
    <row r="15" spans="1:25" s="3" customFormat="1" ht="29.25" customHeight="1">
      <c r="A15" s="48"/>
      <c r="B15" s="66" t="s">
        <v>11</v>
      </c>
      <c r="C15" s="25">
        <v>3376</v>
      </c>
      <c r="D15" s="26">
        <v>1811</v>
      </c>
      <c r="E15" s="27">
        <v>1565</v>
      </c>
      <c r="F15" s="25">
        <v>2847</v>
      </c>
      <c r="G15" s="28">
        <v>1485</v>
      </c>
      <c r="H15" s="25">
        <v>1362</v>
      </c>
      <c r="I15" s="25">
        <v>102</v>
      </c>
      <c r="J15" s="26">
        <v>76</v>
      </c>
      <c r="K15" s="27">
        <v>26</v>
      </c>
      <c r="L15" s="29">
        <v>75</v>
      </c>
      <c r="M15" s="28">
        <v>62</v>
      </c>
      <c r="N15" s="25">
        <v>13</v>
      </c>
      <c r="O15" s="25">
        <f t="shared" si="0"/>
        <v>210</v>
      </c>
      <c r="P15" s="26">
        <v>157</v>
      </c>
      <c r="Q15" s="58">
        <v>53</v>
      </c>
      <c r="R15" s="25">
        <v>140</v>
      </c>
      <c r="S15" s="28">
        <v>31</v>
      </c>
      <c r="T15" s="26">
        <v>109</v>
      </c>
      <c r="U15" s="29">
        <f t="shared" si="1"/>
        <v>2</v>
      </c>
      <c r="V15" s="54">
        <v>0</v>
      </c>
      <c r="W15" s="26">
        <v>2</v>
      </c>
      <c r="X15" s="73" t="s">
        <v>11</v>
      </c>
      <c r="Y15" s="74"/>
    </row>
    <row r="16" spans="1:25" s="3" customFormat="1" ht="29.25" customHeight="1">
      <c r="A16" s="82" t="s">
        <v>35</v>
      </c>
      <c r="B16" s="83"/>
      <c r="C16" s="10">
        <v>26758</v>
      </c>
      <c r="D16" s="11">
        <v>14861</v>
      </c>
      <c r="E16" s="12">
        <v>11897</v>
      </c>
      <c r="F16" s="10">
        <v>21124</v>
      </c>
      <c r="G16" s="13">
        <v>11419</v>
      </c>
      <c r="H16" s="10">
        <v>9705</v>
      </c>
      <c r="I16" s="10">
        <v>1278</v>
      </c>
      <c r="J16" s="11">
        <v>980</v>
      </c>
      <c r="K16" s="12">
        <v>298</v>
      </c>
      <c r="L16" s="14">
        <v>635</v>
      </c>
      <c r="M16" s="13">
        <v>505</v>
      </c>
      <c r="N16" s="10">
        <v>130</v>
      </c>
      <c r="O16" s="10">
        <f t="shared" si="0"/>
        <v>2155</v>
      </c>
      <c r="P16" s="11">
        <v>1672</v>
      </c>
      <c r="Q16" s="12">
        <v>483</v>
      </c>
      <c r="R16" s="10">
        <v>1437</v>
      </c>
      <c r="S16" s="13">
        <v>275</v>
      </c>
      <c r="T16" s="11">
        <v>1162</v>
      </c>
      <c r="U16" s="14">
        <f t="shared" si="1"/>
        <v>129</v>
      </c>
      <c r="V16" s="13">
        <v>10</v>
      </c>
      <c r="W16" s="11">
        <v>119</v>
      </c>
      <c r="X16" s="86" t="s">
        <v>17</v>
      </c>
      <c r="Y16" s="87"/>
    </row>
    <row r="17" spans="1:25" s="3" customFormat="1" ht="29.25" customHeight="1">
      <c r="A17" s="84" t="s">
        <v>36</v>
      </c>
      <c r="B17" s="85"/>
      <c r="C17" s="10">
        <v>17809</v>
      </c>
      <c r="D17" s="11">
        <v>9795</v>
      </c>
      <c r="E17" s="12">
        <v>8014</v>
      </c>
      <c r="F17" s="10">
        <v>13841</v>
      </c>
      <c r="G17" s="13">
        <v>7318</v>
      </c>
      <c r="H17" s="10">
        <v>6523</v>
      </c>
      <c r="I17" s="10">
        <v>1015</v>
      </c>
      <c r="J17" s="11">
        <v>799</v>
      </c>
      <c r="K17" s="12">
        <v>216</v>
      </c>
      <c r="L17" s="14">
        <v>417</v>
      </c>
      <c r="M17" s="13">
        <v>335</v>
      </c>
      <c r="N17" s="10">
        <v>82</v>
      </c>
      <c r="O17" s="10">
        <f t="shared" si="0"/>
        <v>1399</v>
      </c>
      <c r="P17" s="11">
        <v>1132</v>
      </c>
      <c r="Q17" s="12">
        <v>267</v>
      </c>
      <c r="R17" s="10">
        <v>1018</v>
      </c>
      <c r="S17" s="13">
        <v>195</v>
      </c>
      <c r="T17" s="11">
        <v>823</v>
      </c>
      <c r="U17" s="14">
        <f t="shared" si="1"/>
        <v>119</v>
      </c>
      <c r="V17" s="13">
        <v>16</v>
      </c>
      <c r="W17" s="11">
        <v>103</v>
      </c>
      <c r="X17" s="86" t="s">
        <v>46</v>
      </c>
      <c r="Y17" s="87"/>
    </row>
    <row r="18" spans="1:25" s="3" customFormat="1" ht="29.25" customHeight="1">
      <c r="A18" s="82" t="s">
        <v>37</v>
      </c>
      <c r="B18" s="83"/>
      <c r="C18" s="10">
        <v>30995</v>
      </c>
      <c r="D18" s="11">
        <v>16933</v>
      </c>
      <c r="E18" s="12">
        <v>14062</v>
      </c>
      <c r="F18" s="10">
        <v>23268</v>
      </c>
      <c r="G18" s="13">
        <v>12219</v>
      </c>
      <c r="H18" s="10">
        <v>11049</v>
      </c>
      <c r="I18" s="10">
        <v>1419</v>
      </c>
      <c r="J18" s="11">
        <v>1095</v>
      </c>
      <c r="K18" s="12">
        <v>324</v>
      </c>
      <c r="L18" s="14">
        <v>798</v>
      </c>
      <c r="M18" s="13">
        <v>665</v>
      </c>
      <c r="N18" s="10">
        <v>133</v>
      </c>
      <c r="O18" s="10">
        <f t="shared" si="0"/>
        <v>3206</v>
      </c>
      <c r="P18" s="11">
        <v>2502</v>
      </c>
      <c r="Q18" s="12">
        <v>704</v>
      </c>
      <c r="R18" s="10">
        <v>2145</v>
      </c>
      <c r="S18" s="13">
        <v>426</v>
      </c>
      <c r="T18" s="11">
        <v>1719</v>
      </c>
      <c r="U18" s="14">
        <f t="shared" si="1"/>
        <v>156</v>
      </c>
      <c r="V18" s="13">
        <v>24</v>
      </c>
      <c r="W18" s="11">
        <v>132</v>
      </c>
      <c r="X18" s="86" t="s">
        <v>18</v>
      </c>
      <c r="Y18" s="87"/>
    </row>
    <row r="19" spans="1:25" s="3" customFormat="1" ht="29.25" customHeight="1">
      <c r="A19" s="78" t="s">
        <v>38</v>
      </c>
      <c r="B19" s="79"/>
      <c r="C19" s="15">
        <f>SUM(C20:C24)</f>
        <v>49157</v>
      </c>
      <c r="D19" s="16">
        <f aca="true" t="shared" si="4" ref="D19:T19">SUM(D20:D24)</f>
        <v>27647</v>
      </c>
      <c r="E19" s="17">
        <f t="shared" si="4"/>
        <v>21510</v>
      </c>
      <c r="F19" s="15">
        <f t="shared" si="4"/>
        <v>40246</v>
      </c>
      <c r="G19" s="18">
        <f t="shared" si="4"/>
        <v>22014</v>
      </c>
      <c r="H19" s="15">
        <f t="shared" si="4"/>
        <v>18232</v>
      </c>
      <c r="I19" s="15">
        <f t="shared" si="4"/>
        <v>2153</v>
      </c>
      <c r="J19" s="16">
        <f t="shared" si="4"/>
        <v>1695</v>
      </c>
      <c r="K19" s="17">
        <f t="shared" si="4"/>
        <v>458</v>
      </c>
      <c r="L19" s="19">
        <f t="shared" si="4"/>
        <v>1199</v>
      </c>
      <c r="M19" s="18">
        <f t="shared" si="4"/>
        <v>980</v>
      </c>
      <c r="N19" s="15">
        <f t="shared" si="4"/>
        <v>219</v>
      </c>
      <c r="O19" s="15">
        <f t="shared" si="0"/>
        <v>3434</v>
      </c>
      <c r="P19" s="16">
        <f>SUM(P20:P24)</f>
        <v>2570</v>
      </c>
      <c r="Q19" s="17">
        <f>SUM(Q20:Q24)</f>
        <v>864</v>
      </c>
      <c r="R19" s="15">
        <f t="shared" si="4"/>
        <v>1999</v>
      </c>
      <c r="S19" s="18">
        <f t="shared" si="4"/>
        <v>377</v>
      </c>
      <c r="T19" s="16">
        <f t="shared" si="4"/>
        <v>1622</v>
      </c>
      <c r="U19" s="51">
        <f t="shared" si="1"/>
        <v>120</v>
      </c>
      <c r="V19" s="18">
        <f>SUM(V20:V24)</f>
        <v>8</v>
      </c>
      <c r="W19" s="16">
        <f>SUM(W20:W24)</f>
        <v>112</v>
      </c>
      <c r="X19" s="80" t="s">
        <v>19</v>
      </c>
      <c r="Y19" s="81"/>
    </row>
    <row r="20" spans="1:25" s="3" customFormat="1" ht="29.25" customHeight="1">
      <c r="A20" s="64"/>
      <c r="B20" s="67" t="s">
        <v>12</v>
      </c>
      <c r="C20" s="20">
        <v>18520</v>
      </c>
      <c r="D20" s="21">
        <v>10474</v>
      </c>
      <c r="E20" s="22">
        <v>8046</v>
      </c>
      <c r="F20" s="20">
        <v>14799</v>
      </c>
      <c r="G20" s="23">
        <v>8202</v>
      </c>
      <c r="H20" s="20">
        <v>6597</v>
      </c>
      <c r="I20" s="20">
        <v>738</v>
      </c>
      <c r="J20" s="21">
        <v>569</v>
      </c>
      <c r="K20" s="22">
        <v>169</v>
      </c>
      <c r="L20" s="24">
        <v>537</v>
      </c>
      <c r="M20" s="23">
        <v>444</v>
      </c>
      <c r="N20" s="20">
        <v>93</v>
      </c>
      <c r="O20" s="20">
        <f t="shared" si="0"/>
        <v>1455</v>
      </c>
      <c r="P20" s="21">
        <v>1075</v>
      </c>
      <c r="Q20" s="22">
        <v>380</v>
      </c>
      <c r="R20" s="20">
        <v>948</v>
      </c>
      <c r="S20" s="23">
        <v>182</v>
      </c>
      <c r="T20" s="21">
        <v>766</v>
      </c>
      <c r="U20" s="24">
        <f t="shared" si="1"/>
        <v>41</v>
      </c>
      <c r="V20" s="23">
        <v>1</v>
      </c>
      <c r="W20" s="21">
        <v>40</v>
      </c>
      <c r="X20" s="75" t="s">
        <v>12</v>
      </c>
      <c r="Y20" s="72"/>
    </row>
    <row r="21" spans="1:25" s="3" customFormat="1" ht="29.25" customHeight="1">
      <c r="A21" s="64"/>
      <c r="B21" s="67" t="s">
        <v>13</v>
      </c>
      <c r="C21" s="20">
        <v>17422</v>
      </c>
      <c r="D21" s="21">
        <v>9880</v>
      </c>
      <c r="E21" s="22">
        <v>7542</v>
      </c>
      <c r="F21" s="20">
        <v>14542</v>
      </c>
      <c r="G21" s="23">
        <v>8013</v>
      </c>
      <c r="H21" s="20">
        <v>6529</v>
      </c>
      <c r="I21" s="20">
        <v>831</v>
      </c>
      <c r="J21" s="21">
        <v>656</v>
      </c>
      <c r="K21" s="22">
        <v>175</v>
      </c>
      <c r="L21" s="24">
        <v>352</v>
      </c>
      <c r="M21" s="23">
        <v>284</v>
      </c>
      <c r="N21" s="20">
        <v>68</v>
      </c>
      <c r="O21" s="20">
        <f t="shared" si="0"/>
        <v>1088</v>
      </c>
      <c r="P21" s="21">
        <v>824</v>
      </c>
      <c r="Q21" s="22">
        <v>264</v>
      </c>
      <c r="R21" s="20">
        <v>576</v>
      </c>
      <c r="S21" s="23">
        <v>98</v>
      </c>
      <c r="T21" s="21">
        <v>478</v>
      </c>
      <c r="U21" s="24">
        <f t="shared" si="1"/>
        <v>33</v>
      </c>
      <c r="V21" s="23">
        <v>5</v>
      </c>
      <c r="W21" s="21">
        <v>28</v>
      </c>
      <c r="X21" s="75" t="s">
        <v>13</v>
      </c>
      <c r="Y21" s="72"/>
    </row>
    <row r="22" spans="1:25" s="3" customFormat="1" ht="29.25" customHeight="1">
      <c r="A22" s="64"/>
      <c r="B22" s="67" t="s">
        <v>14</v>
      </c>
      <c r="C22" s="20">
        <v>6680</v>
      </c>
      <c r="D22" s="21">
        <v>3685</v>
      </c>
      <c r="E22" s="22">
        <v>2995</v>
      </c>
      <c r="F22" s="20">
        <v>5443</v>
      </c>
      <c r="G22" s="23">
        <v>2882</v>
      </c>
      <c r="H22" s="20">
        <v>2561</v>
      </c>
      <c r="I22" s="20">
        <v>261</v>
      </c>
      <c r="J22" s="21">
        <v>215</v>
      </c>
      <c r="K22" s="22">
        <v>46</v>
      </c>
      <c r="L22" s="24">
        <v>168</v>
      </c>
      <c r="M22" s="23">
        <v>142</v>
      </c>
      <c r="N22" s="20">
        <v>26</v>
      </c>
      <c r="O22" s="20">
        <f t="shared" si="0"/>
        <v>495</v>
      </c>
      <c r="P22" s="21">
        <v>381</v>
      </c>
      <c r="Q22" s="22">
        <v>114</v>
      </c>
      <c r="R22" s="20">
        <v>284</v>
      </c>
      <c r="S22" s="23">
        <v>62</v>
      </c>
      <c r="T22" s="21">
        <v>222</v>
      </c>
      <c r="U22" s="24">
        <f t="shared" si="1"/>
        <v>26</v>
      </c>
      <c r="V22" s="23">
        <v>2</v>
      </c>
      <c r="W22" s="21">
        <v>24</v>
      </c>
      <c r="X22" s="75" t="s">
        <v>14</v>
      </c>
      <c r="Y22" s="72"/>
    </row>
    <row r="23" spans="1:25" s="3" customFormat="1" ht="29.25" customHeight="1">
      <c r="A23" s="64"/>
      <c r="B23" s="67" t="s">
        <v>15</v>
      </c>
      <c r="C23" s="20">
        <v>1112</v>
      </c>
      <c r="D23" s="21">
        <v>599</v>
      </c>
      <c r="E23" s="22">
        <v>513</v>
      </c>
      <c r="F23" s="20">
        <v>897</v>
      </c>
      <c r="G23" s="23">
        <v>451</v>
      </c>
      <c r="H23" s="20">
        <v>446</v>
      </c>
      <c r="I23" s="20">
        <v>52</v>
      </c>
      <c r="J23" s="21">
        <v>42</v>
      </c>
      <c r="K23" s="22">
        <v>10</v>
      </c>
      <c r="L23" s="24">
        <v>16</v>
      </c>
      <c r="M23" s="23">
        <v>14</v>
      </c>
      <c r="N23" s="20">
        <v>2</v>
      </c>
      <c r="O23" s="20">
        <f t="shared" si="0"/>
        <v>106</v>
      </c>
      <c r="P23" s="21">
        <v>84</v>
      </c>
      <c r="Q23" s="59">
        <v>22</v>
      </c>
      <c r="R23" s="20">
        <v>39</v>
      </c>
      <c r="S23" s="23">
        <v>8</v>
      </c>
      <c r="T23" s="21">
        <v>31</v>
      </c>
      <c r="U23" s="24">
        <f t="shared" si="1"/>
        <v>2</v>
      </c>
      <c r="V23" s="55">
        <v>0</v>
      </c>
      <c r="W23" s="21">
        <v>2</v>
      </c>
      <c r="X23" s="75" t="s">
        <v>15</v>
      </c>
      <c r="Y23" s="72"/>
    </row>
    <row r="24" spans="1:25" s="3" customFormat="1" ht="29.25" customHeight="1">
      <c r="A24" s="64"/>
      <c r="B24" s="68" t="s">
        <v>16</v>
      </c>
      <c r="C24" s="25">
        <v>5423</v>
      </c>
      <c r="D24" s="26">
        <v>3009</v>
      </c>
      <c r="E24" s="27">
        <v>2414</v>
      </c>
      <c r="F24" s="25">
        <v>4565</v>
      </c>
      <c r="G24" s="28">
        <v>2466</v>
      </c>
      <c r="H24" s="25">
        <v>2099</v>
      </c>
      <c r="I24" s="25">
        <v>271</v>
      </c>
      <c r="J24" s="26">
        <v>213</v>
      </c>
      <c r="K24" s="27">
        <v>58</v>
      </c>
      <c r="L24" s="29">
        <v>126</v>
      </c>
      <c r="M24" s="28">
        <v>96</v>
      </c>
      <c r="N24" s="25">
        <v>30</v>
      </c>
      <c r="O24" s="25">
        <f t="shared" si="0"/>
        <v>290</v>
      </c>
      <c r="P24" s="26">
        <v>206</v>
      </c>
      <c r="Q24" s="58">
        <v>84</v>
      </c>
      <c r="R24" s="25">
        <v>152</v>
      </c>
      <c r="S24" s="28">
        <v>27</v>
      </c>
      <c r="T24" s="26">
        <v>125</v>
      </c>
      <c r="U24" s="29">
        <f t="shared" si="1"/>
        <v>18</v>
      </c>
      <c r="V24" s="54">
        <v>0</v>
      </c>
      <c r="W24" s="26">
        <v>18</v>
      </c>
      <c r="X24" s="76" t="s">
        <v>16</v>
      </c>
      <c r="Y24" s="72"/>
    </row>
    <row r="25" spans="1:25" s="3" customFormat="1" ht="29.25" customHeight="1">
      <c r="A25" s="84" t="s">
        <v>39</v>
      </c>
      <c r="B25" s="85"/>
      <c r="C25" s="10">
        <v>1398</v>
      </c>
      <c r="D25" s="11">
        <v>797</v>
      </c>
      <c r="E25" s="12">
        <v>601</v>
      </c>
      <c r="F25" s="10">
        <v>1135</v>
      </c>
      <c r="G25" s="13">
        <v>636</v>
      </c>
      <c r="H25" s="10">
        <v>499</v>
      </c>
      <c r="I25" s="10">
        <v>60</v>
      </c>
      <c r="J25" s="11">
        <v>44</v>
      </c>
      <c r="K25" s="12">
        <v>16</v>
      </c>
      <c r="L25" s="14">
        <v>30</v>
      </c>
      <c r="M25" s="13">
        <v>23</v>
      </c>
      <c r="N25" s="10">
        <v>7</v>
      </c>
      <c r="O25" s="10">
        <f t="shared" si="0"/>
        <v>102</v>
      </c>
      <c r="P25" s="11">
        <v>81</v>
      </c>
      <c r="Q25" s="60">
        <v>21</v>
      </c>
      <c r="R25" s="10">
        <v>69</v>
      </c>
      <c r="S25" s="13">
        <v>13</v>
      </c>
      <c r="T25" s="11">
        <v>56</v>
      </c>
      <c r="U25" s="14">
        <f t="shared" si="1"/>
        <v>2</v>
      </c>
      <c r="V25" s="52">
        <v>0</v>
      </c>
      <c r="W25" s="11">
        <v>2</v>
      </c>
      <c r="X25" s="86" t="s">
        <v>39</v>
      </c>
      <c r="Y25" s="87"/>
    </row>
    <row r="26" spans="1:25" s="3" customFormat="1" ht="29.25" customHeight="1">
      <c r="A26" s="84" t="s">
        <v>40</v>
      </c>
      <c r="B26" s="85"/>
      <c r="C26" s="10">
        <v>11930</v>
      </c>
      <c r="D26" s="11">
        <v>6602</v>
      </c>
      <c r="E26" s="12">
        <v>5328</v>
      </c>
      <c r="F26" s="10">
        <v>9529</v>
      </c>
      <c r="G26" s="13">
        <v>5099</v>
      </c>
      <c r="H26" s="10">
        <v>4430</v>
      </c>
      <c r="I26" s="10">
        <v>482</v>
      </c>
      <c r="J26" s="11">
        <v>373</v>
      </c>
      <c r="K26" s="12">
        <v>109</v>
      </c>
      <c r="L26" s="14">
        <v>265</v>
      </c>
      <c r="M26" s="13">
        <v>204</v>
      </c>
      <c r="N26" s="10">
        <v>61</v>
      </c>
      <c r="O26" s="10">
        <f t="shared" si="0"/>
        <v>1007</v>
      </c>
      <c r="P26" s="11">
        <v>814</v>
      </c>
      <c r="Q26" s="12">
        <v>193</v>
      </c>
      <c r="R26" s="10">
        <v>597</v>
      </c>
      <c r="S26" s="13">
        <v>111</v>
      </c>
      <c r="T26" s="11">
        <v>486</v>
      </c>
      <c r="U26" s="14">
        <f t="shared" si="1"/>
        <v>50</v>
      </c>
      <c r="V26" s="13">
        <v>1</v>
      </c>
      <c r="W26" s="11">
        <v>49</v>
      </c>
      <c r="X26" s="86" t="s">
        <v>40</v>
      </c>
      <c r="Y26" s="87"/>
    </row>
    <row r="27" spans="1:25" s="3" customFormat="1" ht="29.25" customHeight="1">
      <c r="A27" s="84" t="s">
        <v>41</v>
      </c>
      <c r="B27" s="85"/>
      <c r="C27" s="10">
        <v>15267</v>
      </c>
      <c r="D27" s="11">
        <v>8545</v>
      </c>
      <c r="E27" s="12">
        <v>6722</v>
      </c>
      <c r="F27" s="10">
        <v>12121</v>
      </c>
      <c r="G27" s="13">
        <v>6609</v>
      </c>
      <c r="H27" s="10">
        <v>5512</v>
      </c>
      <c r="I27" s="10">
        <v>483</v>
      </c>
      <c r="J27" s="11">
        <v>381</v>
      </c>
      <c r="K27" s="12">
        <v>102</v>
      </c>
      <c r="L27" s="14">
        <v>317</v>
      </c>
      <c r="M27" s="13">
        <v>263</v>
      </c>
      <c r="N27" s="10">
        <v>54</v>
      </c>
      <c r="O27" s="10">
        <f t="shared" si="0"/>
        <v>1388</v>
      </c>
      <c r="P27" s="11">
        <v>1137</v>
      </c>
      <c r="Q27" s="12">
        <v>251</v>
      </c>
      <c r="R27" s="10">
        <v>903</v>
      </c>
      <c r="S27" s="13">
        <v>154</v>
      </c>
      <c r="T27" s="11">
        <v>749</v>
      </c>
      <c r="U27" s="14">
        <f t="shared" si="1"/>
        <v>55</v>
      </c>
      <c r="V27" s="13">
        <v>1</v>
      </c>
      <c r="W27" s="11">
        <v>54</v>
      </c>
      <c r="X27" s="86" t="s">
        <v>41</v>
      </c>
      <c r="Y27" s="87"/>
    </row>
    <row r="28" spans="1:25" s="3" customFormat="1" ht="29.25" customHeight="1">
      <c r="A28" s="84" t="s">
        <v>42</v>
      </c>
      <c r="B28" s="85"/>
      <c r="C28" s="10">
        <v>15281</v>
      </c>
      <c r="D28" s="11">
        <v>8454</v>
      </c>
      <c r="E28" s="12">
        <v>6827</v>
      </c>
      <c r="F28" s="10">
        <v>11969</v>
      </c>
      <c r="G28" s="13">
        <v>6519</v>
      </c>
      <c r="H28" s="10">
        <v>5450</v>
      </c>
      <c r="I28" s="10">
        <v>477</v>
      </c>
      <c r="J28" s="11">
        <v>354</v>
      </c>
      <c r="K28" s="12">
        <v>123</v>
      </c>
      <c r="L28" s="14">
        <v>352</v>
      </c>
      <c r="M28" s="13">
        <v>277</v>
      </c>
      <c r="N28" s="10">
        <v>75</v>
      </c>
      <c r="O28" s="10">
        <f t="shared" si="0"/>
        <v>1458</v>
      </c>
      <c r="P28" s="11">
        <v>1129</v>
      </c>
      <c r="Q28" s="12">
        <v>329</v>
      </c>
      <c r="R28" s="10">
        <v>989</v>
      </c>
      <c r="S28" s="13">
        <v>173</v>
      </c>
      <c r="T28" s="11">
        <v>816</v>
      </c>
      <c r="U28" s="14">
        <f t="shared" si="1"/>
        <v>36</v>
      </c>
      <c r="V28" s="13">
        <v>2</v>
      </c>
      <c r="W28" s="11">
        <v>34</v>
      </c>
      <c r="X28" s="86" t="s">
        <v>42</v>
      </c>
      <c r="Y28" s="87"/>
    </row>
    <row r="29" spans="1:25" s="3" customFormat="1" ht="29.25" customHeight="1" thickBot="1">
      <c r="A29" s="106" t="s">
        <v>43</v>
      </c>
      <c r="B29" s="107"/>
      <c r="C29" s="30">
        <v>7439</v>
      </c>
      <c r="D29" s="31">
        <v>4059</v>
      </c>
      <c r="E29" s="32">
        <v>3380</v>
      </c>
      <c r="F29" s="30">
        <v>5723</v>
      </c>
      <c r="G29" s="33">
        <v>3036</v>
      </c>
      <c r="H29" s="30">
        <v>2687</v>
      </c>
      <c r="I29" s="30">
        <v>276</v>
      </c>
      <c r="J29" s="31">
        <v>202</v>
      </c>
      <c r="K29" s="32">
        <v>74</v>
      </c>
      <c r="L29" s="34">
        <v>223</v>
      </c>
      <c r="M29" s="33">
        <v>175</v>
      </c>
      <c r="N29" s="30">
        <v>48</v>
      </c>
      <c r="O29" s="30">
        <f t="shared" si="0"/>
        <v>732</v>
      </c>
      <c r="P29" s="31">
        <v>551</v>
      </c>
      <c r="Q29" s="61">
        <v>181</v>
      </c>
      <c r="R29" s="30">
        <v>474</v>
      </c>
      <c r="S29" s="33">
        <v>95</v>
      </c>
      <c r="T29" s="31">
        <v>379</v>
      </c>
      <c r="U29" s="34">
        <f t="shared" si="1"/>
        <v>11</v>
      </c>
      <c r="V29" s="53">
        <v>0</v>
      </c>
      <c r="W29" s="31">
        <v>11</v>
      </c>
      <c r="X29" s="104" t="s">
        <v>43</v>
      </c>
      <c r="Y29" s="105"/>
    </row>
    <row r="30" spans="1:25" s="4" customFormat="1" ht="19.5" customHeight="1">
      <c r="A30" s="62" t="s">
        <v>28</v>
      </c>
      <c r="X30" s="49"/>
      <c r="Y30" s="49"/>
    </row>
    <row r="31" spans="1:25" s="4" customFormat="1" ht="12">
      <c r="A31" s="49"/>
      <c r="B31" s="49"/>
      <c r="X31" s="49"/>
      <c r="Y31" s="49"/>
    </row>
    <row r="32" spans="1:25" s="4" customFormat="1" ht="12">
      <c r="A32" s="49"/>
      <c r="B32" s="49"/>
      <c r="X32" s="49"/>
      <c r="Y32" s="49"/>
    </row>
    <row r="33" spans="1:25" s="4" customFormat="1" ht="12">
      <c r="A33" s="49"/>
      <c r="B33" s="49"/>
      <c r="X33" s="49"/>
      <c r="Y33" s="49"/>
    </row>
    <row r="34" spans="1:25" s="4" customFormat="1" ht="12">
      <c r="A34" s="49"/>
      <c r="B34" s="49"/>
      <c r="X34" s="49"/>
      <c r="Y34" s="49"/>
    </row>
    <row r="35" spans="1:25" s="4" customFormat="1" ht="12">
      <c r="A35" s="49"/>
      <c r="B35" s="49"/>
      <c r="X35" s="49"/>
      <c r="Y35" s="49"/>
    </row>
    <row r="36" spans="1:25" s="4" customFormat="1" ht="12">
      <c r="A36" s="49"/>
      <c r="B36" s="49"/>
      <c r="X36" s="49"/>
      <c r="Y36" s="49"/>
    </row>
    <row r="37" spans="1:25" s="4" customFormat="1" ht="12">
      <c r="A37" s="49"/>
      <c r="B37" s="49"/>
      <c r="X37" s="49"/>
      <c r="Y37" s="49"/>
    </row>
    <row r="38" spans="1:25" s="4" customFormat="1" ht="12">
      <c r="A38" s="49"/>
      <c r="B38" s="49"/>
      <c r="X38" s="49"/>
      <c r="Y38" s="49"/>
    </row>
    <row r="39" spans="1:25" s="4" customFormat="1" ht="12">
      <c r="A39" s="49"/>
      <c r="B39" s="49"/>
      <c r="X39" s="49"/>
      <c r="Y39" s="49"/>
    </row>
  </sheetData>
  <mergeCells count="34">
    <mergeCell ref="X28:Y28"/>
    <mergeCell ref="X29:Y29"/>
    <mergeCell ref="A29:B29"/>
    <mergeCell ref="A28:B28"/>
    <mergeCell ref="X18:Y18"/>
    <mergeCell ref="X25:Y25"/>
    <mergeCell ref="X19:Y19"/>
    <mergeCell ref="X6:Y6"/>
    <mergeCell ref="X10:Y10"/>
    <mergeCell ref="X11:Y11"/>
    <mergeCell ref="X12:Y12"/>
    <mergeCell ref="X26:Y26"/>
    <mergeCell ref="A25:B25"/>
    <mergeCell ref="A26:B26"/>
    <mergeCell ref="A27:B27"/>
    <mergeCell ref="X27:Y27"/>
    <mergeCell ref="A6:B6"/>
    <mergeCell ref="A10:B10"/>
    <mergeCell ref="A11:B11"/>
    <mergeCell ref="A12:B12"/>
    <mergeCell ref="C2:E3"/>
    <mergeCell ref="A2:B4"/>
    <mergeCell ref="X2:Y4"/>
    <mergeCell ref="F2:W2"/>
    <mergeCell ref="A13:B13"/>
    <mergeCell ref="A7:B7"/>
    <mergeCell ref="A19:B19"/>
    <mergeCell ref="X7:Y7"/>
    <mergeCell ref="X13:Y13"/>
    <mergeCell ref="A16:B16"/>
    <mergeCell ref="A17:B17"/>
    <mergeCell ref="A18:B18"/>
    <mergeCell ref="X16:Y16"/>
    <mergeCell ref="X17:Y17"/>
  </mergeCells>
  <printOptions horizontalCentered="1"/>
  <pageMargins left="0.3937007874015748" right="0.1968503937007874" top="0.5905511811023623" bottom="0.1968503937007874" header="0.5118110236220472" footer="0.5118110236220472"/>
  <pageSetup blackAndWhite="1" horizontalDpi="600" verticalDpi="600" orientation="landscape" paperSize="9" scale="66" r:id="rId1"/>
  <ignoredErrors>
    <ignoredError sqref="C19:N19 R19:T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人口労働係</cp:lastModifiedBy>
  <cp:lastPrinted>2009-03-09T07:00:27Z</cp:lastPrinted>
  <dcterms:created xsi:type="dcterms:W3CDTF">2002-10-28T05:56:34Z</dcterms:created>
  <dcterms:modified xsi:type="dcterms:W3CDTF">2009-03-09T23:47:32Z</dcterms:modified>
  <cp:category/>
  <cp:version/>
  <cp:contentType/>
  <cp:contentStatus/>
</cp:coreProperties>
</file>