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425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<sst xmlns="http://schemas.openxmlformats.org/spreadsheetml/2006/main" count="194" uniqueCount="36">
  <si>
    <t>単位：人</t>
  </si>
  <si>
    <t>総計</t>
  </si>
  <si>
    <t>0～4歳</t>
  </si>
  <si>
    <t>65歳以上
（再掲）</t>
  </si>
  <si>
    <t>区　分</t>
  </si>
  <si>
    <t>病院・療養所の入院者</t>
  </si>
  <si>
    <t>その他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</si>
  <si>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</si>
  <si>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</si>
  <si>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</si>
  <si>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</si>
  <si>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</si>
  <si>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</si>
  <si>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</si>
  <si>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</si>
  <si>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</si>
  <si>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</si>
  <si>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</si>
  <si>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</si>
  <si>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</si>
  <si>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</si>
  <si>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</si>
  <si>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</si>
  <si>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男　　　　　性</t>
  </si>
  <si>
    <t>-</t>
  </si>
  <si>
    <t>寮・寄宿舎の
学生・生徒</t>
  </si>
  <si>
    <t>社会施設の
入所者</t>
  </si>
  <si>
    <t>自衛隊営舎内
居住者</t>
  </si>
  <si>
    <t>矯正施設の
入所者</t>
  </si>
  <si>
    <t>-</t>
  </si>
  <si>
    <t>男　　女　　合　　計</t>
  </si>
  <si>
    <t>女　　　　　性</t>
  </si>
  <si>
    <t>施設等世帯
人員総数</t>
  </si>
  <si>
    <t>第13表　施設等の世帯の種類、年齢（５歳階級）、男女別世帯人員　【県】</t>
  </si>
  <si>
    <t>施　設　等　の　世　帯　の　種　類</t>
  </si>
  <si>
    <t>85歳以上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</si>
</sst>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28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3" fillId="0" borderId="1" xfId="0" applyFont="1" applyBorder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7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38" fontId="8" fillId="0" borderId="2" xfId="0" applyNumberFormat="1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8" fillId="0" borderId="5" xfId="16" applyNumberFormat="1" applyFont="1" applyBorder="1" applyAlignment="1">
      <alignment horizontal="right" vertical="center"/>
    </xf>
    <xf numFmtId="38" fontId="8" fillId="0" borderId="5" xfId="16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49" fontId="8" fillId="0" borderId="7" xfId="16" applyNumberFormat="1" applyFont="1" applyBorder="1" applyAlignment="1">
      <alignment horizontal="right" vertical="center"/>
    </xf>
    <xf numFmtId="38" fontId="8" fillId="0" borderId="8" xfId="16" applyFont="1" applyBorder="1" applyAlignment="1">
      <alignment vertical="center"/>
    </xf>
    <xf numFmtId="38" fontId="8" fillId="0" borderId="9" xfId="16" applyFont="1" applyBorder="1" applyAlignment="1">
      <alignment vertical="center"/>
    </xf>
    <xf numFmtId="49" fontId="8" fillId="0" borderId="9" xfId="16" applyNumberFormat="1" applyFont="1" applyBorder="1" applyAlignment="1">
      <alignment horizontal="right" vertical="center"/>
    </xf>
    <xf numFmtId="38" fontId="8" fillId="0" borderId="4" xfId="16" applyFont="1" applyBorder="1" applyAlignment="1">
      <alignment vertical="center"/>
    </xf>
    <xf numFmtId="38" fontId="8" fillId="0" borderId="10" xfId="16" applyFont="1" applyBorder="1" applyAlignment="1">
      <alignment vertical="center"/>
    </xf>
    <xf numFmtId="38" fontId="8" fillId="0" borderId="11" xfId="16" applyFont="1" applyBorder="1" applyAlignment="1">
      <alignment vertical="center"/>
    </xf>
    <xf numFmtId="38" fontId="8" fillId="0" borderId="12" xfId="16" applyFont="1" applyBorder="1" applyAlignment="1">
      <alignment vertical="center"/>
    </xf>
    <xf numFmtId="38" fontId="8" fillId="0" borderId="13" xfId="16" applyFont="1" applyBorder="1" applyAlignment="1">
      <alignment vertical="center"/>
    </xf>
    <xf numFmtId="49" fontId="8" fillId="0" borderId="13" xfId="16" applyNumberFormat="1" applyFont="1" applyBorder="1" applyAlignment="1">
      <alignment horizontal="right" vertical="center"/>
    </xf>
    <xf numFmtId="49" fontId="8" fillId="0" borderId="11" xfId="16" applyNumberFormat="1" applyFont="1" applyBorder="1" applyAlignment="1">
      <alignment horizontal="right" vertical="center"/>
    </xf>
    <xf numFmtId="38" fontId="8" fillId="0" borderId="14" xfId="16" applyFont="1" applyBorder="1" applyAlignment="1">
      <alignment vertical="center"/>
    </xf>
    <xf numFmtId="49" fontId="8" fillId="0" borderId="15" xfId="16" applyNumberFormat="1" applyFont="1" applyBorder="1" applyAlignment="1">
      <alignment horizontal="right" vertical="center"/>
    </xf>
    <xf numFmtId="38" fontId="8" fillId="0" borderId="15" xfId="16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38" fontId="8" fillId="0" borderId="17" xfId="16" applyFont="1" applyBorder="1" applyAlignment="1">
      <alignment vertical="center"/>
    </xf>
    <xf numFmtId="38" fontId="8" fillId="0" borderId="4" xfId="0" applyNumberFormat="1" applyFont="1" applyBorder="1" applyAlignment="1">
      <alignment vertical="center"/>
    </xf>
    <xf numFmtId="49" fontId="8" fillId="0" borderId="18" xfId="16" applyNumberFormat="1" applyFont="1" applyBorder="1" applyAlignment="1">
      <alignment horizontal="right" vertical="center"/>
    </xf>
    <xf numFmtId="38" fontId="8" fillId="0" borderId="5" xfId="16" applyFont="1" applyBorder="1" applyAlignment="1">
      <alignment vertical="center"/>
    </xf>
    <xf numFmtId="49" fontId="8" fillId="0" borderId="19" xfId="16" applyNumberFormat="1" applyFont="1" applyBorder="1" applyAlignment="1">
      <alignment horizontal="right" vertical="center"/>
    </xf>
    <xf numFmtId="38" fontId="8" fillId="0" borderId="20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49" fontId="8" fillId="0" borderId="21" xfId="16" applyNumberFormat="1" applyFont="1" applyBorder="1" applyAlignment="1">
      <alignment horizontal="right" vertical="center"/>
    </xf>
    <xf numFmtId="38" fontId="8" fillId="0" borderId="22" xfId="16" applyFont="1" applyBorder="1" applyAlignment="1">
      <alignment vertical="center"/>
    </xf>
    <xf numFmtId="38" fontId="8" fillId="0" borderId="9" xfId="16" applyFont="1" applyBorder="1" applyAlignment="1">
      <alignment vertical="center"/>
    </xf>
    <xf numFmtId="49" fontId="8" fillId="0" borderId="23" xfId="16" applyNumberFormat="1" applyFont="1" applyBorder="1" applyAlignment="1">
      <alignment horizontal="right" vertical="center"/>
    </xf>
    <xf numFmtId="38" fontId="8" fillId="0" borderId="18" xfId="16" applyFont="1" applyBorder="1" applyAlignment="1">
      <alignment vertical="center"/>
    </xf>
    <xf numFmtId="38" fontId="8" fillId="0" borderId="19" xfId="16" applyFont="1" applyBorder="1" applyAlignment="1">
      <alignment vertical="center"/>
    </xf>
    <xf numFmtId="38" fontId="8" fillId="0" borderId="23" xfId="16" applyFont="1" applyBorder="1" applyAlignment="1">
      <alignment vertical="center"/>
    </xf>
    <xf numFmtId="38" fontId="8" fillId="0" borderId="24" xfId="16" applyFont="1" applyBorder="1" applyAlignment="1">
      <alignment vertical="center"/>
    </xf>
    <xf numFmtId="38" fontId="8" fillId="0" borderId="11" xfId="16" applyFont="1" applyBorder="1" applyAlignment="1">
      <alignment vertical="center"/>
    </xf>
    <xf numFmtId="38" fontId="8" fillId="0" borderId="25" xfId="16" applyFont="1" applyBorder="1" applyAlignment="1">
      <alignment vertical="center"/>
    </xf>
    <xf numFmtId="38" fontId="8" fillId="0" borderId="26" xfId="16" applyFont="1" applyBorder="1" applyAlignment="1">
      <alignment vertical="center"/>
    </xf>
    <xf numFmtId="38" fontId="8" fillId="0" borderId="13" xfId="16" applyFont="1" applyBorder="1" applyAlignment="1">
      <alignment vertical="center"/>
    </xf>
    <xf numFmtId="38" fontId="8" fillId="0" borderId="27" xfId="16" applyFont="1" applyBorder="1" applyAlignment="1">
      <alignment vertical="center"/>
    </xf>
    <xf numFmtId="49" fontId="8" fillId="0" borderId="22" xfId="16" applyNumberFormat="1" applyFont="1" applyBorder="1" applyAlignment="1">
      <alignment horizontal="right" vertical="center"/>
    </xf>
    <xf numFmtId="49" fontId="8" fillId="0" borderId="24" xfId="16" applyNumberFormat="1" applyFont="1" applyBorder="1" applyAlignment="1">
      <alignment horizontal="right" vertical="center"/>
    </xf>
    <xf numFmtId="49" fontId="8" fillId="0" borderId="25" xfId="16" applyNumberFormat="1" applyFont="1" applyBorder="1" applyAlignment="1">
      <alignment horizontal="right" vertical="center"/>
    </xf>
    <xf numFmtId="49" fontId="8" fillId="0" borderId="28" xfId="16" applyNumberFormat="1" applyFont="1" applyBorder="1" applyAlignment="1">
      <alignment horizontal="right" vertical="center"/>
    </xf>
    <xf numFmtId="38" fontId="8" fillId="0" borderId="15" xfId="16" applyFont="1" applyBorder="1" applyAlignment="1">
      <alignment vertical="center"/>
    </xf>
    <xf numFmtId="49" fontId="8" fillId="0" borderId="29" xfId="16" applyNumberFormat="1" applyFont="1" applyBorder="1" applyAlignment="1">
      <alignment horizontal="right" vertical="center"/>
    </xf>
    <xf numFmtId="38" fontId="8" fillId="0" borderId="29" xfId="16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38" fontId="8" fillId="0" borderId="18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8" fillId="0" borderId="22" xfId="16" applyFont="1" applyBorder="1" applyAlignment="1">
      <alignment vertical="center"/>
    </xf>
    <xf numFmtId="38" fontId="8" fillId="0" borderId="18" xfId="16" applyFont="1" applyBorder="1" applyAlignment="1">
      <alignment vertical="center"/>
    </xf>
    <xf numFmtId="38" fontId="8" fillId="0" borderId="24" xfId="16" applyFont="1" applyBorder="1" applyAlignment="1">
      <alignment vertical="center"/>
    </xf>
    <xf numFmtId="38" fontId="8" fillId="0" borderId="26" xfId="16" applyFont="1" applyBorder="1" applyAlignment="1">
      <alignment vertical="center"/>
    </xf>
    <xf numFmtId="38" fontId="8" fillId="0" borderId="28" xfId="16" applyFont="1" applyBorder="1" applyAlignment="1">
      <alignment vertical="center"/>
    </xf>
    <xf numFmtId="38" fontId="9" fillId="0" borderId="36" xfId="16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8" fillId="0" borderId="43" xfId="16" applyFont="1" applyBorder="1" applyAlignment="1">
      <alignment vertical="center"/>
    </xf>
    <xf numFmtId="49" fontId="8" fillId="0" borderId="44" xfId="16" applyNumberFormat="1" applyFont="1" applyBorder="1" applyAlignment="1">
      <alignment horizontal="right" vertical="center"/>
    </xf>
    <xf numFmtId="38" fontId="8" fillId="0" borderId="44" xfId="16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38" fontId="8" fillId="0" borderId="46" xfId="0" applyNumberFormat="1" applyFont="1" applyBorder="1" applyAlignment="1">
      <alignment vertical="center"/>
    </xf>
    <xf numFmtId="38" fontId="8" fillId="0" borderId="47" xfId="16" applyFont="1" applyBorder="1" applyAlignment="1">
      <alignment vertical="center"/>
    </xf>
    <xf numFmtId="38" fontId="8" fillId="0" borderId="48" xfId="16" applyFont="1" applyBorder="1" applyAlignment="1">
      <alignment vertical="center"/>
    </xf>
    <xf numFmtId="38" fontId="8" fillId="0" borderId="49" xfId="16" applyFont="1" applyBorder="1" applyAlignment="1">
      <alignment vertical="center"/>
    </xf>
    <xf numFmtId="38" fontId="8" fillId="0" borderId="47" xfId="0" applyNumberFormat="1" applyFont="1" applyBorder="1" applyAlignment="1">
      <alignment vertical="center"/>
    </xf>
    <xf numFmtId="49" fontId="8" fillId="0" borderId="48" xfId="16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38" fontId="8" fillId="0" borderId="19" xfId="16" applyFont="1" applyBorder="1" applyAlignment="1">
      <alignment vertical="center"/>
    </xf>
    <xf numFmtId="38" fontId="8" fillId="0" borderId="23" xfId="16" applyFont="1" applyBorder="1" applyAlignment="1">
      <alignment vertical="center"/>
    </xf>
    <xf numFmtId="38" fontId="8" fillId="0" borderId="25" xfId="16" applyFont="1" applyBorder="1" applyAlignment="1">
      <alignment vertical="center"/>
    </xf>
    <xf numFmtId="38" fontId="8" fillId="0" borderId="27" xfId="16" applyFont="1" applyBorder="1" applyAlignment="1">
      <alignment vertical="center"/>
    </xf>
    <xf numFmtId="38" fontId="8" fillId="0" borderId="50" xfId="16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38" fontId="10" fillId="0" borderId="48" xfId="16" applyFont="1" applyBorder="1" applyAlignment="1">
      <alignment horizontal="center" vertical="center"/>
    </xf>
    <xf numFmtId="38" fontId="10" fillId="0" borderId="49" xfId="16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88"/>
  <sheetViews>
    <sheetView tabSelected="1" zoomScale="75" zoomScaleNormal="75" zoomScaleSheetLayoutView="75" workbookViewId="0" topLeftCell="A1">
      <selection activeCell="F15" sqref="F15"/>
    </sheetView>
  </sheetViews>
  <sheetFormatPr defaultColWidth="9.00390625" defaultRowHeight="13.5"/>
  <cols>
    <col min="1" max="1" width="4.625" style="9" customWidth="1"/>
    <col min="2" max="2" width="13.50390625" style="98" customWidth="1"/>
    <col min="3" max="9" width="15.625" style="0" customWidth="1"/>
    <col min="10" max="10" width="20.875" style="0" customWidth="1"/>
    <col min="11" max="17" width="19.00390625" style="0" customWidth="1"/>
    <col min="18" max="18" width="20.875" style="0" customWidth="1"/>
    <col min="19" max="25" width="18.625" style="0" customWidth="1"/>
  </cols>
  <sheetData>
    <row r="1" spans="1:45" s="4" customFormat="1" ht="27" customHeight="1" thickBot="1">
      <c r="A1" s="99" t="s">
        <v>33</v>
      </c>
      <c r="B1" s="9"/>
      <c r="C1" s="2"/>
      <c r="D1" s="2"/>
      <c r="E1" s="2"/>
      <c r="F1" s="2"/>
      <c r="G1" s="3"/>
      <c r="H1" s="3"/>
      <c r="I1" s="9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s="9" customFormat="1" ht="18" customHeight="1">
      <c r="A2" s="108" t="s">
        <v>4</v>
      </c>
      <c r="B2" s="109"/>
      <c r="C2" s="103" t="s">
        <v>32</v>
      </c>
      <c r="D2" s="105" t="s">
        <v>34</v>
      </c>
      <c r="E2" s="105"/>
      <c r="F2" s="105"/>
      <c r="G2" s="105"/>
      <c r="H2" s="105"/>
      <c r="I2" s="10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</row>
    <row r="3" spans="1:45" s="9" customFormat="1" ht="36" customHeight="1" thickBot="1">
      <c r="A3" s="110"/>
      <c r="B3" s="111"/>
      <c r="C3" s="104"/>
      <c r="D3" s="31" t="s">
        <v>25</v>
      </c>
      <c r="E3" s="31" t="s">
        <v>5</v>
      </c>
      <c r="F3" s="31" t="s">
        <v>26</v>
      </c>
      <c r="G3" s="31" t="s">
        <v>27</v>
      </c>
      <c r="H3" s="31" t="s">
        <v>28</v>
      </c>
      <c r="I3" s="73" t="s">
        <v>6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</row>
    <row r="4" spans="1:45" s="4" customFormat="1" ht="21" customHeight="1" thickTop="1">
      <c r="A4" s="107" t="s">
        <v>30</v>
      </c>
      <c r="B4" s="74" t="s">
        <v>1</v>
      </c>
      <c r="C4" s="10">
        <f>+C24+C44</f>
        <v>24515</v>
      </c>
      <c r="D4" s="11">
        <f>+D24+D44</f>
        <v>1467</v>
      </c>
      <c r="E4" s="11">
        <f>+E24+E44</f>
        <v>11442</v>
      </c>
      <c r="F4" s="11">
        <f>+F24+F44</f>
        <v>10748</v>
      </c>
      <c r="G4" s="11">
        <v>52</v>
      </c>
      <c r="H4" s="11">
        <f>+H24+H44</f>
        <v>571</v>
      </c>
      <c r="I4" s="32">
        <f>+I24+I44</f>
        <v>235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3"/>
      <c r="AM4" s="3"/>
      <c r="AN4" s="3"/>
      <c r="AO4" s="3"/>
      <c r="AP4" s="3"/>
      <c r="AQ4" s="3"/>
      <c r="AR4" s="3"/>
      <c r="AS4" s="3"/>
    </row>
    <row r="5" spans="1:45" s="4" customFormat="1" ht="21" customHeight="1">
      <c r="A5" s="101"/>
      <c r="B5" s="75" t="s">
        <v>2</v>
      </c>
      <c r="C5" s="12">
        <f aca="true" t="shared" si="0" ref="C5:C22">+C25+C45</f>
        <v>53</v>
      </c>
      <c r="D5" s="13" t="s">
        <v>24</v>
      </c>
      <c r="E5" s="14">
        <f aca="true" t="shared" si="1" ref="E5:F23">+E25+E45</f>
        <v>6</v>
      </c>
      <c r="F5" s="14">
        <f t="shared" si="1"/>
        <v>47</v>
      </c>
      <c r="G5" s="13" t="s">
        <v>24</v>
      </c>
      <c r="H5" s="13" t="s">
        <v>24</v>
      </c>
      <c r="I5" s="36" t="s">
        <v>24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3"/>
      <c r="AM5" s="3"/>
      <c r="AN5" s="3"/>
      <c r="AO5" s="3"/>
      <c r="AP5" s="3"/>
      <c r="AQ5" s="3"/>
      <c r="AR5" s="3"/>
      <c r="AS5" s="3"/>
    </row>
    <row r="6" spans="1:45" s="4" customFormat="1" ht="21" customHeight="1">
      <c r="A6" s="101"/>
      <c r="B6" s="76" t="s">
        <v>7</v>
      </c>
      <c r="C6" s="15">
        <f t="shared" si="0"/>
        <v>102</v>
      </c>
      <c r="D6" s="16">
        <f aca="true" t="shared" si="2" ref="D6:D12">+D26+D46</f>
        <v>7</v>
      </c>
      <c r="E6" s="16">
        <f t="shared" si="1"/>
        <v>13</v>
      </c>
      <c r="F6" s="16">
        <f t="shared" si="1"/>
        <v>82</v>
      </c>
      <c r="G6" s="17" t="s">
        <v>24</v>
      </c>
      <c r="H6" s="17" t="s">
        <v>24</v>
      </c>
      <c r="I6" s="39" t="s">
        <v>24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3"/>
      <c r="AM6" s="3"/>
      <c r="AN6" s="3"/>
      <c r="AO6" s="3"/>
      <c r="AP6" s="3"/>
      <c r="AQ6" s="3"/>
      <c r="AR6" s="3"/>
      <c r="AS6" s="3"/>
    </row>
    <row r="7" spans="1:45" s="4" customFormat="1" ht="21" customHeight="1">
      <c r="A7" s="101"/>
      <c r="B7" s="77" t="s">
        <v>8</v>
      </c>
      <c r="C7" s="18">
        <f t="shared" si="0"/>
        <v>234</v>
      </c>
      <c r="D7" s="19">
        <f t="shared" si="2"/>
        <v>99</v>
      </c>
      <c r="E7" s="19">
        <f t="shared" si="1"/>
        <v>32</v>
      </c>
      <c r="F7" s="19">
        <f t="shared" si="1"/>
        <v>103</v>
      </c>
      <c r="G7" s="20" t="s">
        <v>24</v>
      </c>
      <c r="H7" s="20" t="s">
        <v>24</v>
      </c>
      <c r="I7" s="42" t="s">
        <v>24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"/>
      <c r="AM7" s="3"/>
      <c r="AN7" s="3"/>
      <c r="AO7" s="3"/>
      <c r="AP7" s="3"/>
      <c r="AQ7" s="3"/>
      <c r="AR7" s="3"/>
      <c r="AS7" s="3"/>
    </row>
    <row r="8" spans="1:45" s="4" customFormat="1" ht="21" customHeight="1">
      <c r="A8" s="101"/>
      <c r="B8" s="75" t="s">
        <v>9</v>
      </c>
      <c r="C8" s="21">
        <f t="shared" si="0"/>
        <v>1086</v>
      </c>
      <c r="D8" s="14">
        <f t="shared" si="2"/>
        <v>940</v>
      </c>
      <c r="E8" s="14">
        <f t="shared" si="1"/>
        <v>39</v>
      </c>
      <c r="F8" s="14">
        <f t="shared" si="1"/>
        <v>94</v>
      </c>
      <c r="G8" s="14">
        <v>12</v>
      </c>
      <c r="H8" s="13" t="s">
        <v>24</v>
      </c>
      <c r="I8" s="93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"/>
      <c r="AM8" s="3"/>
      <c r="AN8" s="3"/>
      <c r="AO8" s="3"/>
      <c r="AP8" s="3"/>
      <c r="AQ8" s="3"/>
      <c r="AR8" s="3"/>
      <c r="AS8" s="3"/>
    </row>
    <row r="9" spans="1:45" s="4" customFormat="1" ht="21" customHeight="1">
      <c r="A9" s="101"/>
      <c r="B9" s="77" t="s">
        <v>10</v>
      </c>
      <c r="C9" s="18">
        <f t="shared" si="0"/>
        <v>518</v>
      </c>
      <c r="D9" s="19">
        <f t="shared" si="2"/>
        <v>353</v>
      </c>
      <c r="E9" s="19">
        <f t="shared" si="1"/>
        <v>33</v>
      </c>
      <c r="F9" s="19">
        <f t="shared" si="1"/>
        <v>93</v>
      </c>
      <c r="G9" s="19">
        <v>23</v>
      </c>
      <c r="H9" s="19">
        <v>5</v>
      </c>
      <c r="I9" s="94">
        <f aca="true" t="shared" si="3" ref="I9:I19">+I29+I49</f>
        <v>11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3"/>
      <c r="AM9" s="3"/>
      <c r="AN9" s="3"/>
      <c r="AO9" s="3"/>
      <c r="AP9" s="3"/>
      <c r="AQ9" s="3"/>
      <c r="AR9" s="3"/>
      <c r="AS9" s="3"/>
    </row>
    <row r="10" spans="1:45" s="4" customFormat="1" ht="21" customHeight="1">
      <c r="A10" s="101"/>
      <c r="B10" s="75" t="s">
        <v>11</v>
      </c>
      <c r="C10" s="21">
        <f t="shared" si="0"/>
        <v>325</v>
      </c>
      <c r="D10" s="14">
        <f t="shared" si="2"/>
        <v>45</v>
      </c>
      <c r="E10" s="14">
        <f t="shared" si="1"/>
        <v>58</v>
      </c>
      <c r="F10" s="14">
        <f t="shared" si="1"/>
        <v>155</v>
      </c>
      <c r="G10" s="14">
        <v>9</v>
      </c>
      <c r="H10" s="14">
        <v>35</v>
      </c>
      <c r="I10" s="93">
        <f t="shared" si="3"/>
        <v>23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3"/>
      <c r="AM10" s="3"/>
      <c r="AN10" s="3"/>
      <c r="AO10" s="3"/>
      <c r="AP10" s="3"/>
      <c r="AQ10" s="3"/>
      <c r="AR10" s="3"/>
      <c r="AS10" s="3"/>
    </row>
    <row r="11" spans="1:45" s="4" customFormat="1" ht="21" customHeight="1">
      <c r="A11" s="101"/>
      <c r="B11" s="78" t="s">
        <v>12</v>
      </c>
      <c r="C11" s="22">
        <f t="shared" si="0"/>
        <v>471</v>
      </c>
      <c r="D11" s="23">
        <f t="shared" si="2"/>
        <v>15</v>
      </c>
      <c r="E11" s="23">
        <f t="shared" si="1"/>
        <v>99</v>
      </c>
      <c r="F11" s="23">
        <f t="shared" si="1"/>
        <v>232</v>
      </c>
      <c r="G11" s="23">
        <v>2</v>
      </c>
      <c r="H11" s="23">
        <v>86</v>
      </c>
      <c r="I11" s="95">
        <f t="shared" si="3"/>
        <v>37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3"/>
      <c r="AM11" s="3"/>
      <c r="AN11" s="3"/>
      <c r="AO11" s="3"/>
      <c r="AP11" s="3"/>
      <c r="AQ11" s="3"/>
      <c r="AR11" s="3"/>
      <c r="AS11" s="3"/>
    </row>
    <row r="12" spans="1:45" s="4" customFormat="1" ht="21" customHeight="1">
      <c r="A12" s="101"/>
      <c r="B12" s="79" t="s">
        <v>13</v>
      </c>
      <c r="C12" s="24">
        <f t="shared" si="0"/>
        <v>442</v>
      </c>
      <c r="D12" s="25">
        <f t="shared" si="2"/>
        <v>3</v>
      </c>
      <c r="E12" s="25">
        <f t="shared" si="1"/>
        <v>145</v>
      </c>
      <c r="F12" s="25">
        <f t="shared" si="1"/>
        <v>192</v>
      </c>
      <c r="G12" s="25">
        <v>2</v>
      </c>
      <c r="H12" s="25">
        <v>84</v>
      </c>
      <c r="I12" s="96">
        <f t="shared" si="3"/>
        <v>16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3"/>
      <c r="AM12" s="3"/>
      <c r="AN12" s="3"/>
      <c r="AO12" s="3"/>
      <c r="AP12" s="3"/>
      <c r="AQ12" s="3"/>
      <c r="AR12" s="3"/>
      <c r="AS12" s="3"/>
    </row>
    <row r="13" spans="1:45" s="4" customFormat="1" ht="21" customHeight="1">
      <c r="A13" s="101"/>
      <c r="B13" s="77" t="s">
        <v>14</v>
      </c>
      <c r="C13" s="18">
        <f t="shared" si="0"/>
        <v>479</v>
      </c>
      <c r="D13" s="19">
        <v>1</v>
      </c>
      <c r="E13" s="19">
        <f t="shared" si="1"/>
        <v>186</v>
      </c>
      <c r="F13" s="19">
        <f t="shared" si="1"/>
        <v>189</v>
      </c>
      <c r="G13" s="19">
        <v>1</v>
      </c>
      <c r="H13" s="19">
        <f>+H33+H53</f>
        <v>83</v>
      </c>
      <c r="I13" s="94">
        <f t="shared" si="3"/>
        <v>19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3"/>
      <c r="AM13" s="3"/>
      <c r="AN13" s="3"/>
      <c r="AO13" s="3"/>
      <c r="AP13" s="3"/>
      <c r="AQ13" s="3"/>
      <c r="AR13" s="3"/>
      <c r="AS13" s="3"/>
    </row>
    <row r="14" spans="1:45" s="4" customFormat="1" ht="21" customHeight="1">
      <c r="A14" s="101"/>
      <c r="B14" s="75" t="s">
        <v>15</v>
      </c>
      <c r="C14" s="21">
        <f t="shared" si="0"/>
        <v>533</v>
      </c>
      <c r="D14" s="13" t="s">
        <v>24</v>
      </c>
      <c r="E14" s="14">
        <f t="shared" si="1"/>
        <v>270</v>
      </c>
      <c r="F14" s="14">
        <f t="shared" si="1"/>
        <v>189</v>
      </c>
      <c r="G14" s="14">
        <v>2</v>
      </c>
      <c r="H14" s="14">
        <v>52</v>
      </c>
      <c r="I14" s="93">
        <f t="shared" si="3"/>
        <v>20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3"/>
      <c r="AM14" s="3"/>
      <c r="AN14" s="3"/>
      <c r="AO14" s="3"/>
      <c r="AP14" s="3"/>
      <c r="AQ14" s="3"/>
      <c r="AR14" s="3"/>
      <c r="AS14" s="3"/>
    </row>
    <row r="15" spans="1:45" s="4" customFormat="1" ht="21" customHeight="1">
      <c r="A15" s="101"/>
      <c r="B15" s="78" t="s">
        <v>16</v>
      </c>
      <c r="C15" s="22">
        <f t="shared" si="0"/>
        <v>670</v>
      </c>
      <c r="D15" s="23">
        <v>1</v>
      </c>
      <c r="E15" s="23">
        <f t="shared" si="1"/>
        <v>366</v>
      </c>
      <c r="F15" s="23">
        <f t="shared" si="1"/>
        <v>208</v>
      </c>
      <c r="G15" s="23">
        <v>1</v>
      </c>
      <c r="H15" s="23">
        <f>+H35+H55</f>
        <v>67</v>
      </c>
      <c r="I15" s="95">
        <f t="shared" si="3"/>
        <v>27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3"/>
      <c r="AM15" s="3"/>
      <c r="AN15" s="3"/>
      <c r="AO15" s="3"/>
      <c r="AP15" s="3"/>
      <c r="AQ15" s="3"/>
      <c r="AR15" s="3"/>
      <c r="AS15" s="3"/>
    </row>
    <row r="16" spans="1:45" s="4" customFormat="1" ht="21" customHeight="1">
      <c r="A16" s="101"/>
      <c r="B16" s="79" t="s">
        <v>17</v>
      </c>
      <c r="C16" s="24">
        <f t="shared" si="0"/>
        <v>1103</v>
      </c>
      <c r="D16" s="25">
        <v>3</v>
      </c>
      <c r="E16" s="25">
        <f t="shared" si="1"/>
        <v>657</v>
      </c>
      <c r="F16" s="25">
        <f t="shared" si="1"/>
        <v>345</v>
      </c>
      <c r="G16" s="26" t="s">
        <v>24</v>
      </c>
      <c r="H16" s="25">
        <v>57</v>
      </c>
      <c r="I16" s="96">
        <f t="shared" si="3"/>
        <v>41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3"/>
      <c r="AM16" s="3"/>
      <c r="AN16" s="3"/>
      <c r="AO16" s="3"/>
      <c r="AP16" s="3"/>
      <c r="AQ16" s="3"/>
      <c r="AR16" s="3"/>
      <c r="AS16" s="3"/>
    </row>
    <row r="17" spans="1:45" s="4" customFormat="1" ht="21" customHeight="1">
      <c r="A17" s="101"/>
      <c r="B17" s="78" t="s">
        <v>18</v>
      </c>
      <c r="C17" s="22">
        <f t="shared" si="0"/>
        <v>998</v>
      </c>
      <c r="D17" s="27" t="s">
        <v>24</v>
      </c>
      <c r="E17" s="23">
        <f t="shared" si="1"/>
        <v>591</v>
      </c>
      <c r="F17" s="23">
        <f t="shared" si="1"/>
        <v>328</v>
      </c>
      <c r="G17" s="27" t="s">
        <v>24</v>
      </c>
      <c r="H17" s="23">
        <v>52</v>
      </c>
      <c r="I17" s="95">
        <f t="shared" si="3"/>
        <v>27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3"/>
      <c r="AM17" s="3"/>
      <c r="AN17" s="3"/>
      <c r="AO17" s="3"/>
      <c r="AP17" s="3"/>
      <c r="AQ17" s="3"/>
      <c r="AR17" s="3"/>
      <c r="AS17" s="3"/>
    </row>
    <row r="18" spans="1:45" s="4" customFormat="1" ht="21" customHeight="1">
      <c r="A18" s="101"/>
      <c r="B18" s="75" t="s">
        <v>19</v>
      </c>
      <c r="C18" s="21">
        <f t="shared" si="0"/>
        <v>1079</v>
      </c>
      <c r="D18" s="13" t="s">
        <v>24</v>
      </c>
      <c r="E18" s="14">
        <f t="shared" si="1"/>
        <v>671</v>
      </c>
      <c r="F18" s="14">
        <f t="shared" si="1"/>
        <v>368</v>
      </c>
      <c r="G18" s="13" t="s">
        <v>24</v>
      </c>
      <c r="H18" s="14">
        <v>32</v>
      </c>
      <c r="I18" s="93">
        <f t="shared" si="3"/>
        <v>8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3"/>
      <c r="AM18" s="3"/>
      <c r="AN18" s="3"/>
      <c r="AO18" s="3"/>
      <c r="AP18" s="3"/>
      <c r="AQ18" s="3"/>
      <c r="AR18" s="3"/>
      <c r="AS18" s="3"/>
    </row>
    <row r="19" spans="1:45" s="4" customFormat="1" ht="21" customHeight="1">
      <c r="A19" s="101"/>
      <c r="B19" s="77" t="s">
        <v>20</v>
      </c>
      <c r="C19" s="18">
        <f t="shared" si="0"/>
        <v>1662</v>
      </c>
      <c r="D19" s="20" t="s">
        <v>24</v>
      </c>
      <c r="E19" s="19">
        <f t="shared" si="1"/>
        <v>953</v>
      </c>
      <c r="F19" s="19">
        <f t="shared" si="1"/>
        <v>690</v>
      </c>
      <c r="G19" s="20" t="s">
        <v>24</v>
      </c>
      <c r="H19" s="19">
        <v>14</v>
      </c>
      <c r="I19" s="94">
        <f t="shared" si="3"/>
        <v>5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3"/>
      <c r="AM19" s="3"/>
      <c r="AN19" s="3"/>
      <c r="AO19" s="3"/>
      <c r="AP19" s="3"/>
      <c r="AQ19" s="3"/>
      <c r="AR19" s="3"/>
      <c r="AS19" s="3"/>
    </row>
    <row r="20" spans="1:45" s="4" customFormat="1" ht="21" customHeight="1">
      <c r="A20" s="101"/>
      <c r="B20" s="75" t="s">
        <v>21</v>
      </c>
      <c r="C20" s="21">
        <f t="shared" si="0"/>
        <v>2479</v>
      </c>
      <c r="D20" s="13" t="s">
        <v>24</v>
      </c>
      <c r="E20" s="14">
        <f t="shared" si="1"/>
        <v>1356</v>
      </c>
      <c r="F20" s="14">
        <f t="shared" si="1"/>
        <v>1119</v>
      </c>
      <c r="G20" s="13" t="s">
        <v>24</v>
      </c>
      <c r="H20" s="14">
        <v>4</v>
      </c>
      <c r="I20" s="36" t="s">
        <v>24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3"/>
      <c r="AM20" s="3"/>
      <c r="AN20" s="3"/>
      <c r="AO20" s="3"/>
      <c r="AP20" s="3"/>
      <c r="AQ20" s="3"/>
      <c r="AR20" s="3"/>
      <c r="AS20" s="3"/>
    </row>
    <row r="21" spans="1:45" s="4" customFormat="1" ht="21" customHeight="1">
      <c r="A21" s="101"/>
      <c r="B21" s="78" t="s">
        <v>22</v>
      </c>
      <c r="C21" s="22">
        <f t="shared" si="0"/>
        <v>3609</v>
      </c>
      <c r="D21" s="27" t="s">
        <v>24</v>
      </c>
      <c r="E21" s="23">
        <f t="shared" si="1"/>
        <v>1790</v>
      </c>
      <c r="F21" s="23">
        <f t="shared" si="1"/>
        <v>1819</v>
      </c>
      <c r="G21" s="27" t="s">
        <v>24</v>
      </c>
      <c r="H21" s="27" t="s">
        <v>24</v>
      </c>
      <c r="I21" s="54" t="s">
        <v>24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3"/>
      <c r="AM21" s="3"/>
      <c r="AN21" s="3"/>
      <c r="AO21" s="3"/>
      <c r="AP21" s="3"/>
      <c r="AQ21" s="3"/>
      <c r="AR21" s="3"/>
      <c r="AS21" s="3"/>
    </row>
    <row r="22" spans="1:45" s="4" customFormat="1" ht="21" customHeight="1" thickBot="1">
      <c r="A22" s="101"/>
      <c r="B22" s="80" t="s">
        <v>35</v>
      </c>
      <c r="C22" s="28">
        <f t="shared" si="0"/>
        <v>8672</v>
      </c>
      <c r="D22" s="29" t="s">
        <v>24</v>
      </c>
      <c r="E22" s="30">
        <f t="shared" si="1"/>
        <v>4177</v>
      </c>
      <c r="F22" s="30">
        <f t="shared" si="1"/>
        <v>4495</v>
      </c>
      <c r="G22" s="29" t="s">
        <v>24</v>
      </c>
      <c r="H22" s="29" t="s">
        <v>24</v>
      </c>
      <c r="I22" s="57" t="s">
        <v>24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3"/>
      <c r="AM22" s="3"/>
      <c r="AN22" s="3"/>
      <c r="AO22" s="3"/>
      <c r="AP22" s="3"/>
      <c r="AQ22" s="3"/>
      <c r="AR22" s="3"/>
      <c r="AS22" s="3"/>
    </row>
    <row r="23" spans="1:45" s="4" customFormat="1" ht="30" customHeight="1" thickBot="1">
      <c r="A23" s="101"/>
      <c r="B23" s="81" t="s">
        <v>3</v>
      </c>
      <c r="C23" s="82">
        <v>17501</v>
      </c>
      <c r="D23" s="83" t="s">
        <v>24</v>
      </c>
      <c r="E23" s="84">
        <f t="shared" si="1"/>
        <v>8947</v>
      </c>
      <c r="F23" s="84">
        <f t="shared" si="1"/>
        <v>8491</v>
      </c>
      <c r="G23" s="83" t="s">
        <v>24</v>
      </c>
      <c r="H23" s="84">
        <v>50</v>
      </c>
      <c r="I23" s="97">
        <v>13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3"/>
      <c r="AM23" s="3"/>
      <c r="AN23" s="3"/>
      <c r="AO23" s="3"/>
      <c r="AP23" s="3"/>
      <c r="AQ23" s="3"/>
      <c r="AR23" s="3"/>
      <c r="AS23" s="3"/>
    </row>
    <row r="24" spans="1:45" ht="21" customHeight="1">
      <c r="A24" s="100" t="s">
        <v>23</v>
      </c>
      <c r="B24" s="85" t="s">
        <v>1</v>
      </c>
      <c r="C24" s="86">
        <f aca="true" t="shared" si="4" ref="C24:I24">SUM(C25:C42)</f>
        <v>9089</v>
      </c>
      <c r="D24" s="87">
        <f t="shared" si="4"/>
        <v>985</v>
      </c>
      <c r="E24" s="88">
        <f t="shared" si="4"/>
        <v>4192</v>
      </c>
      <c r="F24" s="88">
        <f t="shared" si="4"/>
        <v>3090</v>
      </c>
      <c r="G24" s="88">
        <f t="shared" si="4"/>
        <v>52</v>
      </c>
      <c r="H24" s="88">
        <f t="shared" si="4"/>
        <v>569</v>
      </c>
      <c r="I24" s="89">
        <f t="shared" si="4"/>
        <v>201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"/>
      <c r="AM24" s="1"/>
      <c r="AN24" s="1"/>
      <c r="AO24" s="1"/>
      <c r="AP24" s="1"/>
      <c r="AQ24" s="1"/>
      <c r="AR24" s="1"/>
      <c r="AS24" s="1"/>
    </row>
    <row r="25" spans="1:45" ht="21" customHeight="1">
      <c r="A25" s="101"/>
      <c r="B25" s="59" t="s">
        <v>2</v>
      </c>
      <c r="C25" s="33">
        <f aca="true" t="shared" si="5" ref="C25:C42">SUM(D25:I25)</f>
        <v>27</v>
      </c>
      <c r="D25" s="34" t="s">
        <v>29</v>
      </c>
      <c r="E25" s="35">
        <v>2</v>
      </c>
      <c r="F25" s="35">
        <v>25</v>
      </c>
      <c r="G25" s="13" t="s">
        <v>29</v>
      </c>
      <c r="H25" s="13" t="s">
        <v>29</v>
      </c>
      <c r="I25" s="36" t="s">
        <v>29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</row>
    <row r="26" spans="1:45" ht="21" customHeight="1">
      <c r="A26" s="101"/>
      <c r="B26" s="60" t="s">
        <v>7</v>
      </c>
      <c r="C26" s="15">
        <f t="shared" si="5"/>
        <v>60</v>
      </c>
      <c r="D26" s="37">
        <v>4</v>
      </c>
      <c r="E26" s="38">
        <v>9</v>
      </c>
      <c r="F26" s="38">
        <v>47</v>
      </c>
      <c r="G26" s="17" t="s">
        <v>29</v>
      </c>
      <c r="H26" s="17" t="s">
        <v>29</v>
      </c>
      <c r="I26" s="39" t="s">
        <v>29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</row>
    <row r="27" spans="1:45" ht="21" customHeight="1">
      <c r="A27" s="101"/>
      <c r="B27" s="61" t="s">
        <v>8</v>
      </c>
      <c r="C27" s="18">
        <f t="shared" si="5"/>
        <v>154</v>
      </c>
      <c r="D27" s="40">
        <v>71</v>
      </c>
      <c r="E27" s="41">
        <v>23</v>
      </c>
      <c r="F27" s="41">
        <v>60</v>
      </c>
      <c r="G27" s="20" t="s">
        <v>29</v>
      </c>
      <c r="H27" s="20" t="s">
        <v>29</v>
      </c>
      <c r="I27" s="42" t="s">
        <v>29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1" customHeight="1">
      <c r="A28" s="101"/>
      <c r="B28" s="59" t="s">
        <v>9</v>
      </c>
      <c r="C28" s="21">
        <f t="shared" si="5"/>
        <v>724</v>
      </c>
      <c r="D28" s="43">
        <v>634</v>
      </c>
      <c r="E28" s="35">
        <v>19</v>
      </c>
      <c r="F28" s="35">
        <v>58</v>
      </c>
      <c r="G28" s="35">
        <v>12</v>
      </c>
      <c r="H28" s="13" t="s">
        <v>29</v>
      </c>
      <c r="I28" s="44"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1" customHeight="1">
      <c r="A29" s="101"/>
      <c r="B29" s="61" t="s">
        <v>10</v>
      </c>
      <c r="C29" s="18">
        <f t="shared" si="5"/>
        <v>362</v>
      </c>
      <c r="D29" s="40">
        <v>237</v>
      </c>
      <c r="E29" s="41">
        <v>23</v>
      </c>
      <c r="F29" s="41">
        <v>66</v>
      </c>
      <c r="G29" s="41">
        <v>23</v>
      </c>
      <c r="H29" s="41">
        <v>5</v>
      </c>
      <c r="I29" s="45">
        <v>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1" customHeight="1">
      <c r="A30" s="101"/>
      <c r="B30" s="59" t="s">
        <v>11</v>
      </c>
      <c r="C30" s="21">
        <f t="shared" si="5"/>
        <v>226</v>
      </c>
      <c r="D30" s="43">
        <v>27</v>
      </c>
      <c r="E30" s="35">
        <v>30</v>
      </c>
      <c r="F30" s="35">
        <v>109</v>
      </c>
      <c r="G30" s="35">
        <v>9</v>
      </c>
      <c r="H30" s="35">
        <v>35</v>
      </c>
      <c r="I30" s="44">
        <v>16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1" customHeight="1">
      <c r="A31" s="101"/>
      <c r="B31" s="62" t="s">
        <v>12</v>
      </c>
      <c r="C31" s="22">
        <f t="shared" si="5"/>
        <v>341</v>
      </c>
      <c r="D31" s="46">
        <v>7</v>
      </c>
      <c r="E31" s="47">
        <v>63</v>
      </c>
      <c r="F31" s="47">
        <v>154</v>
      </c>
      <c r="G31" s="47">
        <v>2</v>
      </c>
      <c r="H31" s="47">
        <v>86</v>
      </c>
      <c r="I31" s="48">
        <v>29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1" customHeight="1">
      <c r="A32" s="101"/>
      <c r="B32" s="63" t="s">
        <v>13</v>
      </c>
      <c r="C32" s="24">
        <f t="shared" si="5"/>
        <v>323</v>
      </c>
      <c r="D32" s="49">
        <v>2</v>
      </c>
      <c r="E32" s="50">
        <v>90</v>
      </c>
      <c r="F32" s="50">
        <v>130</v>
      </c>
      <c r="G32" s="50">
        <v>2</v>
      </c>
      <c r="H32" s="50">
        <v>84</v>
      </c>
      <c r="I32" s="51">
        <v>15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1" customHeight="1">
      <c r="A33" s="101"/>
      <c r="B33" s="61" t="s">
        <v>14</v>
      </c>
      <c r="C33" s="18">
        <f t="shared" si="5"/>
        <v>318</v>
      </c>
      <c r="D33" s="52" t="s">
        <v>29</v>
      </c>
      <c r="E33" s="41">
        <v>114</v>
      </c>
      <c r="F33" s="41">
        <v>106</v>
      </c>
      <c r="G33" s="41">
        <v>1</v>
      </c>
      <c r="H33" s="41">
        <v>82</v>
      </c>
      <c r="I33" s="45">
        <v>15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1" customHeight="1">
      <c r="A34" s="101"/>
      <c r="B34" s="59" t="s">
        <v>15</v>
      </c>
      <c r="C34" s="21">
        <f t="shared" si="5"/>
        <v>351</v>
      </c>
      <c r="D34" s="34" t="s">
        <v>29</v>
      </c>
      <c r="E34" s="35">
        <v>168</v>
      </c>
      <c r="F34" s="35">
        <v>109</v>
      </c>
      <c r="G34" s="35">
        <v>2</v>
      </c>
      <c r="H34" s="35">
        <v>52</v>
      </c>
      <c r="I34" s="44">
        <v>20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1" customHeight="1">
      <c r="A35" s="101"/>
      <c r="B35" s="62" t="s">
        <v>16</v>
      </c>
      <c r="C35" s="22">
        <f t="shared" si="5"/>
        <v>440</v>
      </c>
      <c r="D35" s="53" t="s">
        <v>29</v>
      </c>
      <c r="E35" s="47">
        <v>224</v>
      </c>
      <c r="F35" s="47">
        <v>123</v>
      </c>
      <c r="G35" s="47">
        <v>1</v>
      </c>
      <c r="H35" s="47">
        <v>66</v>
      </c>
      <c r="I35" s="48">
        <v>26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1" customHeight="1">
      <c r="A36" s="101"/>
      <c r="B36" s="63" t="s">
        <v>17</v>
      </c>
      <c r="C36" s="24">
        <f t="shared" si="5"/>
        <v>718</v>
      </c>
      <c r="D36" s="49">
        <v>3</v>
      </c>
      <c r="E36" s="50">
        <v>423</v>
      </c>
      <c r="F36" s="50">
        <v>196</v>
      </c>
      <c r="G36" s="26" t="s">
        <v>29</v>
      </c>
      <c r="H36" s="50">
        <v>57</v>
      </c>
      <c r="I36" s="51">
        <v>39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1" customHeight="1">
      <c r="A37" s="101"/>
      <c r="B37" s="62" t="s">
        <v>18</v>
      </c>
      <c r="C37" s="22">
        <f t="shared" si="5"/>
        <v>610</v>
      </c>
      <c r="D37" s="53" t="s">
        <v>29</v>
      </c>
      <c r="E37" s="47">
        <v>341</v>
      </c>
      <c r="F37" s="47">
        <v>195</v>
      </c>
      <c r="G37" s="27" t="s">
        <v>29</v>
      </c>
      <c r="H37" s="47">
        <v>52</v>
      </c>
      <c r="I37" s="48">
        <v>22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1" customHeight="1">
      <c r="A38" s="101"/>
      <c r="B38" s="59" t="s">
        <v>19</v>
      </c>
      <c r="C38" s="21">
        <f t="shared" si="5"/>
        <v>566</v>
      </c>
      <c r="D38" s="34" t="s">
        <v>29</v>
      </c>
      <c r="E38" s="35">
        <v>355</v>
      </c>
      <c r="F38" s="35">
        <v>173</v>
      </c>
      <c r="G38" s="13" t="s">
        <v>29</v>
      </c>
      <c r="H38" s="35">
        <v>32</v>
      </c>
      <c r="I38" s="44">
        <v>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1" customHeight="1">
      <c r="A39" s="101"/>
      <c r="B39" s="61" t="s">
        <v>20</v>
      </c>
      <c r="C39" s="18">
        <f t="shared" si="5"/>
        <v>765</v>
      </c>
      <c r="D39" s="52" t="s">
        <v>29</v>
      </c>
      <c r="E39" s="41">
        <v>477</v>
      </c>
      <c r="F39" s="41">
        <v>270</v>
      </c>
      <c r="G39" s="20" t="s">
        <v>29</v>
      </c>
      <c r="H39" s="41">
        <v>14</v>
      </c>
      <c r="I39" s="45">
        <v>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1" customHeight="1">
      <c r="A40" s="101"/>
      <c r="B40" s="59" t="s">
        <v>21</v>
      </c>
      <c r="C40" s="21">
        <f t="shared" si="5"/>
        <v>851</v>
      </c>
      <c r="D40" s="34" t="s">
        <v>29</v>
      </c>
      <c r="E40" s="35">
        <v>539</v>
      </c>
      <c r="F40" s="35">
        <v>308</v>
      </c>
      <c r="G40" s="13" t="s">
        <v>29</v>
      </c>
      <c r="H40" s="35">
        <v>4</v>
      </c>
      <c r="I40" s="36" t="s">
        <v>29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21" customHeight="1">
      <c r="A41" s="101"/>
      <c r="B41" s="62" t="s">
        <v>22</v>
      </c>
      <c r="C41" s="22">
        <f t="shared" si="5"/>
        <v>877</v>
      </c>
      <c r="D41" s="53" t="s">
        <v>29</v>
      </c>
      <c r="E41" s="47">
        <v>510</v>
      </c>
      <c r="F41" s="47">
        <v>367</v>
      </c>
      <c r="G41" s="27" t="s">
        <v>29</v>
      </c>
      <c r="H41" s="27" t="s">
        <v>29</v>
      </c>
      <c r="I41" s="54" t="s">
        <v>29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1" customHeight="1" thickBot="1">
      <c r="A42" s="101"/>
      <c r="B42" s="64" t="s">
        <v>35</v>
      </c>
      <c r="C42" s="28">
        <f t="shared" si="5"/>
        <v>1376</v>
      </c>
      <c r="D42" s="55" t="s">
        <v>29</v>
      </c>
      <c r="E42" s="56">
        <v>782</v>
      </c>
      <c r="F42" s="56">
        <v>594</v>
      </c>
      <c r="G42" s="29" t="s">
        <v>29</v>
      </c>
      <c r="H42" s="29" t="s">
        <v>29</v>
      </c>
      <c r="I42" s="57" t="s">
        <v>29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30" customHeight="1" thickBot="1">
      <c r="A43" s="102"/>
      <c r="B43" s="65" t="s">
        <v>3</v>
      </c>
      <c r="C43" s="28">
        <v>4435</v>
      </c>
      <c r="D43" s="55" t="s">
        <v>29</v>
      </c>
      <c r="E43" s="30">
        <f>+E42+E41+E40+E39+E38</f>
        <v>2663</v>
      </c>
      <c r="F43" s="30">
        <f>+F42+F41+F40+F39+F38</f>
        <v>1712</v>
      </c>
      <c r="G43" s="29" t="s">
        <v>29</v>
      </c>
      <c r="H43" s="30">
        <v>50</v>
      </c>
      <c r="I43" s="58">
        <v>10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1" customHeight="1">
      <c r="A44" s="100" t="s">
        <v>31</v>
      </c>
      <c r="B44" s="85" t="s">
        <v>1</v>
      </c>
      <c r="C44" s="90">
        <f>SUM(C45:C62)</f>
        <v>15426</v>
      </c>
      <c r="D44" s="88">
        <f>SUM(D45:D62)</f>
        <v>482</v>
      </c>
      <c r="E44" s="88">
        <f>SUM(E45:E62)</f>
        <v>7250</v>
      </c>
      <c r="F44" s="88">
        <f>SUM(F45:F62)</f>
        <v>7658</v>
      </c>
      <c r="G44" s="91" t="s">
        <v>24</v>
      </c>
      <c r="H44" s="88">
        <f>SUM(H45:H62)</f>
        <v>2</v>
      </c>
      <c r="I44" s="89">
        <f>SUM(I45:I62)</f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1" customHeight="1">
      <c r="A45" s="101"/>
      <c r="B45" s="59" t="s">
        <v>2</v>
      </c>
      <c r="C45" s="66">
        <f aca="true" t="shared" si="6" ref="C45:C62">SUM(D45:I45)</f>
        <v>26</v>
      </c>
      <c r="D45" s="13" t="s">
        <v>24</v>
      </c>
      <c r="E45" s="35">
        <v>4</v>
      </c>
      <c r="F45" s="35">
        <v>22</v>
      </c>
      <c r="G45" s="13" t="s">
        <v>24</v>
      </c>
      <c r="H45" s="13" t="s">
        <v>24</v>
      </c>
      <c r="I45" s="36" t="s">
        <v>24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1" customHeight="1">
      <c r="A46" s="101"/>
      <c r="B46" s="60" t="s">
        <v>7</v>
      </c>
      <c r="C46" s="67">
        <f t="shared" si="6"/>
        <v>42</v>
      </c>
      <c r="D46" s="38">
        <v>3</v>
      </c>
      <c r="E46" s="38">
        <v>4</v>
      </c>
      <c r="F46" s="38">
        <v>35</v>
      </c>
      <c r="G46" s="17" t="s">
        <v>24</v>
      </c>
      <c r="H46" s="17" t="s">
        <v>24</v>
      </c>
      <c r="I46" s="39" t="s">
        <v>24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1" customHeight="1">
      <c r="A47" s="101"/>
      <c r="B47" s="61" t="s">
        <v>8</v>
      </c>
      <c r="C47" s="68">
        <f t="shared" si="6"/>
        <v>80</v>
      </c>
      <c r="D47" s="41">
        <v>28</v>
      </c>
      <c r="E47" s="41">
        <v>9</v>
      </c>
      <c r="F47" s="41">
        <v>43</v>
      </c>
      <c r="G47" s="20" t="s">
        <v>24</v>
      </c>
      <c r="H47" s="20" t="s">
        <v>24</v>
      </c>
      <c r="I47" s="42" t="s">
        <v>24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21" customHeight="1">
      <c r="A48" s="101"/>
      <c r="B48" s="59" t="s">
        <v>9</v>
      </c>
      <c r="C48" s="69">
        <f t="shared" si="6"/>
        <v>362</v>
      </c>
      <c r="D48" s="35">
        <v>306</v>
      </c>
      <c r="E48" s="35">
        <v>20</v>
      </c>
      <c r="F48" s="35">
        <v>36</v>
      </c>
      <c r="G48" s="13" t="s">
        <v>24</v>
      </c>
      <c r="H48" s="13" t="s">
        <v>24</v>
      </c>
      <c r="I48" s="36" t="s">
        <v>24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21" customHeight="1">
      <c r="A49" s="101"/>
      <c r="B49" s="61" t="s">
        <v>10</v>
      </c>
      <c r="C49" s="68">
        <f t="shared" si="6"/>
        <v>156</v>
      </c>
      <c r="D49" s="41">
        <v>116</v>
      </c>
      <c r="E49" s="41">
        <v>10</v>
      </c>
      <c r="F49" s="41">
        <v>27</v>
      </c>
      <c r="G49" s="20" t="s">
        <v>24</v>
      </c>
      <c r="H49" s="20" t="s">
        <v>24</v>
      </c>
      <c r="I49" s="45">
        <v>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21" customHeight="1">
      <c r="A50" s="101"/>
      <c r="B50" s="59" t="s">
        <v>11</v>
      </c>
      <c r="C50" s="69">
        <f t="shared" si="6"/>
        <v>99</v>
      </c>
      <c r="D50" s="35">
        <v>18</v>
      </c>
      <c r="E50" s="35">
        <v>28</v>
      </c>
      <c r="F50" s="35">
        <v>46</v>
      </c>
      <c r="G50" s="13" t="s">
        <v>24</v>
      </c>
      <c r="H50" s="13" t="s">
        <v>24</v>
      </c>
      <c r="I50" s="44">
        <v>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21" customHeight="1">
      <c r="A51" s="101"/>
      <c r="B51" s="62" t="s">
        <v>12</v>
      </c>
      <c r="C51" s="70">
        <f t="shared" si="6"/>
        <v>130</v>
      </c>
      <c r="D51" s="47">
        <v>8</v>
      </c>
      <c r="E51" s="47">
        <v>36</v>
      </c>
      <c r="F51" s="47">
        <v>78</v>
      </c>
      <c r="G51" s="27" t="s">
        <v>24</v>
      </c>
      <c r="H51" s="27" t="s">
        <v>24</v>
      </c>
      <c r="I51" s="48">
        <v>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21" customHeight="1">
      <c r="A52" s="101"/>
      <c r="B52" s="63" t="s">
        <v>13</v>
      </c>
      <c r="C52" s="71">
        <f t="shared" si="6"/>
        <v>119</v>
      </c>
      <c r="D52" s="50">
        <v>1</v>
      </c>
      <c r="E52" s="50">
        <v>55</v>
      </c>
      <c r="F52" s="50">
        <v>62</v>
      </c>
      <c r="G52" s="26" t="s">
        <v>24</v>
      </c>
      <c r="H52" s="26" t="s">
        <v>24</v>
      </c>
      <c r="I52" s="51">
        <v>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21" customHeight="1">
      <c r="A53" s="101"/>
      <c r="B53" s="61" t="s">
        <v>14</v>
      </c>
      <c r="C53" s="68">
        <f t="shared" si="6"/>
        <v>161</v>
      </c>
      <c r="D53" s="41">
        <v>1</v>
      </c>
      <c r="E53" s="41">
        <v>72</v>
      </c>
      <c r="F53" s="41">
        <v>83</v>
      </c>
      <c r="G53" s="20" t="s">
        <v>24</v>
      </c>
      <c r="H53" s="41">
        <v>1</v>
      </c>
      <c r="I53" s="45">
        <v>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1" customHeight="1">
      <c r="A54" s="101"/>
      <c r="B54" s="59" t="s">
        <v>15</v>
      </c>
      <c r="C54" s="69">
        <f t="shared" si="6"/>
        <v>182</v>
      </c>
      <c r="D54" s="13" t="s">
        <v>24</v>
      </c>
      <c r="E54" s="35">
        <v>102</v>
      </c>
      <c r="F54" s="35">
        <v>80</v>
      </c>
      <c r="G54" s="13" t="s">
        <v>24</v>
      </c>
      <c r="H54" s="13" t="s">
        <v>24</v>
      </c>
      <c r="I54" s="44"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21" customHeight="1">
      <c r="A55" s="101"/>
      <c r="B55" s="62" t="s">
        <v>16</v>
      </c>
      <c r="C55" s="70">
        <f t="shared" si="6"/>
        <v>230</v>
      </c>
      <c r="D55" s="47">
        <v>1</v>
      </c>
      <c r="E55" s="47">
        <v>142</v>
      </c>
      <c r="F55" s="47">
        <v>85</v>
      </c>
      <c r="G55" s="27" t="s">
        <v>24</v>
      </c>
      <c r="H55" s="47">
        <v>1</v>
      </c>
      <c r="I55" s="48">
        <v>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1" customHeight="1">
      <c r="A56" s="101"/>
      <c r="B56" s="63" t="s">
        <v>17</v>
      </c>
      <c r="C56" s="71">
        <f t="shared" si="6"/>
        <v>385</v>
      </c>
      <c r="D56" s="26" t="s">
        <v>24</v>
      </c>
      <c r="E56" s="50">
        <v>234</v>
      </c>
      <c r="F56" s="50">
        <v>149</v>
      </c>
      <c r="G56" s="26" t="s">
        <v>24</v>
      </c>
      <c r="H56" s="26" t="s">
        <v>24</v>
      </c>
      <c r="I56" s="51">
        <v>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21" customHeight="1">
      <c r="A57" s="101"/>
      <c r="B57" s="62" t="s">
        <v>18</v>
      </c>
      <c r="C57" s="70">
        <f t="shared" si="6"/>
        <v>388</v>
      </c>
      <c r="D57" s="27" t="s">
        <v>24</v>
      </c>
      <c r="E57" s="47">
        <v>250</v>
      </c>
      <c r="F57" s="47">
        <v>133</v>
      </c>
      <c r="G57" s="27" t="s">
        <v>24</v>
      </c>
      <c r="H57" s="27" t="s">
        <v>24</v>
      </c>
      <c r="I57" s="48">
        <v>5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1" customHeight="1">
      <c r="A58" s="101"/>
      <c r="B58" s="59" t="s">
        <v>19</v>
      </c>
      <c r="C58" s="69">
        <f t="shared" si="6"/>
        <v>513</v>
      </c>
      <c r="D58" s="13" t="s">
        <v>24</v>
      </c>
      <c r="E58" s="35">
        <v>316</v>
      </c>
      <c r="F58" s="35">
        <v>195</v>
      </c>
      <c r="G58" s="13" t="s">
        <v>24</v>
      </c>
      <c r="H58" s="13" t="s">
        <v>24</v>
      </c>
      <c r="I58" s="44">
        <v>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21" customHeight="1">
      <c r="A59" s="101"/>
      <c r="B59" s="61" t="s">
        <v>20</v>
      </c>
      <c r="C59" s="68">
        <f t="shared" si="6"/>
        <v>897</v>
      </c>
      <c r="D59" s="20" t="s">
        <v>24</v>
      </c>
      <c r="E59" s="41">
        <v>476</v>
      </c>
      <c r="F59" s="41">
        <v>420</v>
      </c>
      <c r="G59" s="20" t="s">
        <v>24</v>
      </c>
      <c r="H59" s="20" t="s">
        <v>24</v>
      </c>
      <c r="I59" s="45">
        <v>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21" customHeight="1">
      <c r="A60" s="101"/>
      <c r="B60" s="59" t="s">
        <v>21</v>
      </c>
      <c r="C60" s="69">
        <f t="shared" si="6"/>
        <v>1628</v>
      </c>
      <c r="D60" s="13" t="s">
        <v>24</v>
      </c>
      <c r="E60" s="35">
        <v>817</v>
      </c>
      <c r="F60" s="35">
        <v>811</v>
      </c>
      <c r="G60" s="13" t="s">
        <v>24</v>
      </c>
      <c r="H60" s="13" t="s">
        <v>24</v>
      </c>
      <c r="I60" s="36" t="s">
        <v>24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21" customHeight="1">
      <c r="A61" s="101"/>
      <c r="B61" s="62" t="s">
        <v>22</v>
      </c>
      <c r="C61" s="70">
        <f t="shared" si="6"/>
        <v>2732</v>
      </c>
      <c r="D61" s="27" t="s">
        <v>24</v>
      </c>
      <c r="E61" s="47">
        <v>1280</v>
      </c>
      <c r="F61" s="47">
        <v>1452</v>
      </c>
      <c r="G61" s="27" t="s">
        <v>24</v>
      </c>
      <c r="H61" s="27" t="s">
        <v>24</v>
      </c>
      <c r="I61" s="54" t="s">
        <v>24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21" customHeight="1" thickBot="1">
      <c r="A62" s="101"/>
      <c r="B62" s="64" t="s">
        <v>35</v>
      </c>
      <c r="C62" s="72">
        <f t="shared" si="6"/>
        <v>7296</v>
      </c>
      <c r="D62" s="29" t="s">
        <v>24</v>
      </c>
      <c r="E62" s="56">
        <v>3395</v>
      </c>
      <c r="F62" s="56">
        <v>3901</v>
      </c>
      <c r="G62" s="29" t="s">
        <v>24</v>
      </c>
      <c r="H62" s="29" t="s">
        <v>24</v>
      </c>
      <c r="I62" s="57" t="s">
        <v>24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0" customHeight="1" thickBot="1">
      <c r="A63" s="102"/>
      <c r="B63" s="65" t="s">
        <v>3</v>
      </c>
      <c r="C63" s="72">
        <v>13066</v>
      </c>
      <c r="D63" s="55" t="s">
        <v>24</v>
      </c>
      <c r="E63" s="30">
        <f>+E62+E61+E60+E59+E58</f>
        <v>6284</v>
      </c>
      <c r="F63" s="30">
        <f>+F62+F61+F60+F59+F58</f>
        <v>6779</v>
      </c>
      <c r="G63" s="29" t="s">
        <v>24</v>
      </c>
      <c r="H63" s="29" t="s">
        <v>24</v>
      </c>
      <c r="I63" s="58">
        <v>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3:45" ht="28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3:45" ht="28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3:45" ht="28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3:45" ht="28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3:45" ht="28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3:45" ht="28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3:45" ht="28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3:45" ht="28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3:45" ht="28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3:45" ht="28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3:45" ht="28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3:45" ht="28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3:45" ht="28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3:45" ht="28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3:45" ht="28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3:45" ht="28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3:45" ht="28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3:45" ht="28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3:45" ht="28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3:45" ht="28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3:45" ht="28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3:45" ht="28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3:45" ht="28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3:45" ht="28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3:45" ht="28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3:45" ht="28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3:45" ht="28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3:45" ht="28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3:45" ht="28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3:45" ht="28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3:45" ht="28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3:45" ht="28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3:45" ht="28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3:45" ht="28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3:45" ht="28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3:45" ht="28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3:45" ht="28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3:45" ht="28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3:45" ht="28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3:45" ht="28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3:45" ht="28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3:45" ht="28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3:45" ht="28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3:45" ht="28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3:45" ht="28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3:45" ht="28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3:45" ht="28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3:45" ht="28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3:45" ht="28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3:45" ht="28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3:45" ht="28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3:45" ht="28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3:45" ht="28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3:45" ht="28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3:45" ht="28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3:45" ht="28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3:45" ht="28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3:45" ht="28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3:45" ht="28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3:45" ht="28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3:45" ht="28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3:45" ht="28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3:45" ht="28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3:45" ht="28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3:45" ht="28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3:45" ht="28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3:45" ht="28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3:45" ht="28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3:45" ht="28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3:45" ht="28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3:45" ht="28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3:45" ht="28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3:45" ht="28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3:45" ht="28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3:45" ht="28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3:45" ht="28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3:45" ht="28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3:45" ht="28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3:45" ht="28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3:45" ht="28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3:45" ht="28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3:45" ht="28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3:45" ht="28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3:45" ht="28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3:45" ht="28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3:45" ht="28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3:45" ht="28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3:45" ht="28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3:45" ht="28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3:45" ht="28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3:45" ht="28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3:45" ht="28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3:45" ht="28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3:45" ht="28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3:45" ht="28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3:45" ht="28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3:45" ht="28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3:45" ht="28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3:45" ht="28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3:45" ht="28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3:45" ht="28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3:45" ht="28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3:45" ht="28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3:45" ht="28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3:45" ht="28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3:45" ht="28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3:45" ht="28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3:45" ht="28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3:45" ht="28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3:45" ht="28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3:45" ht="28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3:45" ht="28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3:45" ht="28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3:45" ht="28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3:45" ht="28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3:45" ht="28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3:45" ht="28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3:45" ht="28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3:45" ht="28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3:45" ht="28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3:45" ht="28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3:45" ht="28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3:45" ht="28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3:45" ht="28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3:45" ht="28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3:45" ht="28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3:45" ht="28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3:45" ht="28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3:45" ht="28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3:45" ht="28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3:45" ht="28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3:45" ht="28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3:45" ht="28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3:45" ht="28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3:45" ht="28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3:45" ht="28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3:45" ht="28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3:45" ht="28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3:45" ht="28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3:45" ht="28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3:45" ht="28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3:45" ht="28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3:45" ht="28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3:45" ht="28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3:45" ht="28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3:45" ht="28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3:45" ht="28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3:45" ht="28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3:45" ht="28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3:45" ht="28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3:45" ht="28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3:45" ht="28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3:45" ht="28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3:45" ht="28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3:45" ht="28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3:45" ht="28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3:45" ht="28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3:45" ht="28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3:45" ht="28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3:45" ht="28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3:45" ht="28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3:45" ht="28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3:45" ht="28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3:45" ht="28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3:45" ht="28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3:45" ht="28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3:45" ht="28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3:45" ht="28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3:45" ht="28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3:45" ht="28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3:45" ht="28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3:45" ht="28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3:45" ht="28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3:45" ht="28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3:45" ht="28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3:45" ht="28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3:45" ht="28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3:45" ht="28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3:45" ht="28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3:45" ht="28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3:45" ht="28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3:45" ht="28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3:45" ht="28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3:45" ht="28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3:45" ht="28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3:45" ht="28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3:45" ht="28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3:45" ht="28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3:45" ht="28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3:45" ht="28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3:45" ht="28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3:45" ht="28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3:45" ht="28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3:45" ht="28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3:45" ht="28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3:45" ht="28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3:45" ht="28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3:45" ht="28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3:45" ht="28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3:45" ht="28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3:45" ht="28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3:45" ht="28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3:45" ht="28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3:45" ht="28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3:45" ht="28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3:45" ht="28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3:45" ht="28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3:45" ht="28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3:45" ht="28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3:45" ht="28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3:45" ht="28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3:45" ht="28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3:45" ht="28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3:45" ht="28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3:45" ht="28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3:45" ht="28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3:45" ht="28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3:45" ht="28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3:45" ht="28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3:45" ht="28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3:45" ht="28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3:45" ht="28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3:45" ht="28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3:45" ht="28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3:45" ht="28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3:45" ht="28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3:45" ht="28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3:45" ht="28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3:45" ht="28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3:45" ht="28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3:45" ht="28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3:45" ht="28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3:45" ht="28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3:45" ht="28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3:45" ht="28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3:45" ht="28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3:45" ht="28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3:45" ht="28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3:45" ht="28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3:45" ht="28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3:45" ht="28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3:45" ht="28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3:45" ht="28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3:45" ht="28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3:45" ht="28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3:45" ht="28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3:45" ht="28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3:45" ht="28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3:45" ht="28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3:45" ht="28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3:45" ht="28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3:45" ht="28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3:45" ht="28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3:45" ht="28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3:45" ht="28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3:45" ht="28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3:45" ht="28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3:45" ht="28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3:45" ht="28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3:45" ht="28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3:45" ht="28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3:45" ht="28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3:45" ht="28.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3:45" ht="28.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3:45" ht="28.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3:45" ht="28.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3:45" ht="28.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3:45" ht="28.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3:45" ht="28.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3:45" ht="28.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3:45" ht="28.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3:45" ht="28.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3:45" ht="28.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3:45" ht="28.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3:45" ht="28.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3:45" ht="28.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3:45" ht="28.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3:45" ht="28.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3:45" ht="28.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3:45" ht="28.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3:45" ht="28.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3:45" ht="28.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3:45" ht="28.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3:45" ht="28.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3:45" ht="28.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3:45" ht="28.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3:45" ht="28.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3:45" ht="28.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3:45" ht="28.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3:45" ht="28.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3:45" ht="28.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3:45" ht="28.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3:45" ht="28.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3:45" ht="28.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3:45" ht="28.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3:45" ht="28.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3:45" ht="28.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3:45" ht="28.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3:45" ht="28.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3:45" ht="28.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3:45" ht="28.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3:45" ht="28.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3:45" ht="28.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3:45" ht="28.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3:45" ht="28.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3:45" ht="28.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3:45" ht="28.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3:45" ht="28.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3:45" ht="28.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3:45" ht="28.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3:45" ht="28.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3:45" ht="28.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3:45" ht="28.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3:45" ht="28.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3:45" ht="28.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3:45" ht="28.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3:45" ht="28.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3:45" ht="28.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3:45" ht="28.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3:45" ht="28.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3:45" ht="28.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3:45" ht="28.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3:45" ht="28.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3:45" ht="28.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3:45" ht="28.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3:45" ht="28.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3:45" ht="28.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3:45" ht="28.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3:45" ht="28.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3:45" ht="28.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3:45" ht="28.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3:45" ht="28.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3:45" ht="28.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3:45" ht="28.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3:45" ht="28.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3:45" ht="28.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3:45" ht="28.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3:45" ht="28.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3:45" ht="28.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3:45" ht="28.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3:45" ht="28.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3:45" ht="28.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3:45" ht="28.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3:45" ht="28.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3:45" ht="28.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3:45" ht="28.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3:45" ht="28.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3:45" ht="28.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3:45" ht="28.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3:45" ht="28.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3:45" ht="28.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3:45" ht="28.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3:45" ht="28.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3:45" ht="28.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3:45" ht="28.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3:45" ht="28.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3:45" ht="28.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3:45" ht="28.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3:45" ht="28.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3:45" ht="28.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3:45" ht="28.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3:45" ht="28.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3:45" ht="28.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3:45" ht="28.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3:45" ht="28.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3:45" ht="28.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3:45" ht="28.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3:45" ht="28.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3:45" ht="28.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3:45" ht="28.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3:45" ht="28.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3:45" ht="28.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3:45" ht="28.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3:45" ht="28.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3:45" ht="28.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3:45" ht="28.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3:45" ht="28.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3:45" ht="28.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3:45" ht="28.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3:45" ht="28.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3:45" ht="28.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3:45" ht="28.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3:45" ht="28.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3:45" ht="28.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3:45" ht="28.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3:45" ht="28.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3:45" ht="28.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3:45" ht="28.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3:45" ht="28.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3:45" ht="28.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3:45" ht="28.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3:45" ht="28.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3:45" ht="28.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3:45" ht="28.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3:45" ht="28.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3:45" ht="28.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3:45" ht="28.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3:45" ht="28.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3:45" ht="28.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3:45" ht="28.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3:45" ht="28.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3:45" ht="28.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3:45" ht="28.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3:45" ht="28.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3:45" ht="28.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3:45" ht="28.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3:45" ht="28.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3:45" ht="28.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3:45" ht="28.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3:45" ht="28.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3:45" ht="28.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3:45" ht="28.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3:45" ht="28.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3:45" ht="28.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3:45" ht="28.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3:45" ht="28.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3:45" ht="28.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3:45" ht="28.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3:45" ht="28.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3:45" ht="28.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3:45" ht="28.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3:45" ht="28.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3:45" ht="28.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3:45" ht="28.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3:45" ht="28.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3:45" ht="28.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3:45" ht="28.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3:45" ht="28.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3:45" ht="28.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3:45" ht="28.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3:45" ht="28.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3:45" ht="28.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3:45" ht="28.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3:45" ht="28.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3:45" ht="28.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3:45" ht="28.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3:45" ht="28.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3:45" ht="28.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3:45" ht="28.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3:45" ht="28.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3:45" ht="28.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3:45" ht="28.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3:45" ht="28.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3:45" ht="28.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3:45" ht="28.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3:45" ht="28.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3:45" ht="28.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3:45" ht="28.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3:45" ht="28.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3:45" ht="28.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3:45" ht="28.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3:45" ht="28.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3:45" ht="28.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3:45" ht="28.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3:45" ht="28.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3:45" ht="28.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3:45" ht="28.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3:45" ht="28.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3:45" ht="28.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3:45" ht="28.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3:45" ht="28.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3:45" ht="28.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3:45" ht="28.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3:45" ht="28.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3:45" ht="28.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3:45" ht="28.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3:45" ht="28.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3:45" ht="28.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3:45" ht="28.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3:45" ht="28.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3:45" ht="28.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3:45" ht="28.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3:45" ht="28.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3:45" ht="28.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3:45" ht="28.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3:45" ht="28.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3:45" ht="28.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3:45" ht="28.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3:45" ht="28.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3:45" ht="28.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3:45" ht="28.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3:45" ht="28.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3:45" ht="28.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3:45" ht="28.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3:45" ht="28.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3:45" ht="28.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3:45" ht="28.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3:45" ht="28.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3:45" ht="28.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3:45" ht="28.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3:45" ht="28.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3:45" ht="28.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3:45" ht="28.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3:45" ht="28.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3:45" ht="28.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3:45" ht="28.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3:45" ht="28.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3:45" ht="28.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3:45" ht="28.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3:45" ht="28.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3:45" ht="28.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3:45" ht="28.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3:45" ht="28.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3:45" ht="28.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3:45" ht="28.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3:45" ht="28.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3:45" ht="28.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3:45" ht="28.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3:45" ht="28.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3:45" ht="28.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3:45" ht="28.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3:45" ht="28.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3:45" ht="28.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3:45" ht="28.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3:45" ht="28.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3:45" ht="28.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3:45" ht="28.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3:45" ht="28.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3:45" ht="28.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3:45" ht="28.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3:45" ht="28.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3:45" ht="28.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3:45" ht="28.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3:45" ht="28.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3:45" ht="28.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3:45" ht="28.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3:45" ht="28.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3:45" ht="28.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3:45" ht="28.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3:45" ht="28.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3:45" ht="28.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3:45" ht="28.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3:45" ht="28.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3:45" ht="28.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3:45" ht="28.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3:45" ht="28.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3:45" ht="28.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3:45" ht="28.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3:45" ht="28.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3:45" ht="28.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3:45" ht="28.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3:45" ht="28.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3:45" ht="28.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3:45" ht="28.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3:45" ht="28.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3:45" ht="28.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3:45" ht="28.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3:45" ht="28.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3:45" ht="28.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3:45" ht="28.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3:45" ht="28.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3:45" ht="28.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3:45" ht="28.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3:45" ht="28.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3:45" ht="28.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3:45" ht="28.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3:45" ht="28.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3:45" ht="28.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3:45" ht="28.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3:45" ht="28.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3:45" ht="28.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3:45" ht="28.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3:45" ht="28.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3:45" ht="28.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3:45" ht="28.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3:45" ht="28.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3:45" ht="28.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3:45" ht="28.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3:45" ht="28.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3:45" ht="28.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3:45" ht="28.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3:45" ht="28.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3:45" ht="28.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3:45" ht="28.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3:45" ht="28.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3:45" ht="28.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3:45" ht="28.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3:45" ht="28.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3:45" ht="28.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3:45" ht="28.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3:45" ht="28.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3:45" ht="28.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3:45" ht="28.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3:45" ht="28.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3:45" ht="28.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3:45" ht="28.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3:45" ht="28.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3:45" ht="28.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3:45" ht="28.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3:45" ht="28.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3:45" ht="28.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3:45" ht="28.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3:45" ht="28.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3:45" ht="28.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3:45" ht="28.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3:45" ht="28.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3:45" ht="28.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3:45" ht="28.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3:45" ht="28.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3:45" ht="28.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3:45" ht="28.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3:45" ht="28.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3:45" ht="28.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3:45" ht="28.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3:45" ht="28.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3:45" ht="28.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3:45" ht="28.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3:45" ht="28.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3:45" ht="28.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3:45" ht="28.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3:45" ht="28.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3:45" ht="28.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3:45" ht="28.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3:45" ht="28.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3:45" ht="28.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3:45" ht="28.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3:45" ht="28.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3:45" ht="28.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3:45" ht="28.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3:45" ht="28.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3:45" ht="28.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3:45" ht="28.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3:45" ht="28.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3:45" ht="28.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3:45" ht="28.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3:45" ht="28.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3:45" ht="28.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3:45" ht="28.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3:45" ht="28.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3:45" ht="28.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3:45" ht="28.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3:45" ht="28.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3:45" ht="28.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3:45" ht="28.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3:45" ht="28.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3:45" ht="28.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3:45" ht="28.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3:45" ht="28.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3:45" ht="28.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3:45" ht="28.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3:45" ht="28.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3:45" ht="28.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3:45" ht="28.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3:45" ht="28.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3:45" ht="28.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3:45" ht="28.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3:45" ht="28.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3:45" ht="28.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3:45" ht="28.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3:45" ht="28.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3:45" ht="28.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3:45" ht="28.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3:45" ht="28.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3:45" ht="28.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3:45" ht="28.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3:45" ht="28.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3:45" ht="28.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3:45" ht="28.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3:45" ht="28.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3:45" ht="28.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3:45" ht="28.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3:45" ht="28.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3:45" ht="28.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3:45" ht="28.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3:45" ht="28.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3:45" ht="28.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3:45" ht="28.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3:45" ht="28.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3:45" ht="28.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3:45" ht="28.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3:45" ht="28.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3:45" ht="28.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3:45" ht="28.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3:45" ht="28.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3:45" ht="28.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3:45" ht="28.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3:45" ht="28.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3:45" ht="28.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3:45" ht="28.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3:45" ht="28.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3:45" ht="28.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3:45" ht="28.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3:45" ht="28.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3:45" ht="28.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3:45" ht="28.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3:45" ht="28.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3:45" ht="28.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3:45" ht="28.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3:45" ht="28.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3:45" ht="28.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3:45" ht="28.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3:45" ht="28.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3:45" ht="28.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3:45" ht="28.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3:45" ht="28.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3:45" ht="28.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3:45" ht="28.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3:45" ht="28.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3:45" ht="28.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3:45" ht="28.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3:45" ht="28.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3:45" ht="28.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3:45" ht="28.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3:45" ht="28.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3:45" ht="28.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3:45" ht="28.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3:45" ht="28.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3:45" ht="28.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3:45" ht="28.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3:45" ht="28.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3:45" ht="28.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3:45" ht="28.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3:45" ht="28.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3:45" ht="28.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3:45" ht="28.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3:45" ht="28.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3:45" ht="28.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3:45" ht="28.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3:45" ht="28.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3:45" ht="28.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3:45" ht="28.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3:45" ht="28.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3:45" ht="28.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3:45" ht="28.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3:45" ht="28.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3:45" ht="28.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3:45" ht="28.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3:45" ht="28.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3:45" ht="28.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3:45" ht="28.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3:45" ht="28.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3:45" ht="28.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3:45" ht="28.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3:45" ht="28.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3:45" ht="28.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3:45" ht="28.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3:45" ht="28.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3:45" ht="28.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3:45" ht="28.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3:45" ht="28.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3:45" ht="28.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3:45" ht="28.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3:45" ht="28.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3:45" ht="28.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3:45" ht="28.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3:45" ht="28.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3:45" ht="28.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3:45" ht="28.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3:45" ht="28.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3:45" ht="28.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3:45" ht="28.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3:45" ht="28.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3:45" ht="28.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3:45" ht="28.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3:45" ht="28.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3:45" ht="28.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3:45" ht="28.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3:45" ht="28.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3:45" ht="28.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3:45" ht="28.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3:45" ht="28.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3:45" ht="28.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3:45" ht="28.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3:45" ht="28.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3:45" ht="28.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3:45" ht="28.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3:45" ht="28.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3:45" ht="28.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3:45" ht="28.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3:45" ht="28.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3:45" ht="28.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3:45" ht="28.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3:45" ht="28.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3:45" ht="28.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3:45" ht="28.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3:45" ht="28.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3:45" ht="28.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3:45" ht="28.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3:45" ht="28.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3:45" ht="28.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3:45" ht="28.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3:45" ht="28.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3:45" ht="28.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3:45" ht="28.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3:45" ht="28.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3:45" ht="28.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3:45" ht="28.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3:45" ht="28.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3:45" ht="28.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3:45" ht="28.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3:45" ht="28.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3:45" ht="28.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3:45" ht="28.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3:45" ht="28.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3:45" ht="28.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3:45" ht="28.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3:45" ht="28.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3:45" ht="28.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3:45" ht="28.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3:45" ht="28.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3:45" ht="28.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3:45" ht="28.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3:45" ht="28.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3:45" ht="28.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3:45" ht="28.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3:45" ht="28.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3:45" ht="28.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3:45" ht="28.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3:45" ht="28.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3:45" ht="28.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3:45" ht="28.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3:45" ht="28.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3:45" ht="28.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3:45" ht="28.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3:45" ht="28.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3:45" ht="28.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3:45" ht="28.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3:45" ht="28.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3:45" ht="28.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3:45" ht="28.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3:45" ht="28.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3:45" ht="28.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3:45" ht="28.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3:45" ht="28.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3:45" ht="28.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</sheetData>
  <mergeCells count="6">
    <mergeCell ref="A44:A63"/>
    <mergeCell ref="A24:A43"/>
    <mergeCell ref="C2:C3"/>
    <mergeCell ref="D2:I2"/>
    <mergeCell ref="A4:A23"/>
    <mergeCell ref="A2:B3"/>
  </mergeCells>
  <printOptions horizontalCentered="1"/>
  <pageMargins left="0.1968503937007874" right="0.1968503937007874" top="0.1968503937007874" bottom="0" header="0.2755905511811024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2009-03-09T06:39:07Z</cp:lastPrinted>
  <dcterms:created xsi:type="dcterms:W3CDTF">2009-01-21T00:10:40Z</dcterms:created>
  <dcterms:modified xsi:type="dcterms:W3CDTF">2009-03-09T23:45:33Z</dcterms:modified>
  <cp:category/>
  <cp:version/>
  <cp:contentType/>
  <cp:contentStatus/>
</cp:coreProperties>
</file>