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Sheet1" sheetId="1" r:id="rId1"/>
  </sheets>
  <definedNames>
    <definedName name="_xlnm.Print_Area" localSheetId="0">'Sheet1'!$A$1:$K$52</definedName>
  </definedNames>
  <calcPr fullCalcOnLoad="1"/>
</workbook>
</file>

<file path=xl/sharedStrings.xml><?xml version="1.0" encoding="utf-8"?>
<sst xmlns="http://schemas.openxmlformats.org/spreadsheetml/2006/main" count="31" uniqueCount="20">
  <si>
    <t>T9</t>
  </si>
  <si>
    <t>１4</t>
  </si>
  <si>
    <t>S5</t>
  </si>
  <si>
    <t>H2</t>
  </si>
  <si>
    <t>総数</t>
  </si>
  <si>
    <t>男</t>
  </si>
  <si>
    <t>女</t>
  </si>
  <si>
    <t>-</t>
  </si>
  <si>
    <t>人</t>
  </si>
  <si>
    <t>％</t>
  </si>
  <si>
    <t>世帯</t>
  </si>
  <si>
    <t>対前回
増減率</t>
  </si>
  <si>
    <t>対前回
増減数</t>
  </si>
  <si>
    <t>性比(女
=100)</t>
  </si>
  <si>
    <t>年次</t>
  </si>
  <si>
    <t>人　　　　　　　　口</t>
  </si>
  <si>
    <t>世　　帯　　数</t>
  </si>
  <si>
    <t>国勢調査人口、世帯数の推移(大正９年～平成17年)</t>
  </si>
  <si>
    <t>1世帯当た
り人員（※）</t>
  </si>
  <si>
    <t>※  １世帯当たり人員は、人口を世帯数で割った値であり、一般世帯の１世帯当たり人員（H17：2.93人）とは一致しない。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</si>
</sst>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.0_);[Red]\(0.0\)"/>
    <numFmt numFmtId="182" formatCode="0.00_);[Red]\(0.00\)"/>
    <numFmt numFmtId="183" formatCode="0.0;&quot;△ &quot;0.0"/>
    <numFmt numFmtId="184" formatCode="#,##0;&quot;△ &quot;#,##0"/>
    <numFmt numFmtId="185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38" fontId="0" fillId="0" borderId="5" xfId="16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8" fontId="0" fillId="0" borderId="7" xfId="0" applyNumberFormat="1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1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82" fontId="0" fillId="0" borderId="9" xfId="0" applyNumberFormat="1" applyBorder="1" applyAlignment="1">
      <alignment horizontal="right" vertical="center"/>
    </xf>
    <xf numFmtId="38" fontId="0" fillId="0" borderId="13" xfId="0" applyNumberFormat="1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4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38" fontId="3" fillId="0" borderId="17" xfId="16" applyFont="1" applyBorder="1" applyAlignment="1">
      <alignment horizontal="center" vertical="center"/>
    </xf>
    <xf numFmtId="183" fontId="0" fillId="0" borderId="11" xfId="0" applyNumberForma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4" fontId="0" fillId="0" borderId="8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185" fontId="0" fillId="0" borderId="8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1" xfId="16" applyFont="1" applyBorder="1" applyAlignment="1">
      <alignment horizontal="center" vertical="center"/>
    </xf>
    <xf numFmtId="38" fontId="0" fillId="0" borderId="21" xfId="16" applyBorder="1" applyAlignment="1">
      <alignment horizontal="center" vertical="center"/>
    </xf>
    <xf numFmtId="38" fontId="0" fillId="0" borderId="22" xfId="16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6325"/>
          <c:w val="0.91275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Sheet1!$A$34:$A$51</c:f>
              <c:strCache/>
            </c:strRef>
          </c:cat>
          <c:val>
            <c:numRef>
              <c:f>Sheet1!$B$34:$B$51</c:f>
              <c:numCache/>
            </c:numRef>
          </c:val>
        </c:ser>
        <c:axId val="29263863"/>
        <c:axId val="620481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Sheet1!$H$34:$H$51</c:f>
              <c:numCache/>
            </c:numRef>
          </c:val>
          <c:smooth val="0"/>
        </c:ser>
        <c:axId val="21562673"/>
        <c:axId val="59846330"/>
      </c:line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48176"/>
        <c:crossesAt val="600000"/>
        <c:auto val="0"/>
        <c:lblOffset val="100"/>
        <c:tickLblSkip val="1"/>
        <c:noMultiLvlLbl val="0"/>
      </c:catAx>
      <c:valAx>
        <c:axId val="62048176"/>
        <c:scaling>
          <c:orientation val="minMax"/>
          <c:min val="600000"/>
        </c:scaling>
        <c:axPos val="l"/>
        <c:delete val="0"/>
        <c:numFmt formatCode="General" sourceLinked="1"/>
        <c:majorTickMark val="cross"/>
        <c:minorTickMark val="none"/>
        <c:tickLblPos val="nextTo"/>
        <c:crossAx val="29263863"/>
        <c:crossesAt val="1"/>
        <c:crossBetween val="between"/>
        <c:dispUnits>
          <c:builtInUnit val="thousands"/>
        </c:dispUnits>
      </c:valAx>
      <c:catAx>
        <c:axId val="21562673"/>
        <c:scaling>
          <c:orientation val="minMax"/>
        </c:scaling>
        <c:axPos val="b"/>
        <c:delete val="1"/>
        <c:majorTickMark val="in"/>
        <c:minorTickMark val="none"/>
        <c:tickLblPos val="nextTo"/>
        <c:crossAx val="59846330"/>
        <c:crossesAt val="100000"/>
        <c:auto val="0"/>
        <c:lblOffset val="100"/>
        <c:noMultiLvlLbl val="0"/>
      </c:catAx>
      <c:valAx>
        <c:axId val="59846330"/>
        <c:scaling>
          <c:orientation val="minMax"/>
          <c:min val="100000"/>
        </c:scaling>
        <c:axPos val="l"/>
        <c:delete val="0"/>
        <c:numFmt formatCode="General" sourceLinked="1"/>
        <c:majorTickMark val="in"/>
        <c:minorTickMark val="none"/>
        <c:tickLblPos val="nextTo"/>
        <c:crossAx val="21562673"/>
        <c:crosses val="max"/>
        <c:crossBetween val="between"/>
        <c:dispUnits>
          <c:builtInUnit val="thousands"/>
        </c:dispUnits>
      </c:valAx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0.43</cdr:y>
    </cdr:from>
    <cdr:to>
      <cdr:x>0.99325</cdr:x>
      <cdr:y>0.65075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2047875"/>
          <a:ext cx="29527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世帯数</a:t>
          </a:r>
        </a:p>
      </cdr:txBody>
    </cdr:sp>
  </cdr:relSizeAnchor>
  <cdr:relSizeAnchor xmlns:cdr="http://schemas.openxmlformats.org/drawingml/2006/chartDrawing">
    <cdr:from>
      <cdr:x>0.261</cdr:x>
      <cdr:y>0.27975</cdr:y>
    </cdr:from>
    <cdr:to>
      <cdr:x>0.34375</cdr:x>
      <cdr:y>0.32225</cdr:y>
    </cdr:to>
    <cdr:sp>
      <cdr:nvSpPr>
        <cdr:cNvPr id="2" name="TextBox 2"/>
        <cdr:cNvSpPr txBox="1">
          <a:spLocks noChangeArrowheads="1"/>
        </cdr:cNvSpPr>
      </cdr:nvSpPr>
      <cdr:spPr>
        <a:xfrm>
          <a:off x="1847850" y="1323975"/>
          <a:ext cx="590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人口</a:t>
          </a:r>
        </a:p>
      </cdr:txBody>
    </cdr:sp>
  </cdr:relSizeAnchor>
  <cdr:relSizeAnchor xmlns:cdr="http://schemas.openxmlformats.org/drawingml/2006/chartDrawing">
    <cdr:from>
      <cdr:x>0.23</cdr:x>
      <cdr:y>0.52125</cdr:y>
    </cdr:from>
    <cdr:to>
      <cdr:x>0.331</cdr:x>
      <cdr:y>0.5635</cdr:y>
    </cdr:to>
    <cdr:sp>
      <cdr:nvSpPr>
        <cdr:cNvPr id="3" name="TextBox 3"/>
        <cdr:cNvSpPr txBox="1">
          <a:spLocks noChangeArrowheads="1"/>
        </cdr:cNvSpPr>
      </cdr:nvSpPr>
      <cdr:spPr>
        <a:xfrm>
          <a:off x="1628775" y="2476500"/>
          <a:ext cx="714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世帯数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95250</xdr:rowOff>
    </xdr:from>
    <xdr:to>
      <xdr:col>10</xdr:col>
      <xdr:colOff>647700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66675" y="504825"/>
        <a:ext cx="70961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</xdr:row>
      <xdr:rowOff>114300</xdr:rowOff>
    </xdr:from>
    <xdr:to>
      <xdr:col>1</xdr:col>
      <xdr:colOff>38100</xdr:colOff>
      <xdr:row>18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2581275"/>
          <a:ext cx="2952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人 口</a:t>
          </a:r>
        </a:p>
      </xdr:txBody>
    </xdr:sp>
    <xdr:clientData/>
  </xdr:twoCellAnchor>
  <xdr:twoCellAnchor>
    <xdr:from>
      <xdr:col>0</xdr:col>
      <xdr:colOff>276225</xdr:colOff>
      <xdr:row>1</xdr:row>
      <xdr:rowOff>114300</xdr:rowOff>
    </xdr:from>
    <xdr:to>
      <xdr:col>1</xdr:col>
      <xdr:colOff>571500</xdr:colOff>
      <xdr:row>2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52387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千人</a:t>
          </a:r>
        </a:p>
      </xdr:txBody>
    </xdr:sp>
    <xdr:clientData/>
  </xdr:twoCellAnchor>
  <xdr:twoCellAnchor>
    <xdr:from>
      <xdr:col>9</xdr:col>
      <xdr:colOff>485775</xdr:colOff>
      <xdr:row>1</xdr:row>
      <xdr:rowOff>114300</xdr:rowOff>
    </xdr:from>
    <xdr:to>
      <xdr:col>10</xdr:col>
      <xdr:colOff>352425</xdr:colOff>
      <xdr:row>2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15075" y="5238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千世帯</a:t>
          </a:r>
        </a:p>
      </xdr:txBody>
    </xdr:sp>
    <xdr:clientData/>
  </xdr:twoCellAnchor>
  <xdr:twoCellAnchor>
    <xdr:from>
      <xdr:col>3</xdr:col>
      <xdr:colOff>561975</xdr:colOff>
      <xdr:row>10</xdr:row>
      <xdr:rowOff>142875</xdr:rowOff>
    </xdr:from>
    <xdr:to>
      <xdr:col>4</xdr:col>
      <xdr:colOff>76200</xdr:colOff>
      <xdr:row>12</xdr:row>
      <xdr:rowOff>66675</xdr:rowOff>
    </xdr:to>
    <xdr:sp>
      <xdr:nvSpPr>
        <xdr:cNvPr id="5" name="Line 5"/>
        <xdr:cNvSpPr>
          <a:spLocks/>
        </xdr:cNvSpPr>
      </xdr:nvSpPr>
      <xdr:spPr>
        <a:xfrm>
          <a:off x="2276475" y="2095500"/>
          <a:ext cx="20002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17</xdr:row>
      <xdr:rowOff>47625</xdr:rowOff>
    </xdr:from>
    <xdr:to>
      <xdr:col>4</xdr:col>
      <xdr:colOff>76200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238375" y="3200400"/>
          <a:ext cx="23812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75" zoomScaleSheetLayoutView="75" workbookViewId="0" topLeftCell="A34">
      <selection activeCell="O51" sqref="O51"/>
    </sheetView>
  </sheetViews>
  <sheetFormatPr defaultColWidth="9.00390625" defaultRowHeight="13.5"/>
  <cols>
    <col min="1" max="1" width="4.50390625" style="3" customWidth="1"/>
    <col min="5" max="5" width="10.00390625" style="0" customWidth="1"/>
    <col min="6" max="6" width="8.625" style="0" customWidth="1"/>
    <col min="7" max="7" width="8.375" style="0" customWidth="1"/>
    <col min="8" max="8" width="9.00390625" style="1" customWidth="1"/>
    <col min="11" max="11" width="9.00390625" style="2" customWidth="1"/>
  </cols>
  <sheetData>
    <row r="1" spans="1:11" ht="32.25" customHeigh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0" ht="19.5" customHeight="1" thickBot="1"/>
    <row r="31" spans="1:11" ht="24.75" customHeight="1">
      <c r="A31" s="49" t="s">
        <v>14</v>
      </c>
      <c r="B31" s="51" t="s">
        <v>15</v>
      </c>
      <c r="C31" s="52"/>
      <c r="D31" s="52"/>
      <c r="E31" s="52"/>
      <c r="F31" s="52"/>
      <c r="G31" s="52"/>
      <c r="H31" s="53" t="s">
        <v>16</v>
      </c>
      <c r="I31" s="54"/>
      <c r="J31" s="54"/>
      <c r="K31" s="55"/>
    </row>
    <row r="32" spans="1:11" ht="28.5" customHeight="1" thickBot="1">
      <c r="A32" s="50"/>
      <c r="B32" s="36" t="s">
        <v>4</v>
      </c>
      <c r="C32" s="37" t="s">
        <v>5</v>
      </c>
      <c r="D32" s="37" t="s">
        <v>6</v>
      </c>
      <c r="E32" s="38" t="s">
        <v>12</v>
      </c>
      <c r="F32" s="38" t="s">
        <v>11</v>
      </c>
      <c r="G32" s="38" t="s">
        <v>13</v>
      </c>
      <c r="H32" s="39" t="s">
        <v>4</v>
      </c>
      <c r="I32" s="38" t="s">
        <v>12</v>
      </c>
      <c r="J32" s="38" t="s">
        <v>11</v>
      </c>
      <c r="K32" s="57" t="s">
        <v>18</v>
      </c>
    </row>
    <row r="33" spans="1:11" ht="13.5">
      <c r="A33" s="4"/>
      <c r="B33" s="10" t="s">
        <v>8</v>
      </c>
      <c r="C33" s="11" t="s">
        <v>8</v>
      </c>
      <c r="D33" s="11" t="s">
        <v>8</v>
      </c>
      <c r="E33" s="11" t="s">
        <v>8</v>
      </c>
      <c r="F33" s="11" t="s">
        <v>9</v>
      </c>
      <c r="G33" s="12"/>
      <c r="H33" s="13" t="s">
        <v>10</v>
      </c>
      <c r="I33" s="13" t="s">
        <v>10</v>
      </c>
      <c r="J33" s="11" t="s">
        <v>9</v>
      </c>
      <c r="K33" s="14" t="s">
        <v>8</v>
      </c>
    </row>
    <row r="34" spans="1:11" ht="18" customHeight="1">
      <c r="A34" s="5" t="s">
        <v>0</v>
      </c>
      <c r="B34" s="15">
        <f>C34+D34</f>
        <v>724276</v>
      </c>
      <c r="C34" s="16">
        <v>354775</v>
      </c>
      <c r="D34" s="46">
        <v>369501</v>
      </c>
      <c r="E34" s="18" t="s">
        <v>7</v>
      </c>
      <c r="F34" s="17"/>
      <c r="G34" s="19">
        <f>C34/D34*100</f>
        <v>96.01462512956664</v>
      </c>
      <c r="H34" s="16">
        <v>141255</v>
      </c>
      <c r="I34" s="18" t="s">
        <v>7</v>
      </c>
      <c r="J34" s="18" t="s">
        <v>7</v>
      </c>
      <c r="K34" s="20">
        <v>5.13</v>
      </c>
    </row>
    <row r="35" spans="1:11" ht="18" customHeight="1">
      <c r="A35" s="8" t="s">
        <v>1</v>
      </c>
      <c r="B35" s="21">
        <f aca="true" t="shared" si="0" ref="B35:B51">C35+D35</f>
        <v>749243</v>
      </c>
      <c r="C35" s="22">
        <v>368593</v>
      </c>
      <c r="D35" s="47">
        <v>380650</v>
      </c>
      <c r="E35" s="43">
        <f>B35-B34</f>
        <v>24967</v>
      </c>
      <c r="F35" s="40">
        <f>E35/B34*100</f>
        <v>3.4471665497683204</v>
      </c>
      <c r="G35" s="24">
        <f aca="true" t="shared" si="1" ref="G35:G51">C35/D35*100</f>
        <v>96.83252331538158</v>
      </c>
      <c r="H35" s="22">
        <v>145784</v>
      </c>
      <c r="I35" s="23">
        <f>H35-H34</f>
        <v>4529</v>
      </c>
      <c r="J35" s="25">
        <f>I35/H34*100</f>
        <v>3.2062581855509538</v>
      </c>
      <c r="K35" s="26">
        <v>5.14</v>
      </c>
    </row>
    <row r="36" spans="1:11" ht="18" customHeight="1">
      <c r="A36" s="5" t="s">
        <v>2</v>
      </c>
      <c r="B36" s="15">
        <f t="shared" si="0"/>
        <v>778953</v>
      </c>
      <c r="C36" s="16">
        <v>381809</v>
      </c>
      <c r="D36" s="46">
        <v>397144</v>
      </c>
      <c r="E36" s="44">
        <f aca="true" t="shared" si="2" ref="E36:E49">B36-B35</f>
        <v>29710</v>
      </c>
      <c r="F36" s="41">
        <f aca="true" t="shared" si="3" ref="F36:F51">E36/B35*100</f>
        <v>3.965335678811814</v>
      </c>
      <c r="G36" s="19">
        <f t="shared" si="1"/>
        <v>96.13868017645993</v>
      </c>
      <c r="H36" s="16">
        <v>150662</v>
      </c>
      <c r="I36" s="27">
        <f aca="true" t="shared" si="4" ref="I36:I51">H36-H35</f>
        <v>4878</v>
      </c>
      <c r="J36" s="28">
        <f aca="true" t="shared" si="5" ref="J36:J51">I36/H35*100</f>
        <v>3.3460462053448934</v>
      </c>
      <c r="K36" s="20">
        <v>5.17</v>
      </c>
    </row>
    <row r="37" spans="1:11" ht="18" customHeight="1">
      <c r="A37" s="6">
        <v>10</v>
      </c>
      <c r="B37" s="15">
        <f t="shared" si="0"/>
        <v>798890</v>
      </c>
      <c r="C37" s="16">
        <v>388771</v>
      </c>
      <c r="D37" s="46">
        <v>410119</v>
      </c>
      <c r="E37" s="44">
        <f t="shared" si="2"/>
        <v>19937</v>
      </c>
      <c r="F37" s="41">
        <f t="shared" si="3"/>
        <v>2.5594612255168157</v>
      </c>
      <c r="G37" s="19">
        <f t="shared" si="1"/>
        <v>94.79468154364953</v>
      </c>
      <c r="H37" s="16">
        <v>154917</v>
      </c>
      <c r="I37" s="27">
        <f t="shared" si="4"/>
        <v>4255</v>
      </c>
      <c r="J37" s="28">
        <f t="shared" si="5"/>
        <v>2.824202519547066</v>
      </c>
      <c r="K37" s="20">
        <v>5.16</v>
      </c>
    </row>
    <row r="38" spans="1:11" ht="18" customHeight="1">
      <c r="A38" s="6">
        <v>15</v>
      </c>
      <c r="B38" s="15">
        <f t="shared" si="0"/>
        <v>822569</v>
      </c>
      <c r="C38" s="16">
        <v>401261</v>
      </c>
      <c r="D38" s="46">
        <v>421308</v>
      </c>
      <c r="E38" s="44">
        <f t="shared" si="2"/>
        <v>23679</v>
      </c>
      <c r="F38" s="41">
        <f t="shared" si="3"/>
        <v>2.9639875327016236</v>
      </c>
      <c r="G38" s="19">
        <f t="shared" si="1"/>
        <v>95.24172339476108</v>
      </c>
      <c r="H38" s="16">
        <v>159243</v>
      </c>
      <c r="I38" s="27">
        <f t="shared" si="4"/>
        <v>4326</v>
      </c>
      <c r="J38" s="28">
        <f t="shared" si="5"/>
        <v>2.79246306086485</v>
      </c>
      <c r="K38" s="20">
        <v>5.17</v>
      </c>
    </row>
    <row r="39" spans="1:11" ht="18" customHeight="1">
      <c r="A39" s="6">
        <v>22</v>
      </c>
      <c r="B39" s="15">
        <f t="shared" si="0"/>
        <v>979229</v>
      </c>
      <c r="C39" s="16">
        <v>472829</v>
      </c>
      <c r="D39" s="46">
        <v>506400</v>
      </c>
      <c r="E39" s="44">
        <f t="shared" si="2"/>
        <v>156660</v>
      </c>
      <c r="F39" s="41">
        <f t="shared" si="3"/>
        <v>19.045210796905792</v>
      </c>
      <c r="G39" s="19">
        <f t="shared" si="1"/>
        <v>93.37065560821485</v>
      </c>
      <c r="H39" s="16">
        <v>191920</v>
      </c>
      <c r="I39" s="27">
        <f t="shared" si="4"/>
        <v>32677</v>
      </c>
      <c r="J39" s="28">
        <f t="shared" si="5"/>
        <v>20.520211249474073</v>
      </c>
      <c r="K39" s="29">
        <v>5.1</v>
      </c>
    </row>
    <row r="40" spans="1:11" ht="18" customHeight="1">
      <c r="A40" s="9">
        <v>25</v>
      </c>
      <c r="B40" s="21">
        <f t="shared" si="0"/>
        <v>1008790</v>
      </c>
      <c r="C40" s="22">
        <v>488850</v>
      </c>
      <c r="D40" s="47">
        <v>519940</v>
      </c>
      <c r="E40" s="43">
        <f t="shared" si="2"/>
        <v>29561</v>
      </c>
      <c r="F40" s="40">
        <f t="shared" si="3"/>
        <v>3.01880356893025</v>
      </c>
      <c r="G40" s="24">
        <f t="shared" si="1"/>
        <v>94.02046389968073</v>
      </c>
      <c r="H40" s="22">
        <v>192815</v>
      </c>
      <c r="I40" s="23">
        <f t="shared" si="4"/>
        <v>895</v>
      </c>
      <c r="J40" s="25">
        <f t="shared" si="5"/>
        <v>0.4663401417257191</v>
      </c>
      <c r="K40" s="26">
        <v>5.23</v>
      </c>
    </row>
    <row r="41" spans="1:11" ht="18" customHeight="1">
      <c r="A41" s="6">
        <v>30</v>
      </c>
      <c r="B41" s="15">
        <f t="shared" si="0"/>
        <v>1021121</v>
      </c>
      <c r="C41" s="16">
        <v>494109</v>
      </c>
      <c r="D41" s="46">
        <v>527012</v>
      </c>
      <c r="E41" s="44">
        <f t="shared" si="2"/>
        <v>12331</v>
      </c>
      <c r="F41" s="41">
        <f t="shared" si="3"/>
        <v>1.2223554951972164</v>
      </c>
      <c r="G41" s="19">
        <f t="shared" si="1"/>
        <v>93.7566886522508</v>
      </c>
      <c r="H41" s="16">
        <v>199332</v>
      </c>
      <c r="I41" s="27">
        <f t="shared" si="4"/>
        <v>6517</v>
      </c>
      <c r="J41" s="28">
        <f t="shared" si="5"/>
        <v>3.3799237611181705</v>
      </c>
      <c r="K41" s="20">
        <v>5.12</v>
      </c>
    </row>
    <row r="42" spans="1:11" ht="18" customHeight="1">
      <c r="A42" s="6">
        <v>35</v>
      </c>
      <c r="B42" s="15">
        <f t="shared" si="0"/>
        <v>1032614</v>
      </c>
      <c r="C42" s="16">
        <v>500545</v>
      </c>
      <c r="D42" s="46">
        <v>532069</v>
      </c>
      <c r="E42" s="44">
        <f t="shared" si="2"/>
        <v>11493</v>
      </c>
      <c r="F42" s="41">
        <f t="shared" si="3"/>
        <v>1.1255277288391876</v>
      </c>
      <c r="G42" s="19">
        <f t="shared" si="1"/>
        <v>94.07520453174307</v>
      </c>
      <c r="H42" s="16">
        <v>214099</v>
      </c>
      <c r="I42" s="27">
        <f t="shared" si="4"/>
        <v>14767</v>
      </c>
      <c r="J42" s="28">
        <f t="shared" si="5"/>
        <v>7.408243533401561</v>
      </c>
      <c r="K42" s="20">
        <v>4.82</v>
      </c>
    </row>
    <row r="43" spans="1:11" ht="18" customHeight="1">
      <c r="A43" s="6">
        <v>40</v>
      </c>
      <c r="B43" s="15">
        <f t="shared" si="0"/>
        <v>1025465</v>
      </c>
      <c r="C43" s="16">
        <v>491662</v>
      </c>
      <c r="D43" s="46">
        <v>533803</v>
      </c>
      <c r="E43" s="44">
        <f t="shared" si="2"/>
        <v>-7149</v>
      </c>
      <c r="F43" s="41">
        <f t="shared" si="3"/>
        <v>-0.692320654184429</v>
      </c>
      <c r="G43" s="19">
        <f t="shared" si="1"/>
        <v>92.10551458122191</v>
      </c>
      <c r="H43" s="16">
        <v>230297</v>
      </c>
      <c r="I43" s="27">
        <f t="shared" si="4"/>
        <v>16198</v>
      </c>
      <c r="J43" s="28">
        <f t="shared" si="5"/>
        <v>7.565658877435205</v>
      </c>
      <c r="K43" s="20">
        <v>4.45</v>
      </c>
    </row>
    <row r="44" spans="1:11" ht="18" customHeight="1">
      <c r="A44" s="6">
        <v>45</v>
      </c>
      <c r="B44" s="15">
        <f t="shared" si="0"/>
        <v>1029695</v>
      </c>
      <c r="C44" s="16">
        <v>492492</v>
      </c>
      <c r="D44" s="46">
        <v>537203</v>
      </c>
      <c r="E44" s="44">
        <f t="shared" si="2"/>
        <v>4230</v>
      </c>
      <c r="F44" s="41">
        <f t="shared" si="3"/>
        <v>0.41249579459074665</v>
      </c>
      <c r="G44" s="19">
        <f t="shared" si="1"/>
        <v>91.67707551893791</v>
      </c>
      <c r="H44" s="16">
        <v>248345</v>
      </c>
      <c r="I44" s="27">
        <f t="shared" si="4"/>
        <v>18048</v>
      </c>
      <c r="J44" s="28">
        <f t="shared" si="5"/>
        <v>7.836836780331486</v>
      </c>
      <c r="K44" s="20">
        <v>4.15</v>
      </c>
    </row>
    <row r="45" spans="1:11" ht="18" customHeight="1">
      <c r="A45" s="9">
        <v>50</v>
      </c>
      <c r="B45" s="21">
        <f t="shared" si="0"/>
        <v>1070791</v>
      </c>
      <c r="C45" s="22">
        <v>514991</v>
      </c>
      <c r="D45" s="47">
        <v>555800</v>
      </c>
      <c r="E45" s="43">
        <f t="shared" si="2"/>
        <v>41096</v>
      </c>
      <c r="F45" s="40">
        <f t="shared" si="3"/>
        <v>3.991084738684756</v>
      </c>
      <c r="G45" s="24">
        <f t="shared" si="1"/>
        <v>92.65761065131343</v>
      </c>
      <c r="H45" s="22">
        <v>269323</v>
      </c>
      <c r="I45" s="23">
        <f t="shared" si="4"/>
        <v>20978</v>
      </c>
      <c r="J45" s="25">
        <f t="shared" si="5"/>
        <v>8.447119933962833</v>
      </c>
      <c r="K45" s="26">
        <v>3.98</v>
      </c>
    </row>
    <row r="46" spans="1:11" ht="18" customHeight="1">
      <c r="A46" s="6">
        <v>55</v>
      </c>
      <c r="B46" s="15">
        <f t="shared" si="0"/>
        <v>1103459</v>
      </c>
      <c r="C46" s="16">
        <v>532686</v>
      </c>
      <c r="D46" s="46">
        <v>570773</v>
      </c>
      <c r="E46" s="44">
        <f t="shared" si="2"/>
        <v>32668</v>
      </c>
      <c r="F46" s="41">
        <f t="shared" si="3"/>
        <v>3.050828779845927</v>
      </c>
      <c r="G46" s="19">
        <f t="shared" si="1"/>
        <v>93.32711953788984</v>
      </c>
      <c r="H46" s="16">
        <v>291388</v>
      </c>
      <c r="I46" s="27">
        <f t="shared" si="4"/>
        <v>22065</v>
      </c>
      <c r="J46" s="28">
        <f t="shared" si="5"/>
        <v>8.192764821422605</v>
      </c>
      <c r="K46" s="20">
        <v>3.79</v>
      </c>
    </row>
    <row r="47" spans="1:11" ht="18" customHeight="1">
      <c r="A47" s="6">
        <v>60</v>
      </c>
      <c r="B47" s="15">
        <f t="shared" si="0"/>
        <v>1118369</v>
      </c>
      <c r="C47" s="16">
        <v>538955</v>
      </c>
      <c r="D47" s="46">
        <v>579414</v>
      </c>
      <c r="E47" s="44">
        <f t="shared" si="2"/>
        <v>14910</v>
      </c>
      <c r="F47" s="41">
        <f t="shared" si="3"/>
        <v>1.3512056179704004</v>
      </c>
      <c r="G47" s="19">
        <f t="shared" si="1"/>
        <v>93.01725536490316</v>
      </c>
      <c r="H47" s="16">
        <v>300526</v>
      </c>
      <c r="I47" s="27">
        <f t="shared" si="4"/>
        <v>9138</v>
      </c>
      <c r="J47" s="28">
        <f t="shared" si="5"/>
        <v>3.1360248191414883</v>
      </c>
      <c r="K47" s="20">
        <v>3.72</v>
      </c>
    </row>
    <row r="48" spans="1:11" ht="18" customHeight="1">
      <c r="A48" s="6" t="s">
        <v>3</v>
      </c>
      <c r="B48" s="15">
        <f t="shared" si="0"/>
        <v>1120161</v>
      </c>
      <c r="C48" s="16">
        <v>538640</v>
      </c>
      <c r="D48" s="46">
        <v>581521</v>
      </c>
      <c r="E48" s="44">
        <f t="shared" si="2"/>
        <v>1792</v>
      </c>
      <c r="F48" s="41">
        <f t="shared" si="3"/>
        <v>0.16023333980108534</v>
      </c>
      <c r="G48" s="19">
        <f t="shared" si="1"/>
        <v>92.626061655555</v>
      </c>
      <c r="H48" s="16">
        <v>314602</v>
      </c>
      <c r="I48" s="27">
        <f t="shared" si="4"/>
        <v>14076</v>
      </c>
      <c r="J48" s="28">
        <f t="shared" si="5"/>
        <v>4.683787758796244</v>
      </c>
      <c r="K48" s="20">
        <v>3.56</v>
      </c>
    </row>
    <row r="49" spans="1:11" ht="18" customHeight="1">
      <c r="A49" s="6">
        <v>7</v>
      </c>
      <c r="B49" s="15">
        <f t="shared" si="0"/>
        <v>1123125</v>
      </c>
      <c r="C49" s="16">
        <v>540921</v>
      </c>
      <c r="D49" s="46">
        <v>582204</v>
      </c>
      <c r="E49" s="44">
        <f t="shared" si="2"/>
        <v>2964</v>
      </c>
      <c r="F49" s="41">
        <f t="shared" si="3"/>
        <v>0.2646048201999534</v>
      </c>
      <c r="G49" s="19">
        <f t="shared" si="1"/>
        <v>92.90918647072161</v>
      </c>
      <c r="H49" s="16">
        <v>337290</v>
      </c>
      <c r="I49" s="27">
        <f t="shared" si="4"/>
        <v>22688</v>
      </c>
      <c r="J49" s="28">
        <f t="shared" si="5"/>
        <v>7.21165154703403</v>
      </c>
      <c r="K49" s="20">
        <v>3.33</v>
      </c>
    </row>
    <row r="50" spans="1:11" ht="18" customHeight="1">
      <c r="A50" s="9">
        <v>12</v>
      </c>
      <c r="B50" s="21">
        <f t="shared" si="0"/>
        <v>1120851</v>
      </c>
      <c r="C50" s="22">
        <v>540212</v>
      </c>
      <c r="D50" s="47">
        <v>580639</v>
      </c>
      <c r="E50" s="43">
        <f>B50-B49</f>
        <v>-2274</v>
      </c>
      <c r="F50" s="40">
        <f t="shared" si="3"/>
        <v>-0.20247078464106844</v>
      </c>
      <c r="G50" s="24">
        <f t="shared" si="1"/>
        <v>93.03749834234351</v>
      </c>
      <c r="H50" s="22">
        <v>357574</v>
      </c>
      <c r="I50" s="23">
        <f t="shared" si="4"/>
        <v>20284</v>
      </c>
      <c r="J50" s="25">
        <f t="shared" si="5"/>
        <v>6.0138160040321385</v>
      </c>
      <c r="K50" s="26">
        <v>3.13</v>
      </c>
    </row>
    <row r="51" spans="1:11" ht="18" customHeight="1" thickBot="1">
      <c r="A51" s="7">
        <v>17</v>
      </c>
      <c r="B51" s="30">
        <f t="shared" si="0"/>
        <v>1111729</v>
      </c>
      <c r="C51" s="31">
        <v>535617</v>
      </c>
      <c r="D51" s="48">
        <v>576112</v>
      </c>
      <c r="E51" s="45">
        <f>B51-B50</f>
        <v>-9122</v>
      </c>
      <c r="F51" s="42">
        <f t="shared" si="3"/>
        <v>-0.8138459081537153</v>
      </c>
      <c r="G51" s="33">
        <f t="shared" si="1"/>
        <v>92.97098480850946</v>
      </c>
      <c r="H51" s="31">
        <v>371815</v>
      </c>
      <c r="I51" s="32">
        <f t="shared" si="4"/>
        <v>14241</v>
      </c>
      <c r="J51" s="34">
        <f t="shared" si="5"/>
        <v>3.9826721182188862</v>
      </c>
      <c r="K51" s="35">
        <f>B51/H51</f>
        <v>2.990005782445571</v>
      </c>
    </row>
    <row r="52" ht="32.25" customHeight="1">
      <c r="A52" s="58" t="s">
        <v>19</v>
      </c>
    </row>
  </sheetData>
  <mergeCells count="4">
    <mergeCell ref="A31:A32"/>
    <mergeCell ref="B31:G31"/>
    <mergeCell ref="H31:K31"/>
    <mergeCell ref="A1:K1"/>
  </mergeCells>
  <printOptions/>
  <pageMargins left="0.75" right="0.31" top="0.91" bottom="0.82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2006-09-28T05:14:49Z</cp:lastPrinted>
  <dcterms:created xsi:type="dcterms:W3CDTF">2006-09-25T06:18:37Z</dcterms:created>
  <dcterms:modified xsi:type="dcterms:W3CDTF">2006-09-28T05:17:12Z</dcterms:modified>
  <cp:category/>
  <cp:version/>
  <cp:contentType/>
  <cp:contentStatus/>
</cp:coreProperties>
</file>