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60" windowHeight="9030" tabRatio="978" activeTab="0"/>
  </bookViews>
  <sheets>
    <sheet name="Index" sheetId="1" r:id="rId1"/>
    <sheet name="第１表事業所" sheetId="2" r:id="rId2"/>
    <sheet name="第２表従業者" sheetId="3" r:id="rId3"/>
    <sheet name="第３表製造品出荷額等" sheetId="4" r:id="rId4"/>
    <sheet name="第４表従業者規模" sheetId="5" r:id="rId5"/>
    <sheet name="第５表市町村" sheetId="6" r:id="rId6"/>
    <sheet name="第６富山" sheetId="7" r:id="rId7"/>
    <sheet name="高岡" sheetId="8" r:id="rId8"/>
    <sheet name="魚津" sheetId="9" r:id="rId9"/>
    <sheet name="氷見" sheetId="10" r:id="rId10"/>
    <sheet name="滑川" sheetId="11" r:id="rId11"/>
    <sheet name="黒部" sheetId="12" r:id="rId12"/>
    <sheet name="砺波" sheetId="13" r:id="rId13"/>
    <sheet name="小矢部" sheetId="14" r:id="rId14"/>
    <sheet name="南砺" sheetId="15" r:id="rId15"/>
    <sheet name="射水" sheetId="16" r:id="rId16"/>
    <sheet name="舟橋" sheetId="17" r:id="rId17"/>
    <sheet name="上市" sheetId="18" r:id="rId18"/>
    <sheet name="立山" sheetId="19" r:id="rId19"/>
    <sheet name="入善" sheetId="20" r:id="rId20"/>
    <sheet name="朝日" sheetId="21" r:id="rId21"/>
  </sheets>
  <definedNames>
    <definedName name="_xlnm.Print_Area" localSheetId="10">'滑川'!$A$1:$M$29</definedName>
    <definedName name="_xlnm.Print_Area" localSheetId="8">'魚津'!$A$1:$M$29</definedName>
    <definedName name="_xlnm.Print_Area" localSheetId="7">'高岡'!$A$1:$M$29</definedName>
    <definedName name="_xlnm.Print_Area" localSheetId="11">'黒部'!$A$1:$M$29</definedName>
    <definedName name="_xlnm.Print_Area" localSheetId="15">'射水'!$A$1:$M$29</definedName>
    <definedName name="_xlnm.Print_Area" localSheetId="16">'舟橋'!$A$1:$M$29</definedName>
    <definedName name="_xlnm.Print_Area" localSheetId="13">'小矢部'!$A$1:$M$29</definedName>
    <definedName name="_xlnm.Print_Area" localSheetId="17">'上市'!$A$1:$M$29</definedName>
    <definedName name="_xlnm.Print_Area" localSheetId="5">'第５表市町村'!$A$1:$L$20</definedName>
    <definedName name="_xlnm.Print_Area" localSheetId="6">'第６富山'!$A$1:$M$29</definedName>
    <definedName name="_xlnm.Print_Area" localSheetId="20">'朝日'!$A$1:$M$29</definedName>
    <definedName name="_xlnm.Print_Area" localSheetId="12">'砺波'!$A$1:$M$29</definedName>
    <definedName name="_xlnm.Print_Area" localSheetId="14">'南砺'!$A$1:$M$29</definedName>
    <definedName name="_xlnm.Print_Area" localSheetId="19">'入善'!$A$1:$M$29</definedName>
    <definedName name="_xlnm.Print_Area" localSheetId="9">'氷見'!$A$1:$M$29</definedName>
    <definedName name="_xlnm.Print_Area" localSheetId="18">'立山'!$A$1:$M$29</definedName>
    <definedName name="_xlnm.Print_Titles" localSheetId="10">'滑川'!$2:$2</definedName>
    <definedName name="_xlnm.Print_Titles" localSheetId="8">'魚津'!$2:$2</definedName>
    <definedName name="_xlnm.Print_Titles" localSheetId="7">'高岡'!$2:$2</definedName>
    <definedName name="_xlnm.Print_Titles" localSheetId="11">'黒部'!$2:$2</definedName>
    <definedName name="_xlnm.Print_Titles" localSheetId="15">'射水'!$2:$2</definedName>
    <definedName name="_xlnm.Print_Titles" localSheetId="16">'舟橋'!$2:$2</definedName>
    <definedName name="_xlnm.Print_Titles" localSheetId="13">'小矢部'!$2:$2</definedName>
    <definedName name="_xlnm.Print_Titles" localSheetId="17">'上市'!$2:$2</definedName>
    <definedName name="_xlnm.Print_Titles" localSheetId="6">'第６富山'!$2:$2</definedName>
    <definedName name="_xlnm.Print_Titles" localSheetId="20">'朝日'!$2:$2</definedName>
    <definedName name="_xlnm.Print_Titles" localSheetId="12">'砺波'!$2:$2</definedName>
    <definedName name="_xlnm.Print_Titles" localSheetId="14">'南砺'!$2:$2</definedName>
    <definedName name="_xlnm.Print_Titles" localSheetId="19">'入善'!$2:$2</definedName>
    <definedName name="_xlnm.Print_Titles" localSheetId="9">'氷見'!$2:$2</definedName>
    <definedName name="_xlnm.Print_Titles" localSheetId="18">'立山'!$2:$2</definedName>
  </definedNames>
  <calcPr fullCalcOnLoad="1"/>
</workbook>
</file>

<file path=xl/sharedStrings.xml><?xml version="1.0" encoding="utf-8"?>
<sst xmlns="http://schemas.openxmlformats.org/spreadsheetml/2006/main" count="3528" uniqueCount="133">
  <si>
    <t>飲料・飼料</t>
  </si>
  <si>
    <t>木材・木製品</t>
  </si>
  <si>
    <t>家具・装備品</t>
  </si>
  <si>
    <t>パルプ・紙</t>
  </si>
  <si>
    <t>石油・石炭</t>
  </si>
  <si>
    <t>プラスチック</t>
  </si>
  <si>
    <t>ゴム製品</t>
  </si>
  <si>
    <t>なめし革</t>
  </si>
  <si>
    <t>窯業・土石</t>
  </si>
  <si>
    <t>非鉄金属</t>
  </si>
  <si>
    <t>金属製品</t>
  </si>
  <si>
    <t>電気機械</t>
  </si>
  <si>
    <t>輸送機械</t>
  </si>
  <si>
    <t>09</t>
  </si>
  <si>
    <t>10</t>
  </si>
  <si>
    <t>11</t>
  </si>
  <si>
    <t>31</t>
  </si>
  <si>
    <t>32</t>
  </si>
  <si>
    <t>製造品出荷額等</t>
  </si>
  <si>
    <t>有形固定資産投資総額</t>
  </si>
  <si>
    <t>（万円）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</si>
  <si>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</si>
  <si>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</si>
  <si>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</si>
  <si>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</si>
  <si>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</si>
  <si>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</si>
  <si>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</si>
  <si>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</si>
  <si>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</si>
  <si>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</si>
  <si>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</si>
  <si>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電子部品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</si>
  <si>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</si>
  <si>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</si>
  <si>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</si>
  <si>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</si>
  <si>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</si>
  <si>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</si>
  <si>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</si>
  <si>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</si>
  <si>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</si>
  <si>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</si>
  <si>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</si>
  <si>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</si>
  <si>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</si>
  <si>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富山市</t>
  </si>
  <si>
    <t>事業所数</t>
  </si>
  <si>
    <t>従業者数</t>
  </si>
  <si>
    <t>現金給与総額</t>
  </si>
  <si>
    <t>原材料使用額等</t>
  </si>
  <si>
    <t>生産額</t>
  </si>
  <si>
    <t>付加価値額</t>
  </si>
  <si>
    <t>有形固定資産年末現在高</t>
  </si>
  <si>
    <t>（人）</t>
  </si>
  <si>
    <t>高岡市</t>
  </si>
  <si>
    <t xml:space="preserve">　　　　　　項目
市町村 </t>
  </si>
  <si>
    <t>項目
　　　市町村</t>
  </si>
  <si>
    <t>　　　　  　　 　　　項目
産業中分類</t>
  </si>
  <si>
    <t>製造品出荷額等</t>
  </si>
  <si>
    <t>付加価値額</t>
  </si>
  <si>
    <t>有形固定資産投資総額</t>
  </si>
  <si>
    <t>（万円）</t>
  </si>
  <si>
    <t>南砺市</t>
  </si>
  <si>
    <t>情報通信</t>
  </si>
  <si>
    <t>その他</t>
  </si>
  <si>
    <t>南砺市</t>
  </si>
  <si>
    <t>繊維</t>
  </si>
  <si>
    <t>化学</t>
  </si>
  <si>
    <t>射水市</t>
  </si>
  <si>
    <t>（万円）</t>
  </si>
  <si>
    <t>富山県計</t>
  </si>
  <si>
    <t>食料品</t>
  </si>
  <si>
    <t>印刷･同関連</t>
  </si>
  <si>
    <t>鉄鋼</t>
  </si>
  <si>
    <t>はん用機械</t>
  </si>
  <si>
    <t>生産用機械</t>
  </si>
  <si>
    <t>業務用機械</t>
  </si>
  <si>
    <r>
      <t>第５表　市町村別事業所数、従業者数、現金給与総額、原材料使用額等、製造品出荷額等、生産額、付加価値額</t>
    </r>
    <r>
      <rPr>
        <sz val="9"/>
        <rFont val="ＭＳ Ｐゴシック"/>
        <family val="3"/>
      </rPr>
      <t>(従業者4人以上の事業所)</t>
    </r>
    <r>
      <rPr>
        <sz val="12"/>
        <rFont val="ＭＳ Ｐゴシック"/>
        <family val="3"/>
      </rPr>
      <t>、
　　　有形固定資産年末現在高、同投資総額</t>
    </r>
    <r>
      <rPr>
        <sz val="9"/>
        <rFont val="ＭＳ Ｐゴシック"/>
        <family val="3"/>
      </rPr>
      <t>(従業者30人以上の事業所)</t>
    </r>
  </si>
  <si>
    <r>
      <t>第６表　市町村別産業中分類別事業所数、従業者数、現金給与総額、原材料使用額等、製造品出荷額等、生産額、付加価値額
　　</t>
    </r>
    <r>
      <rPr>
        <sz val="9"/>
        <rFont val="ＭＳ Ｐゴシック"/>
        <family val="3"/>
      </rPr>
      <t>（従業者４人以上の事業所）</t>
    </r>
    <r>
      <rPr>
        <sz val="12"/>
        <rFont val="ＭＳ Ｐゴシック"/>
        <family val="3"/>
      </rPr>
      <t>、有形固定資産年末現在高、同投資総額</t>
    </r>
    <r>
      <rPr>
        <sz val="9"/>
        <rFont val="ＭＳ Ｐゴシック"/>
        <family val="3"/>
      </rPr>
      <t>（従業者30人以上の事業所）</t>
    </r>
  </si>
  <si>
    <t>　　　　項目
市町村　</t>
  </si>
  <si>
    <t>事　　業　　所　　数</t>
  </si>
  <si>
    <t>従　業　者　数　（人）</t>
  </si>
  <si>
    <t>　　　　項目
市町村　</t>
  </si>
  <si>
    <t>製　造　品　出　荷　額　等　　（万円）</t>
  </si>
  <si>
    <t>項目
　　　 市町村　</t>
  </si>
  <si>
    <t>４～９人</t>
  </si>
  <si>
    <t>10～19人</t>
  </si>
  <si>
    <t>20～29人</t>
  </si>
  <si>
    <t>30～99人</t>
  </si>
  <si>
    <t>100～299人</t>
  </si>
  <si>
    <t>300人以上</t>
  </si>
  <si>
    <t>富山県計</t>
  </si>
  <si>
    <t>富山県計</t>
  </si>
  <si>
    <t>富山県</t>
  </si>
  <si>
    <t>南砺市</t>
  </si>
  <si>
    <t>射水市</t>
  </si>
  <si>
    <t>第３表　市町村別産業中分類別製造品出荷額等（従業者４人以上の事業所）</t>
  </si>
  <si>
    <t>（単位：万円）</t>
  </si>
  <si>
    <t xml:space="preserve">   　分類
市町村 </t>
  </si>
  <si>
    <t>印刷･同関連</t>
  </si>
  <si>
    <t>はん用機械</t>
  </si>
  <si>
    <t>生産用機械</t>
  </si>
  <si>
    <t>業務用機械</t>
  </si>
  <si>
    <t>第２表　市町村別産業中分類別従業者数（従業者４人以上の事業所）</t>
  </si>
  <si>
    <t xml:space="preserve">   　　 分類
市町村 </t>
  </si>
  <si>
    <t>第１表　市町村別産業中分類別事業所数（従業者４人以上の事業所）</t>
  </si>
  <si>
    <t>分類
　　市町村</t>
  </si>
  <si>
    <t>従業者数４～29人</t>
  </si>
  <si>
    <t>従業者数30～299人</t>
  </si>
  <si>
    <t>従業者数</t>
  </si>
  <si>
    <t xml:space="preserve">   　 分類
市町村 </t>
  </si>
  <si>
    <t>平成22年</t>
  </si>
  <si>
    <t>(2010年)</t>
  </si>
  <si>
    <t>Ⅴ　統計表３　市町村別集計表</t>
  </si>
  <si>
    <t>-</t>
  </si>
  <si>
    <t>χ</t>
  </si>
  <si>
    <t>（単位：人）</t>
  </si>
  <si>
    <t>第４表　市町村別従業者規模別事業所数、従業者数、製造品出荷額等（従業者４人以上の事業所）（その１）</t>
  </si>
  <si>
    <t>第４表　市町村別従業者規模別事業所数、従業者数、製造品出荷額等（従業者４人以上の事業所）（その２）</t>
  </si>
  <si>
    <t>項目
　　　  産業中分類</t>
  </si>
  <si>
    <t>平成23年</t>
  </si>
  <si>
    <t>合計</t>
  </si>
  <si>
    <t>(2011年)</t>
  </si>
  <si>
    <t>富山県〔H23(2011)〕</t>
  </si>
  <si>
    <t>射水市</t>
  </si>
  <si>
    <t>合計〔H23(2011)〕</t>
  </si>
  <si>
    <t>第１表　市町村別産業中分類別事業所数（従業者４人以上の事業所）</t>
  </si>
  <si>
    <t>第２表　市町村別産業中分類別従業者数（従業者４人以上の事業所）</t>
  </si>
  <si>
    <t>第３表　市町村別産業中分類別製造品出荷額等（従業者４人以上の事業所）</t>
  </si>
  <si>
    <t>第４表　市町村別従業者規模別事業所数、従業者数、製造品出荷額等（従業者４人以上の事業所）</t>
  </si>
  <si>
    <t xml:space="preserve">第５表　市町村別事業所数、従業者数、現金給与総額、原材料使用額等、製造品出荷額等、生産額、
      付加価値額（従業者４人以上の事業所）、有形固定資産年末現在高、同投資総額（従業者30人以上の
      事業所）
</t>
  </si>
  <si>
    <t xml:space="preserve">第６表　市町村別産業中分類別事業所数、従業者数、現金給与総額、原材料使用額等、製造品出荷額等、
      生産額、付加価値額（従業者４人以上の事業所）、有形固定資産年末現在高、同投資総額（従業者
      30人以上の事業所）
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</si>
</sst>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;&quot;△ &quot;0.000000"/>
    <numFmt numFmtId="178" formatCode="#,##0.00;&quot;△ &quot;#,##0.00"/>
    <numFmt numFmtId="179" formatCode="#,##0_ "/>
    <numFmt numFmtId="180" formatCode="#,##0_);[Red]\(#,##0\)"/>
    <numFmt numFmtId="181" formatCode="0.0_);[Red]\(0.0\)"/>
    <numFmt numFmtId="182" formatCode="&quot;¥&quot;#,##0;[Red]&quot;¥&quot;&quot;¥&quot;\!\-#,##0"/>
    <numFmt numFmtId="183" formatCode="&quot;¥&quot;#,##0.00;[Red]&quot;¥&quot;&quot;¥&quot;\!\-#,##0.00"/>
    <numFmt numFmtId="184" formatCode="0;&quot;▲ &quot;0"/>
    <numFmt numFmtId="185" formatCode="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&quot;▲ &quot;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dddd\,\ mmmm\ dd\,\ yyyy"/>
    <numFmt numFmtId="196" formatCode="[$-FFFF]g/&quot;標&quot;&quot;準&quot;"/>
    <numFmt numFmtId="197" formatCode="#,###;&quot;△ &quot;#,###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3"/>
      <name val="ＭＳ Ｐゴシック"/>
      <family val="3"/>
    </font>
    <font>
      <sz val="28"/>
      <name val="ＭＳ ゴシック"/>
      <family val="3"/>
    </font>
    <font>
      <sz val="14"/>
      <name val="ＭＳ ゴシック"/>
      <family val="3"/>
    </font>
    <font>
      <u val="single"/>
      <sz val="14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6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9" fontId="8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9" fillId="0" borderId="0" xfId="0" applyNumberFormat="1" applyFont="1" applyAlignment="1">
      <alignment horizontal="right"/>
    </xf>
    <xf numFmtId="0" fontId="10" fillId="0" borderId="0" xfId="61" applyFont="1" applyFill="1" applyBorder="1" applyAlignment="1">
      <alignment horizontal="distributed" vertical="center"/>
      <protection/>
    </xf>
    <xf numFmtId="0" fontId="11" fillId="0" borderId="0" xfId="0" applyFont="1" applyAlignment="1">
      <alignment/>
    </xf>
    <xf numFmtId="0" fontId="2" fillId="0" borderId="12" xfId="61" applyFont="1" applyBorder="1" applyAlignment="1">
      <alignment horizontal="left" vertical="distributed"/>
      <protection/>
    </xf>
    <xf numFmtId="0" fontId="2" fillId="0" borderId="13" xfId="61" applyFont="1" applyBorder="1" applyAlignment="1">
      <alignment horizontal="left" vertical="distributed"/>
      <protection/>
    </xf>
    <xf numFmtId="0" fontId="2" fillId="0" borderId="14" xfId="61" applyFont="1" applyBorder="1" applyAlignment="1">
      <alignment horizontal="left" vertical="distributed"/>
      <protection/>
    </xf>
    <xf numFmtId="0" fontId="0" fillId="0" borderId="0" xfId="0" applyFont="1" applyBorder="1" applyAlignment="1">
      <alignment/>
    </xf>
    <xf numFmtId="0" fontId="2" fillId="0" borderId="11" xfId="6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0" fontId="7" fillId="0" borderId="16" xfId="0" applyNumberFormat="1" applyFont="1" applyBorder="1" applyAlignment="1">
      <alignment horizontal="right"/>
    </xf>
    <xf numFmtId="190" fontId="7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 horizontal="right"/>
    </xf>
    <xf numFmtId="190" fontId="0" fillId="0" borderId="20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2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90" fontId="0" fillId="0" borderId="24" xfId="0" applyNumberFormat="1" applyFont="1" applyBorder="1" applyAlignment="1">
      <alignment horizontal="right"/>
    </xf>
    <xf numFmtId="190" fontId="0" fillId="0" borderId="25" xfId="0" applyNumberFormat="1" applyFont="1" applyBorder="1" applyAlignment="1">
      <alignment horizontal="right"/>
    </xf>
    <xf numFmtId="190" fontId="0" fillId="0" borderId="26" xfId="0" applyNumberFormat="1" applyFont="1" applyBorder="1" applyAlignment="1">
      <alignment horizontal="right"/>
    </xf>
    <xf numFmtId="190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9" fontId="11" fillId="0" borderId="0" xfId="0" applyNumberFormat="1" applyFont="1" applyAlignment="1">
      <alignment/>
    </xf>
    <xf numFmtId="179" fontId="0" fillId="0" borderId="19" xfId="0" applyNumberFormat="1" applyFont="1" applyBorder="1" applyAlignment="1">
      <alignment horizontal="right"/>
    </xf>
    <xf numFmtId="179" fontId="0" fillId="0" borderId="20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179" fontId="0" fillId="0" borderId="22" xfId="0" applyNumberFormat="1" applyFont="1" applyBorder="1" applyAlignment="1">
      <alignment horizontal="right"/>
    </xf>
    <xf numFmtId="179" fontId="0" fillId="0" borderId="23" xfId="0" applyNumberFormat="1" applyFont="1" applyBorder="1" applyAlignment="1">
      <alignment horizontal="right"/>
    </xf>
    <xf numFmtId="179" fontId="0" fillId="0" borderId="24" xfId="0" applyNumberFormat="1" applyFont="1" applyBorder="1" applyAlignment="1">
      <alignment horizontal="right"/>
    </xf>
    <xf numFmtId="179" fontId="0" fillId="0" borderId="25" xfId="0" applyNumberFormat="1" applyFont="1" applyBorder="1" applyAlignment="1">
      <alignment horizontal="right"/>
    </xf>
    <xf numFmtId="179" fontId="0" fillId="0" borderId="26" xfId="0" applyNumberFormat="1" applyFont="1" applyBorder="1" applyAlignment="1">
      <alignment horizontal="right"/>
    </xf>
    <xf numFmtId="179" fontId="0" fillId="0" borderId="27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179" fontId="8" fillId="0" borderId="0" xfId="0" applyNumberFormat="1" applyFont="1" applyFill="1" applyAlignment="1">
      <alignment horizontal="right"/>
    </xf>
    <xf numFmtId="0" fontId="12" fillId="0" borderId="16" xfId="61" applyFont="1" applyBorder="1" applyAlignment="1">
      <alignment horizontal="centerContinuous"/>
      <protection/>
    </xf>
    <xf numFmtId="0" fontId="12" fillId="0" borderId="28" xfId="61" applyFont="1" applyBorder="1" applyAlignment="1">
      <alignment horizontal="centerContinuous"/>
      <protection/>
    </xf>
    <xf numFmtId="0" fontId="12" fillId="0" borderId="29" xfId="61" applyFont="1" applyBorder="1" applyAlignment="1">
      <alignment horizontal="centerContinuous"/>
      <protection/>
    </xf>
    <xf numFmtId="49" fontId="2" fillId="0" borderId="19" xfId="61" applyNumberFormat="1" applyFont="1" applyBorder="1" applyAlignment="1">
      <alignment horizontal="center"/>
      <protection/>
    </xf>
    <xf numFmtId="0" fontId="2" fillId="0" borderId="30" xfId="61" applyFont="1" applyBorder="1" applyAlignment="1">
      <alignment horizontal="distributed"/>
      <protection/>
    </xf>
    <xf numFmtId="0" fontId="2" fillId="0" borderId="31" xfId="61" applyFont="1" applyBorder="1" applyAlignment="1">
      <alignment horizontal="distributed"/>
      <protection/>
    </xf>
    <xf numFmtId="49" fontId="2" fillId="0" borderId="22" xfId="61" applyNumberFormat="1" applyFont="1" applyBorder="1" applyAlignment="1">
      <alignment horizontal="center"/>
      <protection/>
    </xf>
    <xf numFmtId="0" fontId="2" fillId="0" borderId="32" xfId="61" applyFont="1" applyBorder="1" applyAlignment="1">
      <alignment horizontal="distributed"/>
      <protection/>
    </xf>
    <xf numFmtId="0" fontId="2" fillId="0" borderId="33" xfId="61" applyFont="1" applyBorder="1" applyAlignment="1">
      <alignment horizontal="distributed"/>
      <protection/>
    </xf>
    <xf numFmtId="49" fontId="2" fillId="0" borderId="25" xfId="61" applyNumberFormat="1" applyFont="1" applyBorder="1" applyAlignment="1">
      <alignment horizontal="center"/>
      <protection/>
    </xf>
    <xf numFmtId="0" fontId="2" fillId="0" borderId="34" xfId="61" applyFont="1" applyBorder="1" applyAlignment="1">
      <alignment horizontal="distributed"/>
      <protection/>
    </xf>
    <xf numFmtId="0" fontId="2" fillId="0" borderId="35" xfId="61" applyFont="1" applyBorder="1" applyAlignment="1">
      <alignment horizontal="distributed"/>
      <protection/>
    </xf>
    <xf numFmtId="49" fontId="2" fillId="0" borderId="19" xfId="61" applyNumberFormat="1" applyFont="1" applyFill="1" applyBorder="1" applyAlignment="1">
      <alignment horizontal="center"/>
      <protection/>
    </xf>
    <xf numFmtId="49" fontId="2" fillId="0" borderId="22" xfId="61" applyNumberFormat="1" applyFont="1" applyFill="1" applyBorder="1" applyAlignment="1">
      <alignment horizontal="center"/>
      <protection/>
    </xf>
    <xf numFmtId="49" fontId="2" fillId="0" borderId="25" xfId="61" applyNumberFormat="1" applyFont="1" applyFill="1" applyBorder="1" applyAlignment="1">
      <alignment horizontal="center"/>
      <protection/>
    </xf>
    <xf numFmtId="0" fontId="2" fillId="0" borderId="30" xfId="61" applyFont="1" applyFill="1" applyBorder="1" applyAlignment="1">
      <alignment horizontal="distributed"/>
      <protection/>
    </xf>
    <xf numFmtId="0" fontId="2" fillId="0" borderId="31" xfId="61" applyFont="1" applyFill="1" applyBorder="1" applyAlignment="1">
      <alignment horizontal="distributed"/>
      <protection/>
    </xf>
    <xf numFmtId="0" fontId="2" fillId="0" borderId="32" xfId="61" applyFont="1" applyFill="1" applyBorder="1" applyAlignment="1">
      <alignment horizontal="distributed"/>
      <protection/>
    </xf>
    <xf numFmtId="0" fontId="2" fillId="0" borderId="33" xfId="61" applyFont="1" applyFill="1" applyBorder="1" applyAlignment="1">
      <alignment horizontal="distributed"/>
      <protection/>
    </xf>
    <xf numFmtId="0" fontId="2" fillId="0" borderId="34" xfId="61" applyFont="1" applyFill="1" applyBorder="1" applyAlignment="1">
      <alignment horizontal="distributed"/>
      <protection/>
    </xf>
    <xf numFmtId="0" fontId="2" fillId="0" borderId="35" xfId="61" applyFont="1" applyFill="1" applyBorder="1" applyAlignment="1">
      <alignment horizontal="distributed"/>
      <protection/>
    </xf>
    <xf numFmtId="0" fontId="3" fillId="0" borderId="32" xfId="61" applyFont="1" applyBorder="1" applyAlignment="1">
      <alignment horizontal="distributed"/>
      <protection/>
    </xf>
    <xf numFmtId="0" fontId="3" fillId="0" borderId="33" xfId="61" applyFont="1" applyBorder="1" applyAlignment="1">
      <alignment horizontal="distributed"/>
      <protection/>
    </xf>
    <xf numFmtId="0" fontId="3" fillId="0" borderId="36" xfId="63" applyFont="1" applyBorder="1" applyAlignment="1">
      <alignment horizontal="distributed"/>
      <protection/>
    </xf>
    <xf numFmtId="179" fontId="7" fillId="0" borderId="16" xfId="0" applyNumberFormat="1" applyFont="1" applyBorder="1" applyAlignment="1">
      <alignment/>
    </xf>
    <xf numFmtId="179" fontId="7" fillId="0" borderId="17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0" fontId="3" fillId="0" borderId="31" xfId="63" applyFont="1" applyBorder="1" applyAlignment="1">
      <alignment horizontal="distributed"/>
      <protection/>
    </xf>
    <xf numFmtId="0" fontId="3" fillId="0" borderId="35" xfId="63" applyFont="1" applyBorder="1" applyAlignment="1">
      <alignment horizontal="distributed"/>
      <protection/>
    </xf>
    <xf numFmtId="0" fontId="3" fillId="0" borderId="0" xfId="0" applyFont="1" applyAlignment="1">
      <alignment horizontal="left" textRotation="180"/>
    </xf>
    <xf numFmtId="0" fontId="17" fillId="0" borderId="37" xfId="63" applyFont="1" applyBorder="1" applyAlignment="1">
      <alignment horizontal="left" textRotation="180" wrapText="1"/>
      <protection/>
    </xf>
    <xf numFmtId="0" fontId="3" fillId="0" borderId="37" xfId="63" applyFont="1" applyBorder="1" applyAlignment="1">
      <alignment horizontal="left" textRotation="180"/>
      <protection/>
    </xf>
    <xf numFmtId="0" fontId="19" fillId="0" borderId="37" xfId="63" applyFont="1" applyBorder="1" applyAlignment="1">
      <alignment horizontal="left" textRotation="180"/>
      <protection/>
    </xf>
    <xf numFmtId="0" fontId="3" fillId="0" borderId="0" xfId="0" applyFont="1" applyAlignment="1">
      <alignment horizontal="left"/>
    </xf>
    <xf numFmtId="0" fontId="17" fillId="0" borderId="37" xfId="63" applyFont="1" applyBorder="1" applyAlignment="1">
      <alignment horizontal="left" wrapText="1"/>
      <protection/>
    </xf>
    <xf numFmtId="0" fontId="3" fillId="0" borderId="37" xfId="63" applyFont="1" applyBorder="1" applyAlignment="1">
      <alignment horizontal="left"/>
      <protection/>
    </xf>
    <xf numFmtId="0" fontId="19" fillId="0" borderId="37" xfId="63" applyFont="1" applyBorder="1" applyAlignment="1">
      <alignment horizontal="left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center"/>
    </xf>
    <xf numFmtId="0" fontId="2" fillId="0" borderId="38" xfId="0" applyFont="1" applyBorder="1" applyAlignment="1">
      <alignment vertical="justify" wrapText="1"/>
    </xf>
    <xf numFmtId="0" fontId="2" fillId="0" borderId="3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2" fillId="0" borderId="38" xfId="0" applyFont="1" applyBorder="1" applyAlignment="1">
      <alignment vertical="justify" wrapText="1"/>
    </xf>
    <xf numFmtId="0" fontId="2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Continuous" vertical="center" shrinkToFit="1"/>
    </xf>
    <xf numFmtId="0" fontId="2" fillId="0" borderId="42" xfId="0" applyFont="1" applyBorder="1" applyAlignment="1">
      <alignment horizontal="centerContinuous" vertical="center" shrinkToFit="1"/>
    </xf>
    <xf numFmtId="0" fontId="2" fillId="0" borderId="4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Continuous" vertical="center"/>
    </xf>
    <xf numFmtId="0" fontId="22" fillId="0" borderId="42" xfId="0" applyFont="1" applyBorder="1" applyAlignment="1">
      <alignment horizontal="centerContinuous" vertical="center"/>
    </xf>
    <xf numFmtId="0" fontId="22" fillId="0" borderId="43" xfId="0" applyFont="1" applyBorder="1" applyAlignment="1">
      <alignment horizontal="centerContinuous" vertical="center"/>
    </xf>
    <xf numFmtId="0" fontId="2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distributed" vertical="center"/>
    </xf>
    <xf numFmtId="190" fontId="2" fillId="0" borderId="48" xfId="0" applyNumberFormat="1" applyFont="1" applyFill="1" applyBorder="1" applyAlignment="1">
      <alignment horizontal="right" vertical="center"/>
    </xf>
    <xf numFmtId="190" fontId="2" fillId="0" borderId="49" xfId="0" applyNumberFormat="1" applyFont="1" applyFill="1" applyBorder="1" applyAlignment="1">
      <alignment horizontal="right" vertical="center"/>
    </xf>
    <xf numFmtId="190" fontId="2" fillId="0" borderId="29" xfId="0" applyNumberFormat="1" applyFont="1" applyFill="1" applyBorder="1" applyAlignment="1">
      <alignment horizontal="right" vertical="center"/>
    </xf>
    <xf numFmtId="190" fontId="2" fillId="0" borderId="16" xfId="0" applyNumberFormat="1" applyFont="1" applyBorder="1" applyAlignment="1">
      <alignment horizontal="right" vertical="center"/>
    </xf>
    <xf numFmtId="190" fontId="2" fillId="0" borderId="49" xfId="0" applyNumberFormat="1" applyFont="1" applyBorder="1" applyAlignment="1">
      <alignment horizontal="right" vertical="center"/>
    </xf>
    <xf numFmtId="190" fontId="2" fillId="0" borderId="29" xfId="0" applyNumberFormat="1" applyFont="1" applyBorder="1" applyAlignment="1">
      <alignment horizontal="right" vertical="center"/>
    </xf>
    <xf numFmtId="0" fontId="22" fillId="0" borderId="36" xfId="0" applyFont="1" applyBorder="1" applyAlignment="1">
      <alignment horizontal="distributed" vertical="center"/>
    </xf>
    <xf numFmtId="190" fontId="22" fillId="0" borderId="48" xfId="0" applyNumberFormat="1" applyFont="1" applyFill="1" applyBorder="1" applyAlignment="1">
      <alignment horizontal="right" vertical="center"/>
    </xf>
    <xf numFmtId="190" fontId="22" fillId="0" borderId="50" xfId="0" applyNumberFormat="1" applyFont="1" applyFill="1" applyBorder="1" applyAlignment="1">
      <alignment horizontal="right" vertical="center"/>
    </xf>
    <xf numFmtId="190" fontId="22" fillId="0" borderId="51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197" fontId="2" fillId="0" borderId="31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97" fontId="2" fillId="0" borderId="52" xfId="0" applyNumberFormat="1" applyFont="1" applyFill="1" applyBorder="1" applyAlignment="1">
      <alignment horizontal="right" vertical="center"/>
    </xf>
    <xf numFmtId="197" fontId="2" fillId="0" borderId="53" xfId="0" applyNumberFormat="1" applyFont="1" applyFill="1" applyBorder="1" applyAlignment="1">
      <alignment horizontal="right" vertical="center"/>
    </xf>
    <xf numFmtId="190" fontId="2" fillId="0" borderId="19" xfId="0" applyNumberFormat="1" applyFont="1" applyBorder="1" applyAlignment="1">
      <alignment horizontal="right" vertical="center"/>
    </xf>
    <xf numFmtId="190" fontId="2" fillId="0" borderId="52" xfId="0" applyNumberFormat="1" applyFont="1" applyBorder="1" applyAlignment="1">
      <alignment horizontal="right" vertical="center"/>
    </xf>
    <xf numFmtId="190" fontId="2" fillId="0" borderId="53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horizontal="distributed" vertical="center"/>
    </xf>
    <xf numFmtId="197" fontId="22" fillId="0" borderId="31" xfId="0" applyNumberFormat="1" applyFont="1" applyFill="1" applyBorder="1" applyAlignment="1">
      <alignment horizontal="right" vertical="center"/>
    </xf>
    <xf numFmtId="176" fontId="22" fillId="0" borderId="52" xfId="0" applyNumberFormat="1" applyFont="1" applyFill="1" applyBorder="1" applyAlignment="1">
      <alignment horizontal="right" vertical="center"/>
    </xf>
    <xf numFmtId="197" fontId="22" fillId="0" borderId="52" xfId="0" applyNumberFormat="1" applyFont="1" applyFill="1" applyBorder="1" applyAlignment="1">
      <alignment horizontal="right" vertical="center"/>
    </xf>
    <xf numFmtId="197" fontId="22" fillId="0" borderId="5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90" fontId="2" fillId="0" borderId="23" xfId="0" applyNumberFormat="1" applyFont="1" applyBorder="1" applyAlignment="1">
      <alignment horizontal="right" vertical="center"/>
    </xf>
    <xf numFmtId="190" fontId="2" fillId="0" borderId="24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distributed" vertical="center"/>
    </xf>
    <xf numFmtId="190" fontId="2" fillId="0" borderId="22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distributed" vertical="center"/>
    </xf>
    <xf numFmtId="197" fontId="2" fillId="0" borderId="35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97" fontId="2" fillId="0" borderId="54" xfId="0" applyNumberFormat="1" applyFont="1" applyFill="1" applyBorder="1" applyAlignment="1">
      <alignment horizontal="right" vertical="center"/>
    </xf>
    <xf numFmtId="197" fontId="2" fillId="0" borderId="55" xfId="0" applyNumberFormat="1" applyFont="1" applyFill="1" applyBorder="1" applyAlignment="1">
      <alignment horizontal="right" vertical="center"/>
    </xf>
    <xf numFmtId="190" fontId="2" fillId="0" borderId="25" xfId="0" applyNumberFormat="1" applyFont="1" applyBorder="1" applyAlignment="1">
      <alignment horizontal="right" vertical="center"/>
    </xf>
    <xf numFmtId="190" fontId="2" fillId="0" borderId="26" xfId="0" applyNumberFormat="1" applyFont="1" applyBorder="1" applyAlignment="1">
      <alignment horizontal="right" vertical="center"/>
    </xf>
    <xf numFmtId="190" fontId="2" fillId="0" borderId="27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horizontal="distributed" vertical="center"/>
    </xf>
    <xf numFmtId="197" fontId="22" fillId="0" borderId="35" xfId="0" applyNumberFormat="1" applyFont="1" applyFill="1" applyBorder="1" applyAlignment="1">
      <alignment horizontal="right" vertical="center"/>
    </xf>
    <xf numFmtId="176" fontId="22" fillId="0" borderId="54" xfId="0" applyNumberFormat="1" applyFont="1" applyFill="1" applyBorder="1" applyAlignment="1">
      <alignment horizontal="right" vertical="center"/>
    </xf>
    <xf numFmtId="197" fontId="22" fillId="0" borderId="54" xfId="0" applyNumberFormat="1" applyFont="1" applyFill="1" applyBorder="1" applyAlignment="1">
      <alignment horizontal="right" vertical="center"/>
    </xf>
    <xf numFmtId="197" fontId="22" fillId="0" borderId="26" xfId="0" applyNumberFormat="1" applyFont="1" applyFill="1" applyBorder="1" applyAlignment="1">
      <alignment horizontal="right" vertical="center"/>
    </xf>
    <xf numFmtId="197" fontId="22" fillId="0" borderId="55" xfId="0" applyNumberFormat="1" applyFont="1" applyFill="1" applyBorder="1" applyAlignment="1">
      <alignment horizontal="right" vertical="center"/>
    </xf>
    <xf numFmtId="0" fontId="24" fillId="0" borderId="0" xfId="62" applyFont="1" applyFill="1" applyBorder="1" applyAlignment="1">
      <alignment vertical="top"/>
      <protection/>
    </xf>
    <xf numFmtId="0" fontId="0" fillId="0" borderId="0" xfId="64" applyFont="1" applyAlignment="1">
      <alignment vertical="top"/>
      <protection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6" fillId="0" borderId="0" xfId="0" applyFont="1" applyAlignment="1">
      <alignment vertical="center"/>
    </xf>
    <xf numFmtId="0" fontId="2" fillId="0" borderId="0" xfId="0" applyFont="1" applyAlignment="1">
      <alignment/>
    </xf>
    <xf numFmtId="49" fontId="2" fillId="0" borderId="5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62" applyFont="1" applyFill="1" applyBorder="1" applyAlignment="1">
      <alignment horizontal="distributed" vertical="center"/>
      <protection/>
    </xf>
    <xf numFmtId="0" fontId="2" fillId="0" borderId="1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190" fontId="0" fillId="0" borderId="50" xfId="0" applyNumberFormat="1" applyFont="1" applyBorder="1" applyAlignment="1">
      <alignment horizontal="right" vertical="center" shrinkToFit="1"/>
    </xf>
    <xf numFmtId="190" fontId="0" fillId="0" borderId="11" xfId="0" applyNumberFormat="1" applyFont="1" applyBorder="1" applyAlignment="1">
      <alignment horizontal="right" vertical="center" shrinkToFit="1"/>
    </xf>
    <xf numFmtId="190" fontId="0" fillId="0" borderId="11" xfId="0" applyNumberFormat="1" applyFont="1" applyFill="1" applyBorder="1" applyAlignment="1">
      <alignment horizontal="right" vertical="center" shrinkToFit="1"/>
    </xf>
    <xf numFmtId="190" fontId="0" fillId="0" borderId="15" xfId="0" applyNumberFormat="1" applyFont="1" applyBorder="1" applyAlignment="1">
      <alignment horizontal="right" vertical="center" shrinkToFit="1"/>
    </xf>
    <xf numFmtId="0" fontId="3" fillId="0" borderId="31" xfId="0" applyFont="1" applyFill="1" applyBorder="1" applyAlignment="1">
      <alignment horizontal="distributed" vertical="center"/>
    </xf>
    <xf numFmtId="190" fontId="0" fillId="0" borderId="52" xfId="0" applyNumberFormat="1" applyFont="1" applyFill="1" applyBorder="1" applyAlignment="1">
      <alignment horizontal="right" vertical="center" shrinkToFit="1"/>
    </xf>
    <xf numFmtId="190" fontId="0" fillId="0" borderId="20" xfId="0" applyNumberFormat="1" applyFont="1" applyFill="1" applyBorder="1" applyAlignment="1">
      <alignment horizontal="right" vertical="center" shrinkToFit="1"/>
    </xf>
    <xf numFmtId="190" fontId="0" fillId="0" borderId="21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3" fillId="0" borderId="31" xfId="0" applyFont="1" applyBorder="1" applyAlignment="1">
      <alignment horizontal="distributed" vertical="center"/>
    </xf>
    <xf numFmtId="190" fontId="0" fillId="0" borderId="52" xfId="0" applyNumberFormat="1" applyFont="1" applyBorder="1" applyAlignment="1">
      <alignment horizontal="right" vertical="center" shrinkToFit="1"/>
    </xf>
    <xf numFmtId="190" fontId="0" fillId="0" borderId="20" xfId="0" applyNumberFormat="1" applyFont="1" applyBorder="1" applyAlignment="1">
      <alignment horizontal="right" vertical="center" shrinkToFit="1"/>
    </xf>
    <xf numFmtId="190" fontId="0" fillId="0" borderId="21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horizontal="distributed" vertical="center"/>
    </xf>
    <xf numFmtId="190" fontId="0" fillId="0" borderId="54" xfId="0" applyNumberFormat="1" applyFont="1" applyBorder="1" applyAlignment="1">
      <alignment horizontal="right" vertical="center" shrinkToFit="1"/>
    </xf>
    <xf numFmtId="190" fontId="0" fillId="0" borderId="26" xfId="0" applyNumberFormat="1" applyFont="1" applyBorder="1" applyAlignment="1">
      <alignment horizontal="right" vertical="center" shrinkToFit="1"/>
    </xf>
    <xf numFmtId="190" fontId="0" fillId="0" borderId="26" xfId="0" applyNumberFormat="1" applyFont="1" applyFill="1" applyBorder="1" applyAlignment="1">
      <alignment horizontal="right" vertical="center" shrinkToFit="1"/>
    </xf>
    <xf numFmtId="190" fontId="0" fillId="0" borderId="27" xfId="0" applyNumberFormat="1" applyFont="1" applyBorder="1" applyAlignment="1">
      <alignment horizontal="right" vertical="center" shrinkToFit="1"/>
    </xf>
    <xf numFmtId="0" fontId="2" fillId="0" borderId="36" xfId="0" applyFont="1" applyBorder="1" applyAlignment="1">
      <alignment horizontal="distributed" vertical="center"/>
    </xf>
    <xf numFmtId="190" fontId="5" fillId="0" borderId="10" xfId="0" applyNumberFormat="1" applyFont="1" applyBorder="1" applyAlignment="1">
      <alignment horizontal="right" vertical="center" shrinkToFit="1"/>
    </xf>
    <xf numFmtId="190" fontId="5" fillId="0" borderId="11" xfId="0" applyNumberFormat="1" applyFont="1" applyBorder="1" applyAlignment="1">
      <alignment horizontal="right" vertical="center" shrinkToFit="1"/>
    </xf>
    <xf numFmtId="190" fontId="5" fillId="0" borderId="15" xfId="0" applyNumberFormat="1" applyFont="1" applyBorder="1" applyAlignment="1">
      <alignment horizontal="right" vertical="center" shrinkToFit="1"/>
    </xf>
    <xf numFmtId="190" fontId="5" fillId="0" borderId="19" xfId="0" applyNumberFormat="1" applyFont="1" applyBorder="1" applyAlignment="1">
      <alignment horizontal="right" vertical="center" shrinkToFit="1"/>
    </xf>
    <xf numFmtId="190" fontId="5" fillId="0" borderId="20" xfId="0" applyNumberFormat="1" applyFont="1" applyBorder="1" applyAlignment="1">
      <alignment horizontal="right" vertical="center" shrinkToFit="1"/>
    </xf>
    <xf numFmtId="190" fontId="5" fillId="0" borderId="21" xfId="0" applyNumberFormat="1" applyFont="1" applyBorder="1" applyAlignment="1">
      <alignment horizontal="right" vertical="center" shrinkToFit="1"/>
    </xf>
    <xf numFmtId="190" fontId="5" fillId="0" borderId="25" xfId="0" applyNumberFormat="1" applyFont="1" applyBorder="1" applyAlignment="1">
      <alignment horizontal="right" vertical="center" shrinkToFit="1"/>
    </xf>
    <xf numFmtId="190" fontId="5" fillId="0" borderId="26" xfId="0" applyNumberFormat="1" applyFont="1" applyBorder="1" applyAlignment="1">
      <alignment horizontal="right" vertical="center" shrinkToFit="1"/>
    </xf>
    <xf numFmtId="190" fontId="5" fillId="0" borderId="27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textRotation="180"/>
    </xf>
    <xf numFmtId="176" fontId="27" fillId="0" borderId="20" xfId="0" applyNumberFormat="1" applyFont="1" applyBorder="1" applyAlignment="1">
      <alignment horizontal="right" vertical="center" shrinkToFit="1"/>
    </xf>
    <xf numFmtId="176" fontId="27" fillId="0" borderId="21" xfId="0" applyNumberFormat="1" applyFont="1" applyBorder="1" applyAlignment="1">
      <alignment horizontal="right" vertical="center" shrinkToFit="1"/>
    </xf>
    <xf numFmtId="176" fontId="27" fillId="0" borderId="26" xfId="0" applyNumberFormat="1" applyFont="1" applyBorder="1" applyAlignment="1">
      <alignment horizontal="right" vertical="center" shrinkToFit="1"/>
    </xf>
    <xf numFmtId="176" fontId="27" fillId="0" borderId="27" xfId="0" applyNumberFormat="1" applyFont="1" applyBorder="1" applyAlignment="1">
      <alignment horizontal="right" vertical="center" shrinkToFi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0" fillId="0" borderId="0" xfId="43" applyFont="1" applyAlignment="1" applyProtection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43" applyNumberFormat="1" applyFont="1" applyFill="1" applyBorder="1" applyAlignment="1" applyProtection="1">
      <alignment vertical="center" wrapText="1"/>
      <protection/>
    </xf>
    <xf numFmtId="176" fontId="27" fillId="0" borderId="10" xfId="0" applyNumberFormat="1" applyFont="1" applyBorder="1" applyAlignment="1">
      <alignment horizontal="right" vertical="center" shrinkToFit="1"/>
    </xf>
    <xf numFmtId="176" fontId="27" fillId="0" borderId="11" xfId="0" applyNumberFormat="1" applyFont="1" applyBorder="1" applyAlignment="1">
      <alignment horizontal="right" vertical="center" shrinkToFit="1"/>
    </xf>
    <xf numFmtId="176" fontId="27" fillId="0" borderId="15" xfId="0" applyNumberFormat="1" applyFont="1" applyBorder="1" applyAlignment="1">
      <alignment horizontal="right" vertical="center" shrinkToFit="1"/>
    </xf>
    <xf numFmtId="176" fontId="27" fillId="0" borderId="19" xfId="0" applyNumberFormat="1" applyFont="1" applyBorder="1" applyAlignment="1">
      <alignment horizontal="right" vertical="center" shrinkToFit="1"/>
    </xf>
    <xf numFmtId="176" fontId="27" fillId="0" borderId="25" xfId="0" applyNumberFormat="1" applyFont="1" applyBorder="1" applyAlignment="1">
      <alignment horizontal="right" vertical="center" shrinkToFit="1"/>
    </xf>
    <xf numFmtId="0" fontId="2" fillId="0" borderId="57" xfId="0" applyFont="1" applyBorder="1" applyAlignment="1">
      <alignment horizontal="left" vertical="justify" wrapText="1"/>
    </xf>
    <xf numFmtId="0" fontId="2" fillId="0" borderId="58" xfId="0" applyFont="1" applyBorder="1" applyAlignment="1">
      <alignment horizontal="left" vertical="justify" wrapText="1"/>
    </xf>
    <xf numFmtId="0" fontId="3" fillId="0" borderId="59" xfId="0" applyFont="1" applyBorder="1" applyAlignment="1">
      <alignment vertical="justify" wrapText="1"/>
    </xf>
    <xf numFmtId="0" fontId="3" fillId="0" borderId="60" xfId="0" applyFont="1" applyBorder="1" applyAlignment="1">
      <alignment vertical="justify" wrapText="1"/>
    </xf>
    <xf numFmtId="0" fontId="3" fillId="0" borderId="37" xfId="63" applyFont="1" applyBorder="1" applyAlignment="1">
      <alignment horizontal="left" textRotation="180"/>
      <protection/>
    </xf>
    <xf numFmtId="0" fontId="2" fillId="0" borderId="57" xfId="0" applyFont="1" applyBorder="1" applyAlignment="1">
      <alignment vertical="justify" wrapText="1"/>
    </xf>
    <xf numFmtId="0" fontId="2" fillId="0" borderId="61" xfId="0" applyFont="1" applyBorder="1" applyAlignment="1">
      <alignment vertical="justify"/>
    </xf>
    <xf numFmtId="0" fontId="22" fillId="0" borderId="57" xfId="0" applyFont="1" applyBorder="1" applyAlignment="1">
      <alignment vertical="justify" wrapText="1"/>
    </xf>
    <xf numFmtId="0" fontId="22" fillId="0" borderId="61" xfId="0" applyFont="1" applyBorder="1" applyAlignment="1">
      <alignment vertical="justify"/>
    </xf>
    <xf numFmtId="0" fontId="22" fillId="0" borderId="58" xfId="0" applyFont="1" applyBorder="1" applyAlignment="1">
      <alignment vertical="justify"/>
    </xf>
    <xf numFmtId="0" fontId="22" fillId="0" borderId="59" xfId="0" applyFont="1" applyBorder="1" applyAlignment="1">
      <alignment vertical="justify" wrapText="1"/>
    </xf>
    <xf numFmtId="0" fontId="22" fillId="0" borderId="62" xfId="0" applyFont="1" applyBorder="1" applyAlignment="1">
      <alignment vertical="justify"/>
    </xf>
    <xf numFmtId="0" fontId="22" fillId="0" borderId="60" xfId="0" applyFont="1" applyBorder="1" applyAlignment="1">
      <alignment vertical="justify"/>
    </xf>
    <xf numFmtId="0" fontId="5" fillId="0" borderId="0" xfId="61" applyFont="1" applyBorder="1" applyAlignment="1">
      <alignment horizontal="left" vertical="center" wrapText="1" indent="1"/>
      <protection/>
    </xf>
    <xf numFmtId="0" fontId="5" fillId="0" borderId="0" xfId="0" applyFont="1" applyBorder="1" applyAlignment="1">
      <alignment horizontal="left" vertical="center" wrapText="1" indent="1"/>
    </xf>
    <xf numFmtId="0" fontId="2" fillId="0" borderId="59" xfId="0" applyFont="1" applyBorder="1" applyAlignment="1">
      <alignment vertical="justify" wrapText="1"/>
    </xf>
    <xf numFmtId="0" fontId="2" fillId="0" borderId="60" xfId="0" applyFont="1" applyBorder="1" applyAlignment="1">
      <alignment vertical="justify"/>
    </xf>
    <xf numFmtId="0" fontId="3" fillId="0" borderId="57" xfId="63" applyFont="1" applyBorder="1" applyAlignment="1">
      <alignment horizontal="left" vertical="justify" wrapText="1"/>
      <protection/>
    </xf>
    <xf numFmtId="0" fontId="3" fillId="0" borderId="58" xfId="63" applyFont="1" applyBorder="1" applyAlignment="1">
      <alignment horizontal="left" vertical="justify"/>
      <protection/>
    </xf>
    <xf numFmtId="0" fontId="2" fillId="0" borderId="63" xfId="0" applyFont="1" applyBorder="1" applyAlignment="1">
      <alignment vertical="justify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5" fillId="0" borderId="0" xfId="6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0" borderId="64" xfId="0" applyFont="1" applyBorder="1" applyAlignment="1">
      <alignment vertical="justify"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  <xf numFmtId="0" fontId="0" fillId="0" borderId="64" xfId="0" applyFont="1" applyBorder="1" applyAlignment="1">
      <alignment vertical="justify"/>
    </xf>
    <xf numFmtId="0" fontId="0" fillId="0" borderId="65" xfId="0" applyFont="1" applyBorder="1" applyAlignment="1">
      <alignment vertical="justify"/>
    </xf>
    <xf numFmtId="0" fontId="0" fillId="0" borderId="66" xfId="0" applyFont="1" applyBorder="1" applyAlignment="1">
      <alignment vertical="justify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_1" xfId="62"/>
    <cellStyle name="標準_市町村別" xfId="63"/>
    <cellStyle name="標準_水源原稿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1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14.75390625" style="209" customWidth="1"/>
    <col min="2" max="16384" width="9.00390625" style="209" customWidth="1"/>
  </cols>
  <sheetData>
    <row r="2" ht="32.25">
      <c r="A2" s="208" t="s">
        <v>114</v>
      </c>
    </row>
    <row r="3" ht="30" customHeight="1"/>
    <row r="4" ht="39.75" customHeight="1">
      <c r="A4" s="211" t="s">
        <v>127</v>
      </c>
    </row>
    <row r="5" ht="17.25">
      <c r="A5" s="212"/>
    </row>
    <row r="6" ht="39.75" customHeight="1">
      <c r="A6" s="211" t="s">
        <v>128</v>
      </c>
    </row>
    <row r="7" ht="17.25">
      <c r="A7" s="212"/>
    </row>
    <row r="8" ht="39.75" customHeight="1">
      <c r="A8" s="211" t="s">
        <v>129</v>
      </c>
    </row>
    <row r="9" ht="17.25">
      <c r="A9" s="212"/>
    </row>
    <row r="10" ht="39.75" customHeight="1">
      <c r="A10" s="211" t="s">
        <v>130</v>
      </c>
    </row>
    <row r="11" ht="17.25">
      <c r="A11" s="212"/>
    </row>
    <row r="12" ht="63.75" customHeight="1">
      <c r="A12" s="213" t="s">
        <v>131</v>
      </c>
    </row>
    <row r="13" ht="17.25">
      <c r="A13" s="212"/>
    </row>
    <row r="14" ht="63.75" customHeight="1">
      <c r="A14" s="213" t="s">
        <v>132</v>
      </c>
    </row>
  </sheetData>
  <sheetProtection/>
  <hyperlinks>
    <hyperlink ref="A4" location="第１表事業所!A1" display="第１表　市町村別産業中分類別事業所数"/>
    <hyperlink ref="A6" location="第２表従業者!A1" display="第２表　市町村別産業中分類別従業者数"/>
    <hyperlink ref="A8" location="第３表製造品出荷額等!A1" display="第３表　市町村別産業中分類別製造品出荷額等"/>
    <hyperlink ref="A10" location="第４表従業者規模!A1" display="第４表　市町村別従業者規模別事業所数、従業者数、製造品出荷額等"/>
    <hyperlink ref="A12" location="第５表市町村!A1" display="第５表市町村!A1"/>
    <hyperlink ref="A14" location="第６富山!A1" display="第６富山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22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146</v>
      </c>
      <c r="E5" s="19">
        <v>4962</v>
      </c>
      <c r="F5" s="19">
        <v>1863422</v>
      </c>
      <c r="G5" s="19">
        <v>6042443</v>
      </c>
      <c r="H5" s="19">
        <v>10898119</v>
      </c>
      <c r="I5" s="19">
        <v>10798470</v>
      </c>
      <c r="J5" s="19">
        <v>4191058</v>
      </c>
      <c r="K5" s="19">
        <v>2547535</v>
      </c>
      <c r="L5" s="20">
        <v>290499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34</v>
      </c>
      <c r="E6" s="22">
        <v>351</v>
      </c>
      <c r="F6" s="22">
        <v>61496</v>
      </c>
      <c r="G6" s="22">
        <v>127795</v>
      </c>
      <c r="H6" s="22">
        <v>242907</v>
      </c>
      <c r="I6" s="22">
        <v>237666</v>
      </c>
      <c r="J6" s="22">
        <v>106843</v>
      </c>
      <c r="K6" s="22" t="s">
        <v>116</v>
      </c>
      <c r="L6" s="23" t="s">
        <v>116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1</v>
      </c>
      <c r="E7" s="25">
        <v>7</v>
      </c>
      <c r="F7" s="25" t="s">
        <v>116</v>
      </c>
      <c r="G7" s="25" t="s">
        <v>116</v>
      </c>
      <c r="H7" s="25" t="s">
        <v>116</v>
      </c>
      <c r="I7" s="25" t="s">
        <v>116</v>
      </c>
      <c r="J7" s="25" t="s">
        <v>116</v>
      </c>
      <c r="K7" s="25" t="s">
        <v>115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20</v>
      </c>
      <c r="E8" s="25">
        <v>400</v>
      </c>
      <c r="F8" s="25">
        <v>70376</v>
      </c>
      <c r="G8" s="25">
        <v>230578</v>
      </c>
      <c r="H8" s="25">
        <v>476831</v>
      </c>
      <c r="I8" s="25">
        <v>493285</v>
      </c>
      <c r="J8" s="25">
        <v>245882</v>
      </c>
      <c r="K8" s="25">
        <v>93687</v>
      </c>
      <c r="L8" s="26">
        <v>7366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4</v>
      </c>
      <c r="E9" s="25">
        <v>52</v>
      </c>
      <c r="F9" s="25">
        <v>16009</v>
      </c>
      <c r="G9" s="25">
        <v>51497</v>
      </c>
      <c r="H9" s="25">
        <v>91810</v>
      </c>
      <c r="I9" s="25">
        <v>66272</v>
      </c>
      <c r="J9" s="25">
        <v>35578</v>
      </c>
      <c r="K9" s="25" t="s">
        <v>116</v>
      </c>
      <c r="L9" s="26" t="s">
        <v>116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4</v>
      </c>
      <c r="E10" s="25">
        <v>24</v>
      </c>
      <c r="F10" s="25">
        <v>4758</v>
      </c>
      <c r="G10" s="25">
        <v>5789</v>
      </c>
      <c r="H10" s="25">
        <v>13405</v>
      </c>
      <c r="I10" s="25">
        <v>13405</v>
      </c>
      <c r="J10" s="25">
        <v>7254</v>
      </c>
      <c r="K10" s="25" t="s">
        <v>115</v>
      </c>
      <c r="L10" s="26" t="s">
        <v>115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>
        <v>1</v>
      </c>
      <c r="E11" s="25">
        <v>4</v>
      </c>
      <c r="F11" s="25" t="s">
        <v>116</v>
      </c>
      <c r="G11" s="25" t="s">
        <v>116</v>
      </c>
      <c r="H11" s="25" t="s">
        <v>116</v>
      </c>
      <c r="I11" s="25" t="s">
        <v>116</v>
      </c>
      <c r="J11" s="25" t="s">
        <v>116</v>
      </c>
      <c r="K11" s="25" t="s">
        <v>115</v>
      </c>
      <c r="L11" s="26" t="s">
        <v>115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4</v>
      </c>
      <c r="E12" s="25">
        <v>68</v>
      </c>
      <c r="F12" s="25">
        <v>11359</v>
      </c>
      <c r="G12" s="25">
        <v>11304</v>
      </c>
      <c r="H12" s="25">
        <v>27152</v>
      </c>
      <c r="I12" s="25">
        <v>25613</v>
      </c>
      <c r="J12" s="25">
        <v>14672</v>
      </c>
      <c r="K12" s="25" t="s">
        <v>116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 t="s">
        <v>115</v>
      </c>
      <c r="E13" s="25" t="s">
        <v>115</v>
      </c>
      <c r="F13" s="25" t="s">
        <v>115</v>
      </c>
      <c r="G13" s="25" t="s">
        <v>115</v>
      </c>
      <c r="H13" s="25" t="s">
        <v>115</v>
      </c>
      <c r="I13" s="25" t="s">
        <v>115</v>
      </c>
      <c r="J13" s="25" t="s">
        <v>115</v>
      </c>
      <c r="K13" s="25" t="s">
        <v>115</v>
      </c>
      <c r="L13" s="26" t="s">
        <v>115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'第１表事業所'!A10+9</f>
        <v>138</v>
      </c>
      <c r="B15" s="52">
        <v>18</v>
      </c>
      <c r="C15" s="53" t="s">
        <v>5</v>
      </c>
      <c r="D15" s="24">
        <v>28</v>
      </c>
      <c r="E15" s="25">
        <v>1085</v>
      </c>
      <c r="F15" s="25">
        <v>374312</v>
      </c>
      <c r="G15" s="25">
        <v>1397268</v>
      </c>
      <c r="H15" s="25">
        <v>2327151</v>
      </c>
      <c r="I15" s="25">
        <v>2284270</v>
      </c>
      <c r="J15" s="25">
        <v>823651</v>
      </c>
      <c r="K15" s="25">
        <v>368815</v>
      </c>
      <c r="L15" s="26">
        <v>41535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7</v>
      </c>
      <c r="E18" s="25">
        <v>222</v>
      </c>
      <c r="F18" s="25">
        <v>84871</v>
      </c>
      <c r="G18" s="25">
        <v>178654</v>
      </c>
      <c r="H18" s="25">
        <v>399008</v>
      </c>
      <c r="I18" s="25">
        <v>391226</v>
      </c>
      <c r="J18" s="25">
        <v>207772</v>
      </c>
      <c r="K18" s="25" t="s">
        <v>116</v>
      </c>
      <c r="L18" s="26" t="s">
        <v>116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>
        <v>1</v>
      </c>
      <c r="E19" s="25">
        <v>1278</v>
      </c>
      <c r="F19" s="25" t="s">
        <v>116</v>
      </c>
      <c r="G19" s="25" t="s">
        <v>116</v>
      </c>
      <c r="H19" s="25" t="s">
        <v>116</v>
      </c>
      <c r="I19" s="25" t="s">
        <v>116</v>
      </c>
      <c r="J19" s="25" t="s">
        <v>116</v>
      </c>
      <c r="K19" s="25" t="s">
        <v>116</v>
      </c>
      <c r="L19" s="26" t="s">
        <v>116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>
        <v>3</v>
      </c>
      <c r="E20" s="25">
        <v>53</v>
      </c>
      <c r="F20" s="25">
        <v>18454</v>
      </c>
      <c r="G20" s="25">
        <v>129786</v>
      </c>
      <c r="H20" s="25">
        <v>168349</v>
      </c>
      <c r="I20" s="25">
        <v>119861</v>
      </c>
      <c r="J20" s="25">
        <v>38258</v>
      </c>
      <c r="K20" s="25" t="s">
        <v>115</v>
      </c>
      <c r="L20" s="26" t="s">
        <v>115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23</v>
      </c>
      <c r="E21" s="25">
        <v>798</v>
      </c>
      <c r="F21" s="25">
        <v>275452</v>
      </c>
      <c r="G21" s="25">
        <v>1047782</v>
      </c>
      <c r="H21" s="25">
        <v>1541318</v>
      </c>
      <c r="I21" s="25">
        <v>1498079</v>
      </c>
      <c r="J21" s="25">
        <v>474002</v>
      </c>
      <c r="K21" s="25">
        <v>309965</v>
      </c>
      <c r="L21" s="26">
        <v>5044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 t="s">
        <v>115</v>
      </c>
      <c r="E22" s="25" t="s">
        <v>115</v>
      </c>
      <c r="F22" s="25" t="s">
        <v>115</v>
      </c>
      <c r="G22" s="25" t="s">
        <v>115</v>
      </c>
      <c r="H22" s="25" t="s">
        <v>115</v>
      </c>
      <c r="I22" s="25" t="s">
        <v>115</v>
      </c>
      <c r="J22" s="25" t="s">
        <v>115</v>
      </c>
      <c r="K22" s="25" t="s">
        <v>115</v>
      </c>
      <c r="L22" s="26" t="s">
        <v>115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7</v>
      </c>
      <c r="E23" s="25">
        <v>135</v>
      </c>
      <c r="F23" s="25">
        <v>52325</v>
      </c>
      <c r="G23" s="25">
        <v>30670</v>
      </c>
      <c r="H23" s="25">
        <v>91533</v>
      </c>
      <c r="I23" s="25">
        <v>90875</v>
      </c>
      <c r="J23" s="25">
        <v>56983</v>
      </c>
      <c r="K23" s="25" t="s">
        <v>116</v>
      </c>
      <c r="L23" s="26" t="s">
        <v>116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1</v>
      </c>
      <c r="E25" s="25">
        <v>295</v>
      </c>
      <c r="F25" s="25" t="s">
        <v>116</v>
      </c>
      <c r="G25" s="25" t="s">
        <v>116</v>
      </c>
      <c r="H25" s="25" t="s">
        <v>116</v>
      </c>
      <c r="I25" s="25" t="s">
        <v>116</v>
      </c>
      <c r="J25" s="25" t="s">
        <v>116</v>
      </c>
      <c r="K25" s="25" t="s">
        <v>116</v>
      </c>
      <c r="L25" s="26" t="s">
        <v>116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>
        <v>4</v>
      </c>
      <c r="E26" s="25">
        <v>65</v>
      </c>
      <c r="F26" s="25">
        <v>12600</v>
      </c>
      <c r="G26" s="25">
        <v>62045</v>
      </c>
      <c r="H26" s="25">
        <v>102928</v>
      </c>
      <c r="I26" s="25">
        <v>102928</v>
      </c>
      <c r="J26" s="25">
        <v>38936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>
        <v>3</v>
      </c>
      <c r="E28" s="25">
        <v>109</v>
      </c>
      <c r="F28" s="25">
        <v>49892</v>
      </c>
      <c r="G28" s="25">
        <v>9887</v>
      </c>
      <c r="H28" s="25">
        <v>113324</v>
      </c>
      <c r="I28" s="25">
        <v>113714</v>
      </c>
      <c r="J28" s="25">
        <v>94332</v>
      </c>
      <c r="K28" s="25" t="s">
        <v>116</v>
      </c>
      <c r="L28" s="26" t="s">
        <v>116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1</v>
      </c>
      <c r="E29" s="28">
        <v>16</v>
      </c>
      <c r="F29" s="28" t="s">
        <v>116</v>
      </c>
      <c r="G29" s="28" t="s">
        <v>116</v>
      </c>
      <c r="H29" s="28" t="s">
        <v>116</v>
      </c>
      <c r="I29" s="28" t="s">
        <v>116</v>
      </c>
      <c r="J29" s="28" t="s">
        <v>116</v>
      </c>
      <c r="K29" s="28" t="s">
        <v>115</v>
      </c>
      <c r="L29" s="29" t="s">
        <v>115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23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/>
    </row>
    <row r="5" spans="1:13" ht="24" customHeight="1">
      <c r="A5" s="81"/>
      <c r="B5" s="46" t="s">
        <v>126</v>
      </c>
      <c r="C5" s="47"/>
      <c r="D5" s="18">
        <v>120</v>
      </c>
      <c r="E5" s="19">
        <v>6201</v>
      </c>
      <c r="F5" s="19">
        <v>2584501</v>
      </c>
      <c r="G5" s="19">
        <v>11249656</v>
      </c>
      <c r="H5" s="19">
        <v>20381901</v>
      </c>
      <c r="I5" s="19">
        <v>20332802</v>
      </c>
      <c r="J5" s="19">
        <v>8341628</v>
      </c>
      <c r="K5" s="19">
        <v>5414618</v>
      </c>
      <c r="L5" s="20">
        <v>704628</v>
      </c>
      <c r="M5" s="48" t="s">
        <v>126</v>
      </c>
    </row>
    <row r="6" spans="1:13" ht="18" customHeight="1">
      <c r="A6" s="81"/>
      <c r="B6" s="49" t="s">
        <v>13</v>
      </c>
      <c r="C6" s="50" t="s">
        <v>72</v>
      </c>
      <c r="D6" s="21">
        <v>11</v>
      </c>
      <c r="E6" s="22">
        <v>179</v>
      </c>
      <c r="F6" s="22">
        <v>42866</v>
      </c>
      <c r="G6" s="22">
        <v>112284</v>
      </c>
      <c r="H6" s="22">
        <v>182199</v>
      </c>
      <c r="I6" s="22">
        <v>169171</v>
      </c>
      <c r="J6" s="22">
        <v>65580</v>
      </c>
      <c r="K6" s="22" t="s">
        <v>116</v>
      </c>
      <c r="L6" s="23" t="s">
        <v>116</v>
      </c>
      <c r="M6" s="51" t="s">
        <v>72</v>
      </c>
    </row>
    <row r="7" spans="1:13" ht="18" customHeight="1">
      <c r="A7" s="82"/>
      <c r="B7" s="52" t="s">
        <v>14</v>
      </c>
      <c r="C7" s="53" t="s">
        <v>0</v>
      </c>
      <c r="D7" s="24">
        <v>3</v>
      </c>
      <c r="E7" s="25">
        <v>33</v>
      </c>
      <c r="F7" s="25">
        <v>13487</v>
      </c>
      <c r="G7" s="25">
        <v>12737</v>
      </c>
      <c r="H7" s="25">
        <v>42563</v>
      </c>
      <c r="I7" s="25">
        <v>42370</v>
      </c>
      <c r="J7" s="25">
        <v>22507</v>
      </c>
      <c r="K7" s="25" t="s">
        <v>115</v>
      </c>
      <c r="L7" s="26" t="s">
        <v>115</v>
      </c>
      <c r="M7" s="54" t="s">
        <v>0</v>
      </c>
    </row>
    <row r="8" spans="1:13" ht="18" customHeight="1">
      <c r="A8" s="81"/>
      <c r="B8" s="52" t="s">
        <v>15</v>
      </c>
      <c r="C8" s="53" t="s">
        <v>67</v>
      </c>
      <c r="D8" s="24">
        <v>4</v>
      </c>
      <c r="E8" s="25">
        <v>28</v>
      </c>
      <c r="F8" s="25">
        <v>3127</v>
      </c>
      <c r="G8" s="25">
        <v>3899</v>
      </c>
      <c r="H8" s="25">
        <v>10681</v>
      </c>
      <c r="I8" s="25">
        <v>10677</v>
      </c>
      <c r="J8" s="25">
        <v>6538</v>
      </c>
      <c r="K8" s="25" t="s">
        <v>115</v>
      </c>
      <c r="L8" s="26" t="s">
        <v>115</v>
      </c>
      <c r="M8" s="54" t="s">
        <v>67</v>
      </c>
    </row>
    <row r="9" spans="1:13" ht="18" customHeight="1">
      <c r="A9" s="81"/>
      <c r="B9" s="52">
        <v>12</v>
      </c>
      <c r="C9" s="53" t="s">
        <v>1</v>
      </c>
      <c r="D9" s="24" t="s">
        <v>115</v>
      </c>
      <c r="E9" s="25" t="s">
        <v>115</v>
      </c>
      <c r="F9" s="25" t="s">
        <v>115</v>
      </c>
      <c r="G9" s="25" t="s">
        <v>115</v>
      </c>
      <c r="H9" s="25" t="s">
        <v>115</v>
      </c>
      <c r="I9" s="25" t="s">
        <v>115</v>
      </c>
      <c r="J9" s="25" t="s">
        <v>115</v>
      </c>
      <c r="K9" s="25" t="s">
        <v>115</v>
      </c>
      <c r="L9" s="26" t="s">
        <v>115</v>
      </c>
      <c r="M9" s="54" t="s">
        <v>1</v>
      </c>
    </row>
    <row r="10" spans="1:13" ht="18" customHeight="1">
      <c r="A10" s="81"/>
      <c r="B10" s="52">
        <v>13</v>
      </c>
      <c r="C10" s="53" t="s">
        <v>2</v>
      </c>
      <c r="D10" s="24">
        <v>1</v>
      </c>
      <c r="E10" s="25">
        <v>4</v>
      </c>
      <c r="F10" s="25" t="s">
        <v>116</v>
      </c>
      <c r="G10" s="25" t="s">
        <v>116</v>
      </c>
      <c r="H10" s="25" t="s">
        <v>116</v>
      </c>
      <c r="I10" s="25" t="s">
        <v>116</v>
      </c>
      <c r="J10" s="25" t="s">
        <v>116</v>
      </c>
      <c r="K10" s="25" t="s">
        <v>115</v>
      </c>
      <c r="L10" s="26" t="s">
        <v>115</v>
      </c>
      <c r="M10" s="54" t="s">
        <v>2</v>
      </c>
    </row>
    <row r="11" spans="1:13" ht="18" customHeight="1">
      <c r="A11" s="81"/>
      <c r="B11" s="52">
        <v>14</v>
      </c>
      <c r="C11" s="53" t="s">
        <v>3</v>
      </c>
      <c r="D11" s="24">
        <v>4</v>
      </c>
      <c r="E11" s="25">
        <v>438</v>
      </c>
      <c r="F11" s="25">
        <v>91534</v>
      </c>
      <c r="G11" s="25">
        <v>208987</v>
      </c>
      <c r="H11" s="25">
        <v>387226</v>
      </c>
      <c r="I11" s="25">
        <v>385811</v>
      </c>
      <c r="J11" s="25">
        <v>165077</v>
      </c>
      <c r="K11" s="25" t="s">
        <v>116</v>
      </c>
      <c r="L11" s="26" t="s">
        <v>116</v>
      </c>
      <c r="M11" s="54" t="s">
        <v>3</v>
      </c>
    </row>
    <row r="12" spans="1:13" ht="18" customHeight="1">
      <c r="A12" s="81"/>
      <c r="B12" s="52">
        <v>15</v>
      </c>
      <c r="C12" s="53" t="s">
        <v>73</v>
      </c>
      <c r="D12" s="24">
        <v>1</v>
      </c>
      <c r="E12" s="25">
        <v>5</v>
      </c>
      <c r="F12" s="25" t="s">
        <v>116</v>
      </c>
      <c r="G12" s="25" t="s">
        <v>116</v>
      </c>
      <c r="H12" s="25" t="s">
        <v>116</v>
      </c>
      <c r="I12" s="25" t="s">
        <v>116</v>
      </c>
      <c r="J12" s="25" t="s">
        <v>116</v>
      </c>
      <c r="K12" s="25" t="s">
        <v>115</v>
      </c>
      <c r="L12" s="26" t="s">
        <v>115</v>
      </c>
      <c r="M12" s="54" t="s">
        <v>73</v>
      </c>
    </row>
    <row r="13" spans="1:13" ht="18" customHeight="1">
      <c r="A13" s="81"/>
      <c r="B13" s="52">
        <v>16</v>
      </c>
      <c r="C13" s="53" t="s">
        <v>68</v>
      </c>
      <c r="D13" s="24">
        <v>6</v>
      </c>
      <c r="E13" s="25">
        <v>582</v>
      </c>
      <c r="F13" s="25">
        <v>275428</v>
      </c>
      <c r="G13" s="25">
        <v>2991929</v>
      </c>
      <c r="H13" s="25">
        <v>6037351</v>
      </c>
      <c r="I13" s="25">
        <v>6049071</v>
      </c>
      <c r="J13" s="25">
        <v>2664991</v>
      </c>
      <c r="K13" s="25">
        <v>2451532</v>
      </c>
      <c r="L13" s="26">
        <v>278053</v>
      </c>
      <c r="M13" s="54" t="s">
        <v>68</v>
      </c>
    </row>
    <row r="14" spans="1:13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ht="18" customHeight="1">
      <c r="A15" s="223">
        <f>'第１表事業所'!A10+10</f>
        <v>139</v>
      </c>
      <c r="B15" s="52">
        <v>18</v>
      </c>
      <c r="C15" s="53" t="s">
        <v>5</v>
      </c>
      <c r="D15" s="24">
        <v>6</v>
      </c>
      <c r="E15" s="25">
        <v>261</v>
      </c>
      <c r="F15" s="25">
        <v>70324</v>
      </c>
      <c r="G15" s="25">
        <v>160850</v>
      </c>
      <c r="H15" s="25">
        <v>296564</v>
      </c>
      <c r="I15" s="25">
        <v>296031</v>
      </c>
      <c r="J15" s="25">
        <v>114655</v>
      </c>
      <c r="K15" s="25">
        <v>54374</v>
      </c>
      <c r="L15" s="26">
        <v>2823</v>
      </c>
      <c r="M15" s="54" t="s">
        <v>5</v>
      </c>
    </row>
    <row r="16" spans="1:13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2:13" ht="18" customHeight="1"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2:13" ht="18" customHeight="1">
      <c r="B18" s="52">
        <v>21</v>
      </c>
      <c r="C18" s="53" t="s">
        <v>8</v>
      </c>
      <c r="D18" s="24">
        <v>3</v>
      </c>
      <c r="E18" s="25">
        <v>30</v>
      </c>
      <c r="F18" s="25">
        <v>14030</v>
      </c>
      <c r="G18" s="25">
        <v>70822</v>
      </c>
      <c r="H18" s="25">
        <v>118491</v>
      </c>
      <c r="I18" s="25">
        <v>118491</v>
      </c>
      <c r="J18" s="25">
        <v>45949</v>
      </c>
      <c r="K18" s="25" t="s">
        <v>115</v>
      </c>
      <c r="L18" s="26" t="s">
        <v>115</v>
      </c>
      <c r="M18" s="54" t="s">
        <v>8</v>
      </c>
    </row>
    <row r="19" spans="1:13" ht="18" customHeight="1">
      <c r="A19" s="81"/>
      <c r="B19" s="52">
        <v>22</v>
      </c>
      <c r="C19" s="53" t="s">
        <v>74</v>
      </c>
      <c r="D19" s="24">
        <v>2</v>
      </c>
      <c r="E19" s="25">
        <v>68</v>
      </c>
      <c r="F19" s="25" t="s">
        <v>116</v>
      </c>
      <c r="G19" s="25" t="s">
        <v>116</v>
      </c>
      <c r="H19" s="25" t="s">
        <v>116</v>
      </c>
      <c r="I19" s="25" t="s">
        <v>116</v>
      </c>
      <c r="J19" s="25" t="s">
        <v>116</v>
      </c>
      <c r="K19" s="25" t="s">
        <v>116</v>
      </c>
      <c r="L19" s="26" t="s">
        <v>116</v>
      </c>
      <c r="M19" s="54" t="s">
        <v>74</v>
      </c>
    </row>
    <row r="20" spans="1:13" ht="18" customHeight="1">
      <c r="A20" s="81"/>
      <c r="B20" s="52">
        <v>23</v>
      </c>
      <c r="C20" s="53" t="s">
        <v>9</v>
      </c>
      <c r="D20" s="24">
        <v>1</v>
      </c>
      <c r="E20" s="25">
        <v>18</v>
      </c>
      <c r="F20" s="25" t="s">
        <v>116</v>
      </c>
      <c r="G20" s="25" t="s">
        <v>116</v>
      </c>
      <c r="H20" s="25" t="s">
        <v>116</v>
      </c>
      <c r="I20" s="25" t="s">
        <v>116</v>
      </c>
      <c r="J20" s="25" t="s">
        <v>116</v>
      </c>
      <c r="K20" s="25" t="s">
        <v>115</v>
      </c>
      <c r="L20" s="26" t="s">
        <v>115</v>
      </c>
      <c r="M20" s="54" t="s">
        <v>9</v>
      </c>
    </row>
    <row r="21" spans="2:13" ht="18" customHeight="1">
      <c r="B21" s="52">
        <v>24</v>
      </c>
      <c r="C21" s="53" t="s">
        <v>10</v>
      </c>
      <c r="D21" s="24">
        <v>19</v>
      </c>
      <c r="E21" s="25">
        <v>1321</v>
      </c>
      <c r="F21" s="25">
        <v>695091</v>
      </c>
      <c r="G21" s="25">
        <v>1766731</v>
      </c>
      <c r="H21" s="25">
        <v>3449479</v>
      </c>
      <c r="I21" s="25">
        <v>3435828</v>
      </c>
      <c r="J21" s="25">
        <v>1543133</v>
      </c>
      <c r="K21" s="25">
        <v>948381</v>
      </c>
      <c r="L21" s="26">
        <v>164086</v>
      </c>
      <c r="M21" s="54" t="s">
        <v>10</v>
      </c>
    </row>
    <row r="22" spans="2:13" ht="18" customHeight="1">
      <c r="B22" s="52">
        <v>25</v>
      </c>
      <c r="C22" s="53" t="s">
        <v>75</v>
      </c>
      <c r="D22" s="24">
        <v>8</v>
      </c>
      <c r="E22" s="25">
        <v>379</v>
      </c>
      <c r="F22" s="25">
        <v>137245</v>
      </c>
      <c r="G22" s="25">
        <v>381811</v>
      </c>
      <c r="H22" s="25">
        <v>676584</v>
      </c>
      <c r="I22" s="25">
        <v>687850</v>
      </c>
      <c r="J22" s="25">
        <v>285034</v>
      </c>
      <c r="K22" s="25">
        <v>130060</v>
      </c>
      <c r="L22" s="26">
        <v>31186</v>
      </c>
      <c r="M22" s="54" t="s">
        <v>75</v>
      </c>
    </row>
    <row r="23" spans="2:13" ht="18" customHeight="1">
      <c r="B23" s="52">
        <v>26</v>
      </c>
      <c r="C23" s="53" t="s">
        <v>76</v>
      </c>
      <c r="D23" s="24">
        <v>19</v>
      </c>
      <c r="E23" s="25">
        <v>848</v>
      </c>
      <c r="F23" s="25">
        <v>363423</v>
      </c>
      <c r="G23" s="25">
        <v>1020766</v>
      </c>
      <c r="H23" s="25">
        <v>2252886</v>
      </c>
      <c r="I23" s="25">
        <v>2235008</v>
      </c>
      <c r="J23" s="25">
        <v>1211271</v>
      </c>
      <c r="K23" s="25">
        <v>469996</v>
      </c>
      <c r="L23" s="26">
        <v>154699</v>
      </c>
      <c r="M23" s="54" t="s">
        <v>76</v>
      </c>
    </row>
    <row r="24" spans="2:13" ht="18" customHeight="1">
      <c r="B24" s="52">
        <v>27</v>
      </c>
      <c r="C24" s="53" t="s">
        <v>77</v>
      </c>
      <c r="D24" s="24">
        <v>2</v>
      </c>
      <c r="E24" s="25">
        <v>296</v>
      </c>
      <c r="F24" s="25" t="s">
        <v>116</v>
      </c>
      <c r="G24" s="25" t="s">
        <v>116</v>
      </c>
      <c r="H24" s="25" t="s">
        <v>116</v>
      </c>
      <c r="I24" s="25" t="s">
        <v>116</v>
      </c>
      <c r="J24" s="25" t="s">
        <v>116</v>
      </c>
      <c r="K24" s="25" t="s">
        <v>116</v>
      </c>
      <c r="L24" s="26" t="s">
        <v>116</v>
      </c>
      <c r="M24" s="54" t="s">
        <v>77</v>
      </c>
    </row>
    <row r="25" spans="2:13" ht="18" customHeight="1">
      <c r="B25" s="52">
        <v>28</v>
      </c>
      <c r="C25" s="53" t="s">
        <v>32</v>
      </c>
      <c r="D25" s="24">
        <v>8</v>
      </c>
      <c r="E25" s="25">
        <v>636</v>
      </c>
      <c r="F25" s="25">
        <v>228441</v>
      </c>
      <c r="G25" s="25">
        <v>984904</v>
      </c>
      <c r="H25" s="25">
        <v>1527012</v>
      </c>
      <c r="I25" s="25">
        <v>1532579</v>
      </c>
      <c r="J25" s="25">
        <v>502312</v>
      </c>
      <c r="K25" s="25">
        <v>220926</v>
      </c>
      <c r="L25" s="26">
        <v>16836</v>
      </c>
      <c r="M25" s="54" t="s">
        <v>32</v>
      </c>
    </row>
    <row r="26" spans="2:13" ht="18" customHeight="1">
      <c r="B26" s="52">
        <v>29</v>
      </c>
      <c r="C26" s="67" t="s">
        <v>11</v>
      </c>
      <c r="D26" s="24">
        <v>15</v>
      </c>
      <c r="E26" s="25">
        <v>643</v>
      </c>
      <c r="F26" s="25">
        <v>261558</v>
      </c>
      <c r="G26" s="25">
        <v>838242</v>
      </c>
      <c r="H26" s="25">
        <v>1223967</v>
      </c>
      <c r="I26" s="25">
        <v>1179818</v>
      </c>
      <c r="J26" s="25">
        <v>344534</v>
      </c>
      <c r="K26" s="25">
        <v>157187</v>
      </c>
      <c r="L26" s="26">
        <v>13956</v>
      </c>
      <c r="M26" s="68" t="s">
        <v>11</v>
      </c>
    </row>
    <row r="27" spans="2:13" ht="18" customHeight="1"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2:13" ht="18" customHeight="1">
      <c r="B28" s="52" t="s">
        <v>16</v>
      </c>
      <c r="C28" s="53" t="s">
        <v>12</v>
      </c>
      <c r="D28" s="24">
        <v>5</v>
      </c>
      <c r="E28" s="25">
        <v>411</v>
      </c>
      <c r="F28" s="25">
        <v>206785</v>
      </c>
      <c r="G28" s="25">
        <v>1122474</v>
      </c>
      <c r="H28" s="25">
        <v>1608998</v>
      </c>
      <c r="I28" s="25">
        <v>1654870</v>
      </c>
      <c r="J28" s="25">
        <v>464453</v>
      </c>
      <c r="K28" s="25">
        <v>769184</v>
      </c>
      <c r="L28" s="26">
        <v>18524</v>
      </c>
      <c r="M28" s="54" t="s">
        <v>12</v>
      </c>
    </row>
    <row r="29" spans="2:13" ht="18" customHeight="1">
      <c r="B29" s="55" t="s">
        <v>17</v>
      </c>
      <c r="C29" s="56" t="s">
        <v>65</v>
      </c>
      <c r="D29" s="27">
        <v>2</v>
      </c>
      <c r="E29" s="28">
        <v>21</v>
      </c>
      <c r="F29" s="28" t="s">
        <v>116</v>
      </c>
      <c r="G29" s="28" t="s">
        <v>116</v>
      </c>
      <c r="H29" s="28" t="s">
        <v>116</v>
      </c>
      <c r="I29" s="28" t="s">
        <v>116</v>
      </c>
      <c r="J29" s="28" t="s">
        <v>116</v>
      </c>
      <c r="K29" s="28" t="s">
        <v>115</v>
      </c>
      <c r="L29" s="29" t="s">
        <v>115</v>
      </c>
      <c r="M29" s="57" t="s">
        <v>65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24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112</v>
      </c>
      <c r="E5" s="19">
        <v>9026</v>
      </c>
      <c r="F5" s="19">
        <v>4409768</v>
      </c>
      <c r="G5" s="19">
        <v>9433699</v>
      </c>
      <c r="H5" s="19">
        <v>17045019</v>
      </c>
      <c r="I5" s="19">
        <v>16891649</v>
      </c>
      <c r="J5" s="19">
        <v>6612262</v>
      </c>
      <c r="K5" s="19">
        <v>7679544</v>
      </c>
      <c r="L5" s="20">
        <v>914472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15</v>
      </c>
      <c r="E6" s="22">
        <v>333</v>
      </c>
      <c r="F6" s="22">
        <v>70196</v>
      </c>
      <c r="G6" s="22">
        <v>62633</v>
      </c>
      <c r="H6" s="22">
        <v>180791</v>
      </c>
      <c r="I6" s="22">
        <v>175186</v>
      </c>
      <c r="J6" s="22">
        <v>112713</v>
      </c>
      <c r="K6" s="22" t="s">
        <v>116</v>
      </c>
      <c r="L6" s="23" t="s">
        <v>116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2</v>
      </c>
      <c r="E7" s="25">
        <v>76</v>
      </c>
      <c r="F7" s="25" t="s">
        <v>116</v>
      </c>
      <c r="G7" s="25" t="s">
        <v>116</v>
      </c>
      <c r="H7" s="25" t="s">
        <v>116</v>
      </c>
      <c r="I7" s="25" t="s">
        <v>116</v>
      </c>
      <c r="J7" s="25" t="s">
        <v>116</v>
      </c>
      <c r="K7" s="25" t="s">
        <v>116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2</v>
      </c>
      <c r="E8" s="25">
        <v>15</v>
      </c>
      <c r="F8" s="25" t="s">
        <v>116</v>
      </c>
      <c r="G8" s="25" t="s">
        <v>116</v>
      </c>
      <c r="H8" s="25" t="s">
        <v>116</v>
      </c>
      <c r="I8" s="25" t="s">
        <v>116</v>
      </c>
      <c r="J8" s="25" t="s">
        <v>116</v>
      </c>
      <c r="K8" s="25" t="s">
        <v>115</v>
      </c>
      <c r="L8" s="26" t="s">
        <v>115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3</v>
      </c>
      <c r="E9" s="25">
        <v>13</v>
      </c>
      <c r="F9" s="25">
        <v>3068</v>
      </c>
      <c r="G9" s="25">
        <v>9641</v>
      </c>
      <c r="H9" s="25">
        <v>19569</v>
      </c>
      <c r="I9" s="25">
        <v>13647</v>
      </c>
      <c r="J9" s="25">
        <v>9455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4</v>
      </c>
      <c r="E10" s="25">
        <v>28</v>
      </c>
      <c r="F10" s="25">
        <v>5590</v>
      </c>
      <c r="G10" s="25">
        <v>6507</v>
      </c>
      <c r="H10" s="25">
        <v>16025</v>
      </c>
      <c r="I10" s="25">
        <v>15525</v>
      </c>
      <c r="J10" s="25">
        <v>9164</v>
      </c>
      <c r="K10" s="25" t="s">
        <v>115</v>
      </c>
      <c r="L10" s="26" t="s">
        <v>115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>
        <v>1</v>
      </c>
      <c r="E11" s="25">
        <v>22</v>
      </c>
      <c r="F11" s="25" t="s">
        <v>116</v>
      </c>
      <c r="G11" s="25" t="s">
        <v>116</v>
      </c>
      <c r="H11" s="25" t="s">
        <v>116</v>
      </c>
      <c r="I11" s="25" t="s">
        <v>116</v>
      </c>
      <c r="J11" s="25" t="s">
        <v>116</v>
      </c>
      <c r="K11" s="25" t="s">
        <v>115</v>
      </c>
      <c r="L11" s="26" t="s">
        <v>115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1</v>
      </c>
      <c r="E12" s="25">
        <v>50</v>
      </c>
      <c r="F12" s="25" t="s">
        <v>116</v>
      </c>
      <c r="G12" s="25" t="s">
        <v>116</v>
      </c>
      <c r="H12" s="25" t="s">
        <v>116</v>
      </c>
      <c r="I12" s="25" t="s">
        <v>116</v>
      </c>
      <c r="J12" s="25" t="s">
        <v>116</v>
      </c>
      <c r="K12" s="25" t="s">
        <v>116</v>
      </c>
      <c r="L12" s="26" t="s">
        <v>116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>
        <v>1</v>
      </c>
      <c r="E13" s="25">
        <v>26</v>
      </c>
      <c r="F13" s="25" t="s">
        <v>116</v>
      </c>
      <c r="G13" s="25" t="s">
        <v>116</v>
      </c>
      <c r="H13" s="25" t="s">
        <v>116</v>
      </c>
      <c r="I13" s="25" t="s">
        <v>116</v>
      </c>
      <c r="J13" s="25" t="s">
        <v>116</v>
      </c>
      <c r="K13" s="25" t="s">
        <v>115</v>
      </c>
      <c r="L13" s="26" t="s">
        <v>115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>
        <v>1</v>
      </c>
      <c r="E14" s="25">
        <v>8</v>
      </c>
      <c r="F14" s="25" t="s">
        <v>116</v>
      </c>
      <c r="G14" s="25" t="s">
        <v>116</v>
      </c>
      <c r="H14" s="25" t="s">
        <v>116</v>
      </c>
      <c r="I14" s="25" t="s">
        <v>116</v>
      </c>
      <c r="J14" s="25" t="s">
        <v>116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'第１表事業所'!A10+11</f>
        <v>140</v>
      </c>
      <c r="B15" s="52">
        <v>18</v>
      </c>
      <c r="C15" s="53" t="s">
        <v>5</v>
      </c>
      <c r="D15" s="24">
        <v>13</v>
      </c>
      <c r="E15" s="25">
        <v>666</v>
      </c>
      <c r="F15" s="25">
        <v>260422</v>
      </c>
      <c r="G15" s="25">
        <v>1106720</v>
      </c>
      <c r="H15" s="25">
        <v>1886153</v>
      </c>
      <c r="I15" s="25">
        <v>1685928</v>
      </c>
      <c r="J15" s="25">
        <v>741445</v>
      </c>
      <c r="K15" s="25">
        <v>291940</v>
      </c>
      <c r="L15" s="26">
        <v>75654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>
        <v>3</v>
      </c>
      <c r="E16" s="25">
        <v>369</v>
      </c>
      <c r="F16" s="25">
        <v>136371</v>
      </c>
      <c r="G16" s="25">
        <v>162303</v>
      </c>
      <c r="H16" s="25">
        <v>469024</v>
      </c>
      <c r="I16" s="25">
        <v>473816</v>
      </c>
      <c r="J16" s="25">
        <v>288135</v>
      </c>
      <c r="K16" s="25" t="s">
        <v>116</v>
      </c>
      <c r="L16" s="26" t="s">
        <v>116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13</v>
      </c>
      <c r="E18" s="25">
        <v>155</v>
      </c>
      <c r="F18" s="25">
        <v>63680</v>
      </c>
      <c r="G18" s="25">
        <v>169551</v>
      </c>
      <c r="H18" s="25">
        <v>365269</v>
      </c>
      <c r="I18" s="25">
        <v>302216</v>
      </c>
      <c r="J18" s="25">
        <v>187971</v>
      </c>
      <c r="K18" s="25" t="s">
        <v>116</v>
      </c>
      <c r="L18" s="26" t="s">
        <v>116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>
        <v>1</v>
      </c>
      <c r="E19" s="25">
        <v>7</v>
      </c>
      <c r="F19" s="25" t="s">
        <v>116</v>
      </c>
      <c r="G19" s="25" t="s">
        <v>116</v>
      </c>
      <c r="H19" s="25" t="s">
        <v>116</v>
      </c>
      <c r="I19" s="25" t="s">
        <v>116</v>
      </c>
      <c r="J19" s="25" t="s">
        <v>116</v>
      </c>
      <c r="K19" s="25" t="s">
        <v>115</v>
      </c>
      <c r="L19" s="26" t="s">
        <v>115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 t="s">
        <v>115</v>
      </c>
      <c r="E20" s="25" t="s">
        <v>115</v>
      </c>
      <c r="F20" s="25" t="s">
        <v>115</v>
      </c>
      <c r="G20" s="25" t="s">
        <v>115</v>
      </c>
      <c r="H20" s="25" t="s">
        <v>115</v>
      </c>
      <c r="I20" s="25" t="s">
        <v>115</v>
      </c>
      <c r="J20" s="25" t="s">
        <v>115</v>
      </c>
      <c r="K20" s="25" t="s">
        <v>115</v>
      </c>
      <c r="L20" s="26" t="s">
        <v>115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31</v>
      </c>
      <c r="E21" s="25">
        <v>3150</v>
      </c>
      <c r="F21" s="25">
        <v>1546590</v>
      </c>
      <c r="G21" s="25">
        <v>3469834</v>
      </c>
      <c r="H21" s="25">
        <v>5929730</v>
      </c>
      <c r="I21" s="25">
        <v>5973102</v>
      </c>
      <c r="J21" s="25">
        <v>2137239</v>
      </c>
      <c r="K21" s="25">
        <v>1306978</v>
      </c>
      <c r="L21" s="26">
        <v>195233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2</v>
      </c>
      <c r="E22" s="25">
        <v>51</v>
      </c>
      <c r="F22" s="25" t="s">
        <v>116</v>
      </c>
      <c r="G22" s="25" t="s">
        <v>116</v>
      </c>
      <c r="H22" s="25" t="s">
        <v>116</v>
      </c>
      <c r="I22" s="25" t="s">
        <v>116</v>
      </c>
      <c r="J22" s="25" t="s">
        <v>116</v>
      </c>
      <c r="K22" s="25" t="s">
        <v>116</v>
      </c>
      <c r="L22" s="26" t="s">
        <v>116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12</v>
      </c>
      <c r="E23" s="25">
        <v>235</v>
      </c>
      <c r="F23" s="25">
        <v>93693</v>
      </c>
      <c r="G23" s="25">
        <v>260485</v>
      </c>
      <c r="H23" s="25">
        <v>445170</v>
      </c>
      <c r="I23" s="25">
        <v>428207</v>
      </c>
      <c r="J23" s="25">
        <v>177044</v>
      </c>
      <c r="K23" s="25">
        <v>148910</v>
      </c>
      <c r="L23" s="26">
        <v>6920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 t="s">
        <v>115</v>
      </c>
      <c r="E25" s="25" t="s">
        <v>115</v>
      </c>
      <c r="F25" s="25" t="s">
        <v>115</v>
      </c>
      <c r="G25" s="25" t="s">
        <v>115</v>
      </c>
      <c r="H25" s="25" t="s">
        <v>115</v>
      </c>
      <c r="I25" s="25" t="s">
        <v>115</v>
      </c>
      <c r="J25" s="25" t="s">
        <v>115</v>
      </c>
      <c r="K25" s="25" t="s">
        <v>115</v>
      </c>
      <c r="L25" s="26" t="s">
        <v>115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>
        <v>2</v>
      </c>
      <c r="E26" s="25">
        <v>19</v>
      </c>
      <c r="F26" s="25" t="s">
        <v>116</v>
      </c>
      <c r="G26" s="25" t="s">
        <v>116</v>
      </c>
      <c r="H26" s="25" t="s">
        <v>116</v>
      </c>
      <c r="I26" s="25" t="s">
        <v>116</v>
      </c>
      <c r="J26" s="25" t="s">
        <v>116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 t="s">
        <v>115</v>
      </c>
      <c r="E28" s="25" t="s">
        <v>115</v>
      </c>
      <c r="F28" s="25" t="s">
        <v>115</v>
      </c>
      <c r="G28" s="25" t="s">
        <v>115</v>
      </c>
      <c r="H28" s="25" t="s">
        <v>115</v>
      </c>
      <c r="I28" s="25" t="s">
        <v>115</v>
      </c>
      <c r="J28" s="25" t="s">
        <v>115</v>
      </c>
      <c r="K28" s="25" t="s">
        <v>115</v>
      </c>
      <c r="L28" s="26" t="s">
        <v>115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5</v>
      </c>
      <c r="E29" s="28">
        <v>3803</v>
      </c>
      <c r="F29" s="28">
        <v>2129397</v>
      </c>
      <c r="G29" s="28">
        <v>3785997</v>
      </c>
      <c r="H29" s="28">
        <v>7034193</v>
      </c>
      <c r="I29" s="28">
        <v>7298875</v>
      </c>
      <c r="J29" s="28">
        <v>2703189</v>
      </c>
      <c r="K29" s="28" t="s">
        <v>116</v>
      </c>
      <c r="L29" s="29" t="s">
        <v>116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28:B29 B6:B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25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170</v>
      </c>
      <c r="E5" s="19">
        <v>5257</v>
      </c>
      <c r="F5" s="19">
        <v>2069060</v>
      </c>
      <c r="G5" s="19">
        <v>9026928</v>
      </c>
      <c r="H5" s="19">
        <v>18356421</v>
      </c>
      <c r="I5" s="19">
        <v>17691847</v>
      </c>
      <c r="J5" s="19">
        <v>8584630</v>
      </c>
      <c r="K5" s="19">
        <v>4900327</v>
      </c>
      <c r="L5" s="20">
        <v>356808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26</v>
      </c>
      <c r="E6" s="22">
        <v>528</v>
      </c>
      <c r="F6" s="22">
        <v>108531</v>
      </c>
      <c r="G6" s="22">
        <v>419782</v>
      </c>
      <c r="H6" s="22">
        <v>644952</v>
      </c>
      <c r="I6" s="22">
        <v>615237</v>
      </c>
      <c r="J6" s="22">
        <v>207150</v>
      </c>
      <c r="K6" s="22">
        <v>164136</v>
      </c>
      <c r="L6" s="23">
        <v>9614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2</v>
      </c>
      <c r="E7" s="25">
        <v>161</v>
      </c>
      <c r="F7" s="25" t="s">
        <v>116</v>
      </c>
      <c r="G7" s="25" t="s">
        <v>116</v>
      </c>
      <c r="H7" s="25" t="s">
        <v>116</v>
      </c>
      <c r="I7" s="25" t="s">
        <v>116</v>
      </c>
      <c r="J7" s="25" t="s">
        <v>116</v>
      </c>
      <c r="K7" s="25" t="s">
        <v>115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16</v>
      </c>
      <c r="E8" s="25">
        <v>369</v>
      </c>
      <c r="F8" s="25">
        <v>91495</v>
      </c>
      <c r="G8" s="25">
        <v>246524</v>
      </c>
      <c r="H8" s="25">
        <v>472020</v>
      </c>
      <c r="I8" s="25">
        <v>321640</v>
      </c>
      <c r="J8" s="25">
        <v>211844</v>
      </c>
      <c r="K8" s="25">
        <v>120875</v>
      </c>
      <c r="L8" s="26">
        <v>11058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8</v>
      </c>
      <c r="E9" s="25">
        <v>65</v>
      </c>
      <c r="F9" s="25">
        <v>19221</v>
      </c>
      <c r="G9" s="25">
        <v>19507</v>
      </c>
      <c r="H9" s="25">
        <v>85460</v>
      </c>
      <c r="I9" s="25">
        <v>41953</v>
      </c>
      <c r="J9" s="25">
        <v>65335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15</v>
      </c>
      <c r="E10" s="25">
        <v>244</v>
      </c>
      <c r="F10" s="25">
        <v>81119</v>
      </c>
      <c r="G10" s="25">
        <v>259174</v>
      </c>
      <c r="H10" s="25">
        <v>454104</v>
      </c>
      <c r="I10" s="25">
        <v>447008</v>
      </c>
      <c r="J10" s="25">
        <v>176419</v>
      </c>
      <c r="K10" s="25" t="s">
        <v>116</v>
      </c>
      <c r="L10" s="26" t="s">
        <v>116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>
        <v>3</v>
      </c>
      <c r="E11" s="25">
        <v>73</v>
      </c>
      <c r="F11" s="25">
        <v>23129</v>
      </c>
      <c r="G11" s="25">
        <v>106412</v>
      </c>
      <c r="H11" s="25">
        <v>156644</v>
      </c>
      <c r="I11" s="25">
        <v>134666</v>
      </c>
      <c r="J11" s="25">
        <v>43707</v>
      </c>
      <c r="K11" s="25" t="s">
        <v>116</v>
      </c>
      <c r="L11" s="26" t="s">
        <v>116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8</v>
      </c>
      <c r="E12" s="25">
        <v>139</v>
      </c>
      <c r="F12" s="25">
        <v>40525</v>
      </c>
      <c r="G12" s="25">
        <v>186175</v>
      </c>
      <c r="H12" s="25">
        <v>402807</v>
      </c>
      <c r="I12" s="25">
        <v>402914</v>
      </c>
      <c r="J12" s="25">
        <v>200214</v>
      </c>
      <c r="K12" s="25" t="s">
        <v>116</v>
      </c>
      <c r="L12" s="26" t="s">
        <v>116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>
        <v>1</v>
      </c>
      <c r="E13" s="25">
        <v>9</v>
      </c>
      <c r="F13" s="25" t="s">
        <v>116</v>
      </c>
      <c r="G13" s="25" t="s">
        <v>116</v>
      </c>
      <c r="H13" s="25" t="s">
        <v>116</v>
      </c>
      <c r="I13" s="25" t="s">
        <v>116</v>
      </c>
      <c r="J13" s="25" t="s">
        <v>116</v>
      </c>
      <c r="K13" s="25" t="s">
        <v>115</v>
      </c>
      <c r="L13" s="26" t="s">
        <v>115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'第１表事業所'!A10+12</f>
        <v>141</v>
      </c>
      <c r="B15" s="52">
        <v>18</v>
      </c>
      <c r="C15" s="53" t="s">
        <v>5</v>
      </c>
      <c r="D15" s="24">
        <v>14</v>
      </c>
      <c r="E15" s="25">
        <v>211</v>
      </c>
      <c r="F15" s="25">
        <v>61201</v>
      </c>
      <c r="G15" s="25">
        <v>195753</v>
      </c>
      <c r="H15" s="25">
        <v>304535</v>
      </c>
      <c r="I15" s="25">
        <v>302620</v>
      </c>
      <c r="J15" s="25">
        <v>100776</v>
      </c>
      <c r="K15" s="25" t="s">
        <v>116</v>
      </c>
      <c r="L15" s="26" t="s">
        <v>115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16</v>
      </c>
      <c r="E18" s="25">
        <v>251</v>
      </c>
      <c r="F18" s="25">
        <v>113559</v>
      </c>
      <c r="G18" s="25">
        <v>733398</v>
      </c>
      <c r="H18" s="25">
        <v>1064900</v>
      </c>
      <c r="I18" s="25">
        <v>711789</v>
      </c>
      <c r="J18" s="25">
        <v>321590</v>
      </c>
      <c r="K18" s="25" t="s">
        <v>116</v>
      </c>
      <c r="L18" s="26" t="s">
        <v>116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>
        <v>3</v>
      </c>
      <c r="E19" s="25">
        <v>85</v>
      </c>
      <c r="F19" s="25">
        <v>38004</v>
      </c>
      <c r="G19" s="25">
        <v>50109</v>
      </c>
      <c r="H19" s="25">
        <v>128373</v>
      </c>
      <c r="I19" s="25">
        <v>96326</v>
      </c>
      <c r="J19" s="25">
        <v>63751</v>
      </c>
      <c r="K19" s="25" t="s">
        <v>116</v>
      </c>
      <c r="L19" s="26" t="s">
        <v>116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>
        <v>4</v>
      </c>
      <c r="E20" s="25">
        <v>286</v>
      </c>
      <c r="F20" s="25">
        <v>110194</v>
      </c>
      <c r="G20" s="25">
        <v>1915488</v>
      </c>
      <c r="H20" s="25">
        <v>2460214</v>
      </c>
      <c r="I20" s="25">
        <v>2531558</v>
      </c>
      <c r="J20" s="25">
        <v>586014</v>
      </c>
      <c r="K20" s="25">
        <v>1186993</v>
      </c>
      <c r="L20" s="26">
        <v>72104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22</v>
      </c>
      <c r="E21" s="25">
        <v>474</v>
      </c>
      <c r="F21" s="25">
        <v>181381</v>
      </c>
      <c r="G21" s="25">
        <v>296731</v>
      </c>
      <c r="H21" s="25">
        <v>562671</v>
      </c>
      <c r="I21" s="25">
        <v>558072</v>
      </c>
      <c r="J21" s="25">
        <v>253908</v>
      </c>
      <c r="K21" s="25">
        <v>96496</v>
      </c>
      <c r="L21" s="26">
        <v>1998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2</v>
      </c>
      <c r="E22" s="25">
        <v>21</v>
      </c>
      <c r="F22" s="25" t="s">
        <v>116</v>
      </c>
      <c r="G22" s="25" t="s">
        <v>116</v>
      </c>
      <c r="H22" s="25" t="s">
        <v>116</v>
      </c>
      <c r="I22" s="25" t="s">
        <v>116</v>
      </c>
      <c r="J22" s="25" t="s">
        <v>116</v>
      </c>
      <c r="K22" s="25" t="s">
        <v>115</v>
      </c>
      <c r="L22" s="26" t="s">
        <v>115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14</v>
      </c>
      <c r="E23" s="25">
        <v>449</v>
      </c>
      <c r="F23" s="25">
        <v>201309</v>
      </c>
      <c r="G23" s="25">
        <v>667066</v>
      </c>
      <c r="H23" s="25">
        <v>1138556</v>
      </c>
      <c r="I23" s="25">
        <v>1166462</v>
      </c>
      <c r="J23" s="25">
        <v>452755</v>
      </c>
      <c r="K23" s="25">
        <v>165625</v>
      </c>
      <c r="L23" s="26">
        <v>68323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8</v>
      </c>
      <c r="E25" s="25">
        <v>1610</v>
      </c>
      <c r="F25" s="25">
        <v>796941</v>
      </c>
      <c r="G25" s="25">
        <v>1365695</v>
      </c>
      <c r="H25" s="25">
        <v>7492815</v>
      </c>
      <c r="I25" s="25">
        <v>7376102</v>
      </c>
      <c r="J25" s="25">
        <v>5507404</v>
      </c>
      <c r="K25" s="25">
        <v>2503998</v>
      </c>
      <c r="L25" s="26">
        <v>153796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>
        <v>3</v>
      </c>
      <c r="E26" s="25">
        <v>79</v>
      </c>
      <c r="F26" s="25">
        <v>18890</v>
      </c>
      <c r="G26" s="25">
        <v>2397</v>
      </c>
      <c r="H26" s="25">
        <v>27983</v>
      </c>
      <c r="I26" s="25">
        <v>27681</v>
      </c>
      <c r="J26" s="25">
        <v>24760</v>
      </c>
      <c r="K26" s="25" t="s">
        <v>116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>
        <v>3</v>
      </c>
      <c r="E28" s="25">
        <v>192</v>
      </c>
      <c r="F28" s="25">
        <v>85444</v>
      </c>
      <c r="G28" s="25">
        <v>301909</v>
      </c>
      <c r="H28" s="25">
        <v>405993</v>
      </c>
      <c r="I28" s="25">
        <v>410747</v>
      </c>
      <c r="J28" s="25">
        <v>89734</v>
      </c>
      <c r="K28" s="25" t="s">
        <v>116</v>
      </c>
      <c r="L28" s="26" t="s">
        <v>116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2</v>
      </c>
      <c r="E29" s="28">
        <v>11</v>
      </c>
      <c r="F29" s="28" t="s">
        <v>116</v>
      </c>
      <c r="G29" s="28" t="s">
        <v>116</v>
      </c>
      <c r="H29" s="28" t="s">
        <v>116</v>
      </c>
      <c r="I29" s="28" t="s">
        <v>116</v>
      </c>
      <c r="J29" s="28" t="s">
        <v>116</v>
      </c>
      <c r="K29" s="28" t="s">
        <v>115</v>
      </c>
      <c r="L29" s="29" t="s">
        <v>115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26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143</v>
      </c>
      <c r="E5" s="19">
        <v>4363</v>
      </c>
      <c r="F5" s="19">
        <v>1490260</v>
      </c>
      <c r="G5" s="19">
        <v>4753502</v>
      </c>
      <c r="H5" s="19">
        <v>7380629</v>
      </c>
      <c r="I5" s="19">
        <v>6921516</v>
      </c>
      <c r="J5" s="19">
        <v>2257780</v>
      </c>
      <c r="K5" s="19">
        <v>1856525</v>
      </c>
      <c r="L5" s="20">
        <v>71219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14</v>
      </c>
      <c r="E6" s="22">
        <v>475</v>
      </c>
      <c r="F6" s="22">
        <v>120096</v>
      </c>
      <c r="G6" s="22">
        <v>616240</v>
      </c>
      <c r="H6" s="22">
        <v>832068</v>
      </c>
      <c r="I6" s="22">
        <v>701212</v>
      </c>
      <c r="J6" s="22">
        <v>192028</v>
      </c>
      <c r="K6" s="22">
        <v>177841</v>
      </c>
      <c r="L6" s="23">
        <v>11425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 t="s">
        <v>115</v>
      </c>
      <c r="E7" s="25" t="s">
        <v>115</v>
      </c>
      <c r="F7" s="25" t="s">
        <v>115</v>
      </c>
      <c r="G7" s="25" t="s">
        <v>115</v>
      </c>
      <c r="H7" s="25" t="s">
        <v>115</v>
      </c>
      <c r="I7" s="25" t="s">
        <v>115</v>
      </c>
      <c r="J7" s="25" t="s">
        <v>115</v>
      </c>
      <c r="K7" s="25" t="s">
        <v>115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34</v>
      </c>
      <c r="E8" s="25">
        <v>1297</v>
      </c>
      <c r="F8" s="25">
        <v>386121</v>
      </c>
      <c r="G8" s="25">
        <v>481962</v>
      </c>
      <c r="H8" s="25">
        <v>1220206</v>
      </c>
      <c r="I8" s="25">
        <v>1203839</v>
      </c>
      <c r="J8" s="25">
        <v>676838</v>
      </c>
      <c r="K8" s="25">
        <v>248345</v>
      </c>
      <c r="L8" s="26">
        <v>4586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2</v>
      </c>
      <c r="E9" s="25">
        <v>12</v>
      </c>
      <c r="F9" s="25" t="s">
        <v>116</v>
      </c>
      <c r="G9" s="25" t="s">
        <v>116</v>
      </c>
      <c r="H9" s="25" t="s">
        <v>116</v>
      </c>
      <c r="I9" s="25" t="s">
        <v>116</v>
      </c>
      <c r="J9" s="25" t="s">
        <v>116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5</v>
      </c>
      <c r="E10" s="25">
        <v>158</v>
      </c>
      <c r="F10" s="25">
        <v>42705</v>
      </c>
      <c r="G10" s="25">
        <v>160546</v>
      </c>
      <c r="H10" s="25">
        <v>233330</v>
      </c>
      <c r="I10" s="25">
        <v>232037</v>
      </c>
      <c r="J10" s="25">
        <v>66243</v>
      </c>
      <c r="K10" s="25" t="s">
        <v>116</v>
      </c>
      <c r="L10" s="26" t="s">
        <v>116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>
        <v>4</v>
      </c>
      <c r="E11" s="25">
        <v>106</v>
      </c>
      <c r="F11" s="25">
        <v>39228</v>
      </c>
      <c r="G11" s="25">
        <v>269663</v>
      </c>
      <c r="H11" s="25">
        <v>390557</v>
      </c>
      <c r="I11" s="25">
        <v>354678</v>
      </c>
      <c r="J11" s="25">
        <v>110111</v>
      </c>
      <c r="K11" s="25" t="s">
        <v>116</v>
      </c>
      <c r="L11" s="26" t="s">
        <v>116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3</v>
      </c>
      <c r="E12" s="25">
        <v>35</v>
      </c>
      <c r="F12" s="25">
        <v>10424</v>
      </c>
      <c r="G12" s="25">
        <v>8050</v>
      </c>
      <c r="H12" s="25">
        <v>27018</v>
      </c>
      <c r="I12" s="25">
        <v>26969</v>
      </c>
      <c r="J12" s="25">
        <v>18522</v>
      </c>
      <c r="K12" s="25" t="s">
        <v>115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>
        <v>5</v>
      </c>
      <c r="E13" s="25">
        <v>58</v>
      </c>
      <c r="F13" s="25">
        <v>24605</v>
      </c>
      <c r="G13" s="25">
        <v>87324</v>
      </c>
      <c r="H13" s="25">
        <v>238187</v>
      </c>
      <c r="I13" s="25">
        <v>236657</v>
      </c>
      <c r="J13" s="25">
        <v>150335</v>
      </c>
      <c r="K13" s="25" t="s">
        <v>115</v>
      </c>
      <c r="L13" s="26" t="s">
        <v>115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>
        <v>1</v>
      </c>
      <c r="E14" s="25">
        <v>5</v>
      </c>
      <c r="F14" s="25" t="s">
        <v>116</v>
      </c>
      <c r="G14" s="25" t="s">
        <v>116</v>
      </c>
      <c r="H14" s="25" t="s">
        <v>116</v>
      </c>
      <c r="I14" s="25" t="s">
        <v>116</v>
      </c>
      <c r="J14" s="25" t="s">
        <v>116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'第１表事業所'!A10+13</f>
        <v>142</v>
      </c>
      <c r="B15" s="52">
        <v>18</v>
      </c>
      <c r="C15" s="53" t="s">
        <v>5</v>
      </c>
      <c r="D15" s="24">
        <v>13</v>
      </c>
      <c r="E15" s="25">
        <v>308</v>
      </c>
      <c r="F15" s="25">
        <v>120679</v>
      </c>
      <c r="G15" s="25">
        <v>237322</v>
      </c>
      <c r="H15" s="25">
        <v>467536</v>
      </c>
      <c r="I15" s="25">
        <v>380168</v>
      </c>
      <c r="J15" s="25">
        <v>214166</v>
      </c>
      <c r="K15" s="25" t="s">
        <v>116</v>
      </c>
      <c r="L15" s="26" t="s">
        <v>116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>
        <v>1</v>
      </c>
      <c r="E16" s="25">
        <v>160</v>
      </c>
      <c r="F16" s="25" t="s">
        <v>116</v>
      </c>
      <c r="G16" s="25" t="s">
        <v>116</v>
      </c>
      <c r="H16" s="25" t="s">
        <v>116</v>
      </c>
      <c r="I16" s="25" t="s">
        <v>116</v>
      </c>
      <c r="J16" s="25" t="s">
        <v>116</v>
      </c>
      <c r="K16" s="25" t="s">
        <v>116</v>
      </c>
      <c r="L16" s="26" t="s">
        <v>116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13</v>
      </c>
      <c r="E18" s="25">
        <v>177</v>
      </c>
      <c r="F18" s="25">
        <v>75256</v>
      </c>
      <c r="G18" s="25">
        <v>188716</v>
      </c>
      <c r="H18" s="25">
        <v>393164</v>
      </c>
      <c r="I18" s="25">
        <v>367466</v>
      </c>
      <c r="J18" s="25">
        <v>196067</v>
      </c>
      <c r="K18" s="25" t="s">
        <v>116</v>
      </c>
      <c r="L18" s="26" t="s">
        <v>116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 t="s">
        <v>115</v>
      </c>
      <c r="E19" s="25" t="s">
        <v>115</v>
      </c>
      <c r="F19" s="25" t="s">
        <v>115</v>
      </c>
      <c r="G19" s="25" t="s">
        <v>115</v>
      </c>
      <c r="H19" s="25" t="s">
        <v>115</v>
      </c>
      <c r="I19" s="25" t="s">
        <v>115</v>
      </c>
      <c r="J19" s="25" t="s">
        <v>115</v>
      </c>
      <c r="K19" s="25" t="s">
        <v>115</v>
      </c>
      <c r="L19" s="26" t="s">
        <v>115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 t="s">
        <v>115</v>
      </c>
      <c r="E20" s="25" t="s">
        <v>115</v>
      </c>
      <c r="F20" s="25" t="s">
        <v>115</v>
      </c>
      <c r="G20" s="25" t="s">
        <v>115</v>
      </c>
      <c r="H20" s="25" t="s">
        <v>115</v>
      </c>
      <c r="I20" s="25" t="s">
        <v>115</v>
      </c>
      <c r="J20" s="25" t="s">
        <v>115</v>
      </c>
      <c r="K20" s="25" t="s">
        <v>115</v>
      </c>
      <c r="L20" s="26" t="s">
        <v>115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19</v>
      </c>
      <c r="E21" s="25">
        <v>834</v>
      </c>
      <c r="F21" s="25">
        <v>260356</v>
      </c>
      <c r="G21" s="25">
        <v>1681689</v>
      </c>
      <c r="H21" s="25">
        <v>1798137</v>
      </c>
      <c r="I21" s="25">
        <v>1806588</v>
      </c>
      <c r="J21" s="25">
        <v>31957</v>
      </c>
      <c r="K21" s="25" t="s">
        <v>116</v>
      </c>
      <c r="L21" s="26" t="s">
        <v>115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1</v>
      </c>
      <c r="E22" s="25">
        <v>29</v>
      </c>
      <c r="F22" s="25" t="s">
        <v>116</v>
      </c>
      <c r="G22" s="25" t="s">
        <v>116</v>
      </c>
      <c r="H22" s="25" t="s">
        <v>116</v>
      </c>
      <c r="I22" s="25" t="s">
        <v>116</v>
      </c>
      <c r="J22" s="25" t="s">
        <v>116</v>
      </c>
      <c r="K22" s="25" t="s">
        <v>115</v>
      </c>
      <c r="L22" s="26" t="s">
        <v>115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16</v>
      </c>
      <c r="E23" s="25">
        <v>243</v>
      </c>
      <c r="F23" s="25">
        <v>132769</v>
      </c>
      <c r="G23" s="25">
        <v>148138</v>
      </c>
      <c r="H23" s="25">
        <v>375504</v>
      </c>
      <c r="I23" s="25">
        <v>313187</v>
      </c>
      <c r="J23" s="25">
        <v>154076</v>
      </c>
      <c r="K23" s="25" t="s">
        <v>116</v>
      </c>
      <c r="L23" s="26" t="s">
        <v>116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3</v>
      </c>
      <c r="E25" s="25">
        <v>23</v>
      </c>
      <c r="F25" s="25">
        <v>6930</v>
      </c>
      <c r="G25" s="25">
        <v>2464</v>
      </c>
      <c r="H25" s="25">
        <v>21632</v>
      </c>
      <c r="I25" s="25">
        <v>20369</v>
      </c>
      <c r="J25" s="25">
        <v>18256</v>
      </c>
      <c r="K25" s="25" t="s">
        <v>115</v>
      </c>
      <c r="L25" s="26" t="s">
        <v>115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 t="s">
        <v>115</v>
      </c>
      <c r="E26" s="25" t="s">
        <v>115</v>
      </c>
      <c r="F26" s="25" t="s">
        <v>115</v>
      </c>
      <c r="G26" s="25" t="s">
        <v>115</v>
      </c>
      <c r="H26" s="25" t="s">
        <v>115</v>
      </c>
      <c r="I26" s="25" t="s">
        <v>115</v>
      </c>
      <c r="J26" s="25" t="s">
        <v>115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>
        <v>7</v>
      </c>
      <c r="E28" s="25">
        <v>430</v>
      </c>
      <c r="F28" s="25">
        <v>196931</v>
      </c>
      <c r="G28" s="25">
        <v>709910</v>
      </c>
      <c r="H28" s="25">
        <v>1099550</v>
      </c>
      <c r="I28" s="25">
        <v>1010510</v>
      </c>
      <c r="J28" s="25">
        <v>308046</v>
      </c>
      <c r="K28" s="25">
        <v>174078</v>
      </c>
      <c r="L28" s="26">
        <v>31790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2</v>
      </c>
      <c r="E29" s="28">
        <v>13</v>
      </c>
      <c r="F29" s="28" t="s">
        <v>116</v>
      </c>
      <c r="G29" s="28" t="s">
        <v>116</v>
      </c>
      <c r="H29" s="28" t="s">
        <v>116</v>
      </c>
      <c r="I29" s="28" t="s">
        <v>116</v>
      </c>
      <c r="J29" s="28" t="s">
        <v>116</v>
      </c>
      <c r="K29" s="28" t="s">
        <v>115</v>
      </c>
      <c r="L29" s="29" t="s">
        <v>115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63</v>
      </c>
    </row>
    <row r="3" spans="1:13" s="31" customFormat="1" ht="24" customHeight="1">
      <c r="A3" s="79"/>
      <c r="B3" s="238" t="s">
        <v>58</v>
      </c>
      <c r="C3" s="247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59</v>
      </c>
      <c r="I3" s="10" t="s">
        <v>51</v>
      </c>
      <c r="J3" s="10" t="s">
        <v>60</v>
      </c>
      <c r="K3" s="10" t="s">
        <v>53</v>
      </c>
      <c r="L3" s="11" t="s">
        <v>61</v>
      </c>
      <c r="M3" s="234" t="s">
        <v>120</v>
      </c>
    </row>
    <row r="4" spans="1:13" s="32" customFormat="1" ht="13.5" customHeight="1">
      <c r="A4" s="80"/>
      <c r="B4" s="248"/>
      <c r="C4" s="249"/>
      <c r="D4" s="2"/>
      <c r="E4" s="3" t="s">
        <v>54</v>
      </c>
      <c r="F4" s="13" t="s">
        <v>62</v>
      </c>
      <c r="G4" s="13" t="s">
        <v>62</v>
      </c>
      <c r="H4" s="13" t="s">
        <v>62</v>
      </c>
      <c r="I4" s="13" t="s">
        <v>62</v>
      </c>
      <c r="J4" s="13" t="s">
        <v>62</v>
      </c>
      <c r="K4" s="13" t="s">
        <v>62</v>
      </c>
      <c r="L4" s="14" t="s">
        <v>62</v>
      </c>
      <c r="M4" s="235"/>
    </row>
    <row r="5" spans="1:13" s="1" customFormat="1" ht="24" customHeight="1">
      <c r="A5" s="81"/>
      <c r="B5" s="46" t="s">
        <v>126</v>
      </c>
      <c r="C5" s="47"/>
      <c r="D5" s="18">
        <v>244</v>
      </c>
      <c r="E5" s="19">
        <v>7715</v>
      </c>
      <c r="F5" s="19">
        <v>3057800</v>
      </c>
      <c r="G5" s="19">
        <v>22124180</v>
      </c>
      <c r="H5" s="19">
        <v>28902884</v>
      </c>
      <c r="I5" s="19">
        <v>31651580</v>
      </c>
      <c r="J5" s="19">
        <v>9509454</v>
      </c>
      <c r="K5" s="19">
        <v>4740221</v>
      </c>
      <c r="L5" s="20">
        <v>451840</v>
      </c>
      <c r="M5" s="48" t="s">
        <v>126</v>
      </c>
    </row>
    <row r="6" spans="1:13" s="17" customFormat="1" ht="18" customHeight="1">
      <c r="A6" s="81"/>
      <c r="B6" s="49" t="s">
        <v>13</v>
      </c>
      <c r="C6" s="50" t="s">
        <v>72</v>
      </c>
      <c r="D6" s="21">
        <v>37</v>
      </c>
      <c r="E6" s="22">
        <v>683</v>
      </c>
      <c r="F6" s="22">
        <v>162185</v>
      </c>
      <c r="G6" s="22">
        <v>496264</v>
      </c>
      <c r="H6" s="22">
        <v>905154</v>
      </c>
      <c r="I6" s="22">
        <v>827608</v>
      </c>
      <c r="J6" s="22">
        <v>386153</v>
      </c>
      <c r="K6" s="22">
        <v>764644</v>
      </c>
      <c r="L6" s="23">
        <v>2929</v>
      </c>
      <c r="M6" s="51" t="s">
        <v>72</v>
      </c>
    </row>
    <row r="7" spans="1:13" s="17" customFormat="1" ht="18" customHeight="1">
      <c r="A7" s="82"/>
      <c r="B7" s="52" t="s">
        <v>14</v>
      </c>
      <c r="C7" s="53" t="s">
        <v>0</v>
      </c>
      <c r="D7" s="24">
        <v>8</v>
      </c>
      <c r="E7" s="25">
        <v>86</v>
      </c>
      <c r="F7" s="25">
        <v>28937</v>
      </c>
      <c r="G7" s="25">
        <v>40407</v>
      </c>
      <c r="H7" s="25">
        <v>101969</v>
      </c>
      <c r="I7" s="25">
        <v>97798</v>
      </c>
      <c r="J7" s="25">
        <v>57994</v>
      </c>
      <c r="K7" s="25" t="s">
        <v>115</v>
      </c>
      <c r="L7" s="26" t="s">
        <v>115</v>
      </c>
      <c r="M7" s="54" t="s">
        <v>0</v>
      </c>
    </row>
    <row r="8" spans="1:13" s="17" customFormat="1" ht="18" customHeight="1">
      <c r="A8" s="81"/>
      <c r="B8" s="52" t="s">
        <v>15</v>
      </c>
      <c r="C8" s="53" t="s">
        <v>67</v>
      </c>
      <c r="D8" s="24">
        <v>35</v>
      </c>
      <c r="E8" s="25">
        <v>1109</v>
      </c>
      <c r="F8" s="25">
        <v>316176</v>
      </c>
      <c r="G8" s="25">
        <v>929910</v>
      </c>
      <c r="H8" s="25">
        <v>1281143</v>
      </c>
      <c r="I8" s="25">
        <v>1268467</v>
      </c>
      <c r="J8" s="25">
        <v>307577</v>
      </c>
      <c r="K8" s="25">
        <v>271576</v>
      </c>
      <c r="L8" s="26">
        <v>29400</v>
      </c>
      <c r="M8" s="54" t="s">
        <v>67</v>
      </c>
    </row>
    <row r="9" spans="1:13" s="17" customFormat="1" ht="18" customHeight="1">
      <c r="A9" s="81"/>
      <c r="B9" s="52">
        <v>12</v>
      </c>
      <c r="C9" s="53" t="s">
        <v>1</v>
      </c>
      <c r="D9" s="24">
        <v>14</v>
      </c>
      <c r="E9" s="25">
        <v>327</v>
      </c>
      <c r="F9" s="25">
        <v>126463</v>
      </c>
      <c r="G9" s="25">
        <v>887355</v>
      </c>
      <c r="H9" s="25">
        <v>1351503</v>
      </c>
      <c r="I9" s="25">
        <v>1331400</v>
      </c>
      <c r="J9" s="25">
        <v>460390</v>
      </c>
      <c r="K9" s="25" t="s">
        <v>115</v>
      </c>
      <c r="L9" s="26" t="s">
        <v>115</v>
      </c>
      <c r="M9" s="54" t="s">
        <v>1</v>
      </c>
    </row>
    <row r="10" spans="1:13" s="17" customFormat="1" ht="18" customHeight="1">
      <c r="A10" s="81"/>
      <c r="B10" s="52">
        <v>13</v>
      </c>
      <c r="C10" s="53" t="s">
        <v>2</v>
      </c>
      <c r="D10" s="24">
        <v>13</v>
      </c>
      <c r="E10" s="25">
        <v>250</v>
      </c>
      <c r="F10" s="25">
        <v>77261</v>
      </c>
      <c r="G10" s="25">
        <v>216565</v>
      </c>
      <c r="H10" s="25">
        <v>370242</v>
      </c>
      <c r="I10" s="25">
        <v>359706</v>
      </c>
      <c r="J10" s="25">
        <v>143104</v>
      </c>
      <c r="K10" s="25" t="s">
        <v>116</v>
      </c>
      <c r="L10" s="26" t="s">
        <v>116</v>
      </c>
      <c r="M10" s="54" t="s">
        <v>2</v>
      </c>
    </row>
    <row r="11" spans="1:13" s="17" customFormat="1" ht="18" customHeight="1">
      <c r="A11" s="81"/>
      <c r="B11" s="52">
        <v>14</v>
      </c>
      <c r="C11" s="53" t="s">
        <v>3</v>
      </c>
      <c r="D11" s="24">
        <v>9</v>
      </c>
      <c r="E11" s="25">
        <v>136</v>
      </c>
      <c r="F11" s="25">
        <v>37016</v>
      </c>
      <c r="G11" s="25">
        <v>104011</v>
      </c>
      <c r="H11" s="25">
        <v>207275</v>
      </c>
      <c r="I11" s="25">
        <v>198980</v>
      </c>
      <c r="J11" s="25">
        <v>101943</v>
      </c>
      <c r="K11" s="25" t="s">
        <v>115</v>
      </c>
      <c r="L11" s="26" t="s">
        <v>115</v>
      </c>
      <c r="M11" s="54" t="s">
        <v>3</v>
      </c>
    </row>
    <row r="12" spans="1:13" s="17" customFormat="1" ht="18" customHeight="1">
      <c r="A12" s="81"/>
      <c r="B12" s="52">
        <v>15</v>
      </c>
      <c r="C12" s="53" t="s">
        <v>73</v>
      </c>
      <c r="D12" s="24">
        <v>5</v>
      </c>
      <c r="E12" s="25">
        <v>49</v>
      </c>
      <c r="F12" s="25">
        <v>13531</v>
      </c>
      <c r="G12" s="25">
        <v>9515</v>
      </c>
      <c r="H12" s="25">
        <v>37594</v>
      </c>
      <c r="I12" s="25">
        <v>37752</v>
      </c>
      <c r="J12" s="25">
        <v>27383</v>
      </c>
      <c r="K12" s="25" t="s">
        <v>115</v>
      </c>
      <c r="L12" s="26" t="s">
        <v>115</v>
      </c>
      <c r="M12" s="54" t="s">
        <v>73</v>
      </c>
    </row>
    <row r="13" spans="1:13" s="17" customFormat="1" ht="18" customHeight="1">
      <c r="A13" s="81"/>
      <c r="B13" s="52">
        <v>16</v>
      </c>
      <c r="C13" s="53" t="s">
        <v>68</v>
      </c>
      <c r="D13" s="24">
        <v>2</v>
      </c>
      <c r="E13" s="25">
        <v>180</v>
      </c>
      <c r="F13" s="25" t="s">
        <v>116</v>
      </c>
      <c r="G13" s="25" t="s">
        <v>116</v>
      </c>
      <c r="H13" s="25" t="s">
        <v>116</v>
      </c>
      <c r="I13" s="25" t="s">
        <v>116</v>
      </c>
      <c r="J13" s="25" t="s">
        <v>116</v>
      </c>
      <c r="K13" s="25" t="s">
        <v>116</v>
      </c>
      <c r="L13" s="26" t="s">
        <v>116</v>
      </c>
      <c r="M13" s="54" t="s">
        <v>68</v>
      </c>
    </row>
    <row r="14" spans="1:13" s="17" customFormat="1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s="17" customFormat="1" ht="18" customHeight="1">
      <c r="A15" s="223">
        <f>'第１表事業所'!A10+14</f>
        <v>143</v>
      </c>
      <c r="B15" s="52">
        <v>18</v>
      </c>
      <c r="C15" s="53" t="s">
        <v>5</v>
      </c>
      <c r="D15" s="24">
        <v>23</v>
      </c>
      <c r="E15" s="25">
        <v>957</v>
      </c>
      <c r="F15" s="25">
        <v>253524</v>
      </c>
      <c r="G15" s="25">
        <v>678582</v>
      </c>
      <c r="H15" s="25">
        <v>1536040</v>
      </c>
      <c r="I15" s="25">
        <v>1532106</v>
      </c>
      <c r="J15" s="25">
        <v>775684</v>
      </c>
      <c r="K15" s="25">
        <v>349916</v>
      </c>
      <c r="L15" s="26">
        <v>28569</v>
      </c>
      <c r="M15" s="54" t="s">
        <v>5</v>
      </c>
    </row>
    <row r="16" spans="1:13" s="17" customFormat="1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7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7" customFormat="1" ht="18" customHeight="1">
      <c r="A18" s="79"/>
      <c r="B18" s="52">
        <v>21</v>
      </c>
      <c r="C18" s="53" t="s">
        <v>8</v>
      </c>
      <c r="D18" s="24">
        <v>7</v>
      </c>
      <c r="E18" s="25">
        <v>72</v>
      </c>
      <c r="F18" s="25">
        <v>25083</v>
      </c>
      <c r="G18" s="25">
        <v>112051</v>
      </c>
      <c r="H18" s="25">
        <v>200182</v>
      </c>
      <c r="I18" s="25">
        <v>161340</v>
      </c>
      <c r="J18" s="25">
        <v>85967</v>
      </c>
      <c r="K18" s="25" t="s">
        <v>115</v>
      </c>
      <c r="L18" s="26" t="s">
        <v>115</v>
      </c>
      <c r="M18" s="54" t="s">
        <v>8</v>
      </c>
    </row>
    <row r="19" spans="1:13" s="17" customFormat="1" ht="18" customHeight="1">
      <c r="A19" s="81"/>
      <c r="B19" s="52">
        <v>22</v>
      </c>
      <c r="C19" s="53" t="s">
        <v>74</v>
      </c>
      <c r="D19" s="24">
        <v>1</v>
      </c>
      <c r="E19" s="25">
        <v>15</v>
      </c>
      <c r="F19" s="25" t="s">
        <v>116</v>
      </c>
      <c r="G19" s="25" t="s">
        <v>116</v>
      </c>
      <c r="H19" s="25" t="s">
        <v>116</v>
      </c>
      <c r="I19" s="25" t="s">
        <v>116</v>
      </c>
      <c r="J19" s="25" t="s">
        <v>116</v>
      </c>
      <c r="K19" s="25" t="s">
        <v>115</v>
      </c>
      <c r="L19" s="26" t="s">
        <v>115</v>
      </c>
      <c r="M19" s="54" t="s">
        <v>74</v>
      </c>
    </row>
    <row r="20" spans="1:13" s="17" customFormat="1" ht="18" customHeight="1">
      <c r="A20" s="81"/>
      <c r="B20" s="52">
        <v>23</v>
      </c>
      <c r="C20" s="53" t="s">
        <v>9</v>
      </c>
      <c r="D20" s="24">
        <v>2</v>
      </c>
      <c r="E20" s="25">
        <v>43</v>
      </c>
      <c r="F20" s="25" t="s">
        <v>116</v>
      </c>
      <c r="G20" s="25" t="s">
        <v>116</v>
      </c>
      <c r="H20" s="25" t="s">
        <v>116</v>
      </c>
      <c r="I20" s="25" t="s">
        <v>116</v>
      </c>
      <c r="J20" s="25" t="s">
        <v>116</v>
      </c>
      <c r="K20" s="25" t="s">
        <v>116</v>
      </c>
      <c r="L20" s="26" t="s">
        <v>116</v>
      </c>
      <c r="M20" s="54" t="s">
        <v>9</v>
      </c>
    </row>
    <row r="21" spans="1:13" s="17" customFormat="1" ht="18" customHeight="1">
      <c r="A21" s="79"/>
      <c r="B21" s="52">
        <v>24</v>
      </c>
      <c r="C21" s="53" t="s">
        <v>10</v>
      </c>
      <c r="D21" s="24">
        <v>21</v>
      </c>
      <c r="E21" s="25">
        <v>1347</v>
      </c>
      <c r="F21" s="25">
        <v>590168</v>
      </c>
      <c r="G21" s="25">
        <v>3867405</v>
      </c>
      <c r="H21" s="25">
        <v>5285928</v>
      </c>
      <c r="I21" s="25">
        <v>5290073</v>
      </c>
      <c r="J21" s="25">
        <v>1282650</v>
      </c>
      <c r="K21" s="25">
        <v>1176120</v>
      </c>
      <c r="L21" s="26">
        <v>90809</v>
      </c>
      <c r="M21" s="54" t="s">
        <v>10</v>
      </c>
    </row>
    <row r="22" spans="1:13" s="17" customFormat="1" ht="18" customHeight="1">
      <c r="A22" s="79"/>
      <c r="B22" s="52">
        <v>25</v>
      </c>
      <c r="C22" s="53" t="s">
        <v>75</v>
      </c>
      <c r="D22" s="24">
        <v>9</v>
      </c>
      <c r="E22" s="25">
        <v>177</v>
      </c>
      <c r="F22" s="25">
        <v>86799</v>
      </c>
      <c r="G22" s="25">
        <v>297425</v>
      </c>
      <c r="H22" s="25">
        <v>523411</v>
      </c>
      <c r="I22" s="25">
        <v>524604</v>
      </c>
      <c r="J22" s="25">
        <v>214709</v>
      </c>
      <c r="K22" s="25" t="s">
        <v>116</v>
      </c>
      <c r="L22" s="26" t="s">
        <v>116</v>
      </c>
      <c r="M22" s="54" t="s">
        <v>75</v>
      </c>
    </row>
    <row r="23" spans="1:13" s="17" customFormat="1" ht="18" customHeight="1">
      <c r="A23" s="79"/>
      <c r="B23" s="52">
        <v>26</v>
      </c>
      <c r="C23" s="53" t="s">
        <v>76</v>
      </c>
      <c r="D23" s="24">
        <v>29</v>
      </c>
      <c r="E23" s="25">
        <v>1531</v>
      </c>
      <c r="F23" s="25">
        <v>918410</v>
      </c>
      <c r="G23" s="25">
        <v>12461506</v>
      </c>
      <c r="H23" s="25">
        <v>13897956</v>
      </c>
      <c r="I23" s="25">
        <v>17087154</v>
      </c>
      <c r="J23" s="25">
        <v>4502746</v>
      </c>
      <c r="K23" s="25">
        <v>1531363</v>
      </c>
      <c r="L23" s="26">
        <v>217142</v>
      </c>
      <c r="M23" s="54" t="s">
        <v>76</v>
      </c>
    </row>
    <row r="24" spans="1:13" s="17" customFormat="1" ht="18" customHeight="1">
      <c r="A24" s="79"/>
      <c r="B24" s="52">
        <v>27</v>
      </c>
      <c r="C24" s="53" t="s">
        <v>77</v>
      </c>
      <c r="D24" s="24">
        <v>2</v>
      </c>
      <c r="E24" s="25">
        <v>30</v>
      </c>
      <c r="F24" s="25" t="s">
        <v>116</v>
      </c>
      <c r="G24" s="25" t="s">
        <v>116</v>
      </c>
      <c r="H24" s="25" t="s">
        <v>116</v>
      </c>
      <c r="I24" s="25" t="s">
        <v>116</v>
      </c>
      <c r="J24" s="25" t="s">
        <v>116</v>
      </c>
      <c r="K24" s="25" t="s">
        <v>115</v>
      </c>
      <c r="L24" s="26" t="s">
        <v>115</v>
      </c>
      <c r="M24" s="54" t="s">
        <v>77</v>
      </c>
    </row>
    <row r="25" spans="1:13" s="17" customFormat="1" ht="18" customHeight="1">
      <c r="A25" s="79"/>
      <c r="B25" s="52">
        <v>28</v>
      </c>
      <c r="C25" s="53" t="s">
        <v>32</v>
      </c>
      <c r="D25" s="24">
        <v>8</v>
      </c>
      <c r="E25" s="25">
        <v>265</v>
      </c>
      <c r="F25" s="25">
        <v>71294</v>
      </c>
      <c r="G25" s="25">
        <v>227615</v>
      </c>
      <c r="H25" s="25">
        <v>558989</v>
      </c>
      <c r="I25" s="25">
        <v>541086</v>
      </c>
      <c r="J25" s="25">
        <v>316790</v>
      </c>
      <c r="K25" s="25">
        <v>73935</v>
      </c>
      <c r="L25" s="26">
        <v>12780</v>
      </c>
      <c r="M25" s="54" t="s">
        <v>32</v>
      </c>
    </row>
    <row r="26" spans="1:13" s="17" customFormat="1" ht="18" customHeight="1">
      <c r="A26" s="79"/>
      <c r="B26" s="52">
        <v>29</v>
      </c>
      <c r="C26" s="67" t="s">
        <v>11</v>
      </c>
      <c r="D26" s="24">
        <v>6</v>
      </c>
      <c r="E26" s="25">
        <v>282</v>
      </c>
      <c r="F26" s="25">
        <v>126587</v>
      </c>
      <c r="G26" s="25">
        <v>851821</v>
      </c>
      <c r="H26" s="25">
        <v>1126072</v>
      </c>
      <c r="I26" s="25">
        <v>1158008</v>
      </c>
      <c r="J26" s="25">
        <v>294285</v>
      </c>
      <c r="K26" s="25" t="s">
        <v>116</v>
      </c>
      <c r="L26" s="26" t="s">
        <v>116</v>
      </c>
      <c r="M26" s="68" t="s">
        <v>11</v>
      </c>
    </row>
    <row r="27" spans="1:13" s="17" customFormat="1" ht="18" customHeight="1">
      <c r="A27" s="79"/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1:13" s="17" customFormat="1" ht="18" customHeight="1">
      <c r="A28" s="79"/>
      <c r="B28" s="52" t="s">
        <v>16</v>
      </c>
      <c r="C28" s="53" t="s">
        <v>12</v>
      </c>
      <c r="D28" s="24">
        <v>2</v>
      </c>
      <c r="E28" s="25">
        <v>86</v>
      </c>
      <c r="F28" s="25" t="s">
        <v>116</v>
      </c>
      <c r="G28" s="25" t="s">
        <v>116</v>
      </c>
      <c r="H28" s="25" t="s">
        <v>116</v>
      </c>
      <c r="I28" s="25" t="s">
        <v>116</v>
      </c>
      <c r="J28" s="25" t="s">
        <v>116</v>
      </c>
      <c r="K28" s="25" t="s">
        <v>116</v>
      </c>
      <c r="L28" s="26" t="s">
        <v>116</v>
      </c>
      <c r="M28" s="54" t="s">
        <v>12</v>
      </c>
    </row>
    <row r="29" spans="1:13" s="17" customFormat="1" ht="18" customHeight="1">
      <c r="A29" s="79"/>
      <c r="B29" s="55" t="s">
        <v>17</v>
      </c>
      <c r="C29" s="56" t="s">
        <v>65</v>
      </c>
      <c r="D29" s="27">
        <v>11</v>
      </c>
      <c r="E29" s="28">
        <v>90</v>
      </c>
      <c r="F29" s="28">
        <v>20586</v>
      </c>
      <c r="G29" s="28">
        <v>33693</v>
      </c>
      <c r="H29" s="28">
        <v>82754</v>
      </c>
      <c r="I29" s="28">
        <v>80198</v>
      </c>
      <c r="J29" s="28">
        <v>46901</v>
      </c>
      <c r="K29" s="28" t="s">
        <v>115</v>
      </c>
      <c r="L29" s="29" t="s">
        <v>115</v>
      </c>
      <c r="M29" s="57" t="s">
        <v>65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69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287</v>
      </c>
      <c r="E5" s="19">
        <v>11985</v>
      </c>
      <c r="F5" s="19">
        <v>5194905</v>
      </c>
      <c r="G5" s="19">
        <v>31536468</v>
      </c>
      <c r="H5" s="19">
        <v>43840136</v>
      </c>
      <c r="I5" s="19">
        <v>40316570</v>
      </c>
      <c r="J5" s="19">
        <v>10981724</v>
      </c>
      <c r="K5" s="19">
        <v>11629690</v>
      </c>
      <c r="L5" s="20">
        <v>804752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38</v>
      </c>
      <c r="E6" s="22">
        <v>836</v>
      </c>
      <c r="F6" s="22">
        <v>245525</v>
      </c>
      <c r="G6" s="22">
        <v>685608</v>
      </c>
      <c r="H6" s="22">
        <v>1534889</v>
      </c>
      <c r="I6" s="22">
        <v>1488455</v>
      </c>
      <c r="J6" s="22">
        <v>815834</v>
      </c>
      <c r="K6" s="22">
        <v>295338</v>
      </c>
      <c r="L6" s="23">
        <v>10618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2</v>
      </c>
      <c r="E7" s="25">
        <v>72</v>
      </c>
      <c r="F7" s="25" t="s">
        <v>116</v>
      </c>
      <c r="G7" s="25" t="s">
        <v>116</v>
      </c>
      <c r="H7" s="25" t="s">
        <v>116</v>
      </c>
      <c r="I7" s="25" t="s">
        <v>116</v>
      </c>
      <c r="J7" s="25" t="s">
        <v>116</v>
      </c>
      <c r="K7" s="25" t="s">
        <v>116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18</v>
      </c>
      <c r="E8" s="25">
        <v>328</v>
      </c>
      <c r="F8" s="25">
        <v>111580</v>
      </c>
      <c r="G8" s="25">
        <v>691092</v>
      </c>
      <c r="H8" s="25">
        <v>762920</v>
      </c>
      <c r="I8" s="25">
        <v>762759</v>
      </c>
      <c r="J8" s="25">
        <v>41885</v>
      </c>
      <c r="K8" s="25" t="s">
        <v>116</v>
      </c>
      <c r="L8" s="26" t="s">
        <v>116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15</v>
      </c>
      <c r="E9" s="25">
        <v>327</v>
      </c>
      <c r="F9" s="25">
        <v>130669</v>
      </c>
      <c r="G9" s="25">
        <v>368522</v>
      </c>
      <c r="H9" s="25">
        <v>615023</v>
      </c>
      <c r="I9" s="25">
        <v>575417</v>
      </c>
      <c r="J9" s="25">
        <v>220161</v>
      </c>
      <c r="K9" s="25">
        <v>155399</v>
      </c>
      <c r="L9" s="26">
        <v>630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6</v>
      </c>
      <c r="E10" s="25">
        <v>206</v>
      </c>
      <c r="F10" s="25">
        <v>105068</v>
      </c>
      <c r="G10" s="25">
        <v>308168</v>
      </c>
      <c r="H10" s="25">
        <v>437748</v>
      </c>
      <c r="I10" s="25">
        <v>428692</v>
      </c>
      <c r="J10" s="25">
        <v>123386</v>
      </c>
      <c r="K10" s="25" t="s">
        <v>116</v>
      </c>
      <c r="L10" s="26" t="s">
        <v>116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>
        <v>11</v>
      </c>
      <c r="E11" s="25">
        <v>292</v>
      </c>
      <c r="F11" s="25">
        <v>114966</v>
      </c>
      <c r="G11" s="25">
        <v>454523</v>
      </c>
      <c r="H11" s="25">
        <v>719046</v>
      </c>
      <c r="I11" s="25">
        <v>686748</v>
      </c>
      <c r="J11" s="25">
        <v>247693</v>
      </c>
      <c r="K11" s="25">
        <v>87942</v>
      </c>
      <c r="L11" s="26">
        <v>10965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7</v>
      </c>
      <c r="E12" s="25">
        <v>93</v>
      </c>
      <c r="F12" s="25">
        <v>25870</v>
      </c>
      <c r="G12" s="25">
        <v>27253</v>
      </c>
      <c r="H12" s="25">
        <v>64400</v>
      </c>
      <c r="I12" s="25">
        <v>62698</v>
      </c>
      <c r="J12" s="25">
        <v>36062</v>
      </c>
      <c r="K12" s="25" t="s">
        <v>116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>
        <v>11</v>
      </c>
      <c r="E13" s="25">
        <v>688</v>
      </c>
      <c r="F13" s="25">
        <v>342239</v>
      </c>
      <c r="G13" s="25">
        <v>888489</v>
      </c>
      <c r="H13" s="25">
        <v>1796490</v>
      </c>
      <c r="I13" s="25">
        <v>1790742</v>
      </c>
      <c r="J13" s="25">
        <v>765371</v>
      </c>
      <c r="K13" s="25">
        <v>1040726</v>
      </c>
      <c r="L13" s="26">
        <v>114251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>
        <v>1</v>
      </c>
      <c r="E14" s="25">
        <v>6</v>
      </c>
      <c r="F14" s="25" t="s">
        <v>116</v>
      </c>
      <c r="G14" s="25" t="s">
        <v>116</v>
      </c>
      <c r="H14" s="25" t="s">
        <v>116</v>
      </c>
      <c r="I14" s="25" t="s">
        <v>116</v>
      </c>
      <c r="J14" s="25" t="s">
        <v>116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'第１表事業所'!A10+15</f>
        <v>144</v>
      </c>
      <c r="B15" s="52">
        <v>18</v>
      </c>
      <c r="C15" s="53" t="s">
        <v>5</v>
      </c>
      <c r="D15" s="24">
        <v>25</v>
      </c>
      <c r="E15" s="25">
        <v>1050</v>
      </c>
      <c r="F15" s="25">
        <v>370017</v>
      </c>
      <c r="G15" s="25">
        <v>809284</v>
      </c>
      <c r="H15" s="25">
        <v>1443192</v>
      </c>
      <c r="I15" s="25">
        <v>1425083</v>
      </c>
      <c r="J15" s="25">
        <v>573339</v>
      </c>
      <c r="K15" s="25">
        <v>429498</v>
      </c>
      <c r="L15" s="26">
        <v>150289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>
        <v>3</v>
      </c>
      <c r="E16" s="25">
        <v>109</v>
      </c>
      <c r="F16" s="25">
        <v>43546</v>
      </c>
      <c r="G16" s="25">
        <v>69905</v>
      </c>
      <c r="H16" s="25">
        <v>168126</v>
      </c>
      <c r="I16" s="25">
        <v>153545</v>
      </c>
      <c r="J16" s="25">
        <v>74208</v>
      </c>
      <c r="K16" s="25" t="s">
        <v>116</v>
      </c>
      <c r="L16" s="26" t="s">
        <v>116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12</v>
      </c>
      <c r="E18" s="25">
        <v>193</v>
      </c>
      <c r="F18" s="25">
        <v>84430</v>
      </c>
      <c r="G18" s="25">
        <v>387958</v>
      </c>
      <c r="H18" s="25">
        <v>640679</v>
      </c>
      <c r="I18" s="25">
        <v>511716</v>
      </c>
      <c r="J18" s="25">
        <v>242872</v>
      </c>
      <c r="K18" s="25" t="s">
        <v>116</v>
      </c>
      <c r="L18" s="26" t="s">
        <v>116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>
        <v>18</v>
      </c>
      <c r="E19" s="25">
        <v>1271</v>
      </c>
      <c r="F19" s="25">
        <v>665627</v>
      </c>
      <c r="G19" s="25">
        <v>5755353</v>
      </c>
      <c r="H19" s="25">
        <v>7633273</v>
      </c>
      <c r="I19" s="25">
        <v>7400085</v>
      </c>
      <c r="J19" s="25">
        <v>1534020</v>
      </c>
      <c r="K19" s="25">
        <v>2790285</v>
      </c>
      <c r="L19" s="26">
        <v>176333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>
        <v>12</v>
      </c>
      <c r="E20" s="25">
        <v>3405</v>
      </c>
      <c r="F20" s="25">
        <v>1720020</v>
      </c>
      <c r="G20" s="25">
        <v>17721819</v>
      </c>
      <c r="H20" s="25">
        <v>22078209</v>
      </c>
      <c r="I20" s="25">
        <v>19158135</v>
      </c>
      <c r="J20" s="25">
        <v>3935944</v>
      </c>
      <c r="K20" s="25">
        <v>3604658</v>
      </c>
      <c r="L20" s="26">
        <v>212798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58</v>
      </c>
      <c r="E21" s="25">
        <v>1738</v>
      </c>
      <c r="F21" s="25">
        <v>709200</v>
      </c>
      <c r="G21" s="25">
        <v>1922087</v>
      </c>
      <c r="H21" s="25">
        <v>3310836</v>
      </c>
      <c r="I21" s="25">
        <v>3288885</v>
      </c>
      <c r="J21" s="25">
        <v>1284796</v>
      </c>
      <c r="K21" s="25">
        <v>1572618</v>
      </c>
      <c r="L21" s="26">
        <v>37854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4</v>
      </c>
      <c r="E22" s="25">
        <v>100</v>
      </c>
      <c r="F22" s="25">
        <v>33429</v>
      </c>
      <c r="G22" s="25">
        <v>117691</v>
      </c>
      <c r="H22" s="25">
        <v>180887</v>
      </c>
      <c r="I22" s="25">
        <v>163498</v>
      </c>
      <c r="J22" s="25">
        <v>61510</v>
      </c>
      <c r="K22" s="25" t="s">
        <v>116</v>
      </c>
      <c r="L22" s="26" t="s">
        <v>116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21</v>
      </c>
      <c r="E23" s="25">
        <v>611</v>
      </c>
      <c r="F23" s="25">
        <v>221346</v>
      </c>
      <c r="G23" s="25">
        <v>517274</v>
      </c>
      <c r="H23" s="25">
        <v>1074846</v>
      </c>
      <c r="I23" s="25">
        <v>1045919</v>
      </c>
      <c r="J23" s="25">
        <v>522090</v>
      </c>
      <c r="K23" s="25">
        <v>391499</v>
      </c>
      <c r="L23" s="26">
        <v>41614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>
        <v>3</v>
      </c>
      <c r="E24" s="25">
        <v>225</v>
      </c>
      <c r="F24" s="25">
        <v>123404</v>
      </c>
      <c r="G24" s="25">
        <v>421328</v>
      </c>
      <c r="H24" s="25">
        <v>639670</v>
      </c>
      <c r="I24" s="25">
        <v>633526</v>
      </c>
      <c r="J24" s="25">
        <v>178079</v>
      </c>
      <c r="K24" s="25" t="s">
        <v>116</v>
      </c>
      <c r="L24" s="26" t="s">
        <v>116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3</v>
      </c>
      <c r="E25" s="25">
        <v>108</v>
      </c>
      <c r="F25" s="25">
        <v>28956</v>
      </c>
      <c r="G25" s="25">
        <v>30781</v>
      </c>
      <c r="H25" s="25">
        <v>76135</v>
      </c>
      <c r="I25" s="25">
        <v>76108</v>
      </c>
      <c r="J25" s="25">
        <v>43968</v>
      </c>
      <c r="K25" s="25" t="s">
        <v>116</v>
      </c>
      <c r="L25" s="26" t="s">
        <v>116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>
        <v>2</v>
      </c>
      <c r="E26" s="25">
        <v>40</v>
      </c>
      <c r="F26" s="25" t="s">
        <v>116</v>
      </c>
      <c r="G26" s="25" t="s">
        <v>116</v>
      </c>
      <c r="H26" s="25" t="s">
        <v>116</v>
      </c>
      <c r="I26" s="25" t="s">
        <v>116</v>
      </c>
      <c r="J26" s="25" t="s">
        <v>116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>
        <v>2</v>
      </c>
      <c r="E27" s="25">
        <v>27</v>
      </c>
      <c r="F27" s="25" t="s">
        <v>116</v>
      </c>
      <c r="G27" s="25" t="s">
        <v>116</v>
      </c>
      <c r="H27" s="25" t="s">
        <v>116</v>
      </c>
      <c r="I27" s="25" t="s">
        <v>116</v>
      </c>
      <c r="J27" s="25" t="s">
        <v>116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>
        <v>5</v>
      </c>
      <c r="E28" s="25">
        <v>131</v>
      </c>
      <c r="F28" s="25">
        <v>40439</v>
      </c>
      <c r="G28" s="25">
        <v>138474</v>
      </c>
      <c r="H28" s="25">
        <v>229061</v>
      </c>
      <c r="I28" s="25">
        <v>230791</v>
      </c>
      <c r="J28" s="25">
        <v>72381</v>
      </c>
      <c r="K28" s="25" t="s">
        <v>116</v>
      </c>
      <c r="L28" s="26" t="s">
        <v>116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10</v>
      </c>
      <c r="E29" s="28">
        <v>129</v>
      </c>
      <c r="F29" s="28">
        <v>40716</v>
      </c>
      <c r="G29" s="28">
        <v>97385</v>
      </c>
      <c r="H29" s="28">
        <v>221457</v>
      </c>
      <c r="I29" s="28">
        <v>217241</v>
      </c>
      <c r="J29" s="28">
        <v>120122</v>
      </c>
      <c r="K29" s="28" t="s">
        <v>116</v>
      </c>
      <c r="L29" s="29" t="s">
        <v>116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:B8 B28:B29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27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4</v>
      </c>
      <c r="E5" s="19">
        <v>220</v>
      </c>
      <c r="F5" s="19">
        <v>115445</v>
      </c>
      <c r="G5" s="19">
        <v>284798</v>
      </c>
      <c r="H5" s="19">
        <v>907614</v>
      </c>
      <c r="I5" s="19">
        <v>858513</v>
      </c>
      <c r="J5" s="19">
        <v>496351</v>
      </c>
      <c r="K5" s="19">
        <v>640944</v>
      </c>
      <c r="L5" s="20">
        <v>61522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 t="s">
        <v>115</v>
      </c>
      <c r="E6" s="22" t="s">
        <v>115</v>
      </c>
      <c r="F6" s="22" t="s">
        <v>115</v>
      </c>
      <c r="G6" s="22" t="s">
        <v>115</v>
      </c>
      <c r="H6" s="22" t="s">
        <v>115</v>
      </c>
      <c r="I6" s="22" t="s">
        <v>115</v>
      </c>
      <c r="J6" s="22" t="s">
        <v>115</v>
      </c>
      <c r="K6" s="22" t="s">
        <v>115</v>
      </c>
      <c r="L6" s="23" t="s">
        <v>115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 t="s">
        <v>115</v>
      </c>
      <c r="E7" s="25" t="s">
        <v>115</v>
      </c>
      <c r="F7" s="25" t="s">
        <v>115</v>
      </c>
      <c r="G7" s="25" t="s">
        <v>115</v>
      </c>
      <c r="H7" s="25" t="s">
        <v>115</v>
      </c>
      <c r="I7" s="25" t="s">
        <v>115</v>
      </c>
      <c r="J7" s="25" t="s">
        <v>115</v>
      </c>
      <c r="K7" s="25" t="s">
        <v>115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 t="s">
        <v>115</v>
      </c>
      <c r="E8" s="25" t="s">
        <v>115</v>
      </c>
      <c r="F8" s="25" t="s">
        <v>115</v>
      </c>
      <c r="G8" s="25" t="s">
        <v>115</v>
      </c>
      <c r="H8" s="25" t="s">
        <v>115</v>
      </c>
      <c r="I8" s="25" t="s">
        <v>115</v>
      </c>
      <c r="J8" s="25" t="s">
        <v>115</v>
      </c>
      <c r="K8" s="25" t="s">
        <v>115</v>
      </c>
      <c r="L8" s="26" t="s">
        <v>115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 t="s">
        <v>115</v>
      </c>
      <c r="E9" s="25" t="s">
        <v>115</v>
      </c>
      <c r="F9" s="25" t="s">
        <v>115</v>
      </c>
      <c r="G9" s="25" t="s">
        <v>115</v>
      </c>
      <c r="H9" s="25" t="s">
        <v>115</v>
      </c>
      <c r="I9" s="25" t="s">
        <v>115</v>
      </c>
      <c r="J9" s="25" t="s">
        <v>115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 t="s">
        <v>115</v>
      </c>
      <c r="E10" s="25" t="s">
        <v>115</v>
      </c>
      <c r="F10" s="25" t="s">
        <v>115</v>
      </c>
      <c r="G10" s="25" t="s">
        <v>115</v>
      </c>
      <c r="H10" s="25" t="s">
        <v>115</v>
      </c>
      <c r="I10" s="25" t="s">
        <v>115</v>
      </c>
      <c r="J10" s="25" t="s">
        <v>115</v>
      </c>
      <c r="K10" s="25" t="s">
        <v>115</v>
      </c>
      <c r="L10" s="26" t="s">
        <v>115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 t="s">
        <v>115</v>
      </c>
      <c r="E11" s="25" t="s">
        <v>115</v>
      </c>
      <c r="F11" s="25" t="s">
        <v>115</v>
      </c>
      <c r="G11" s="25" t="s">
        <v>115</v>
      </c>
      <c r="H11" s="25" t="s">
        <v>115</v>
      </c>
      <c r="I11" s="25" t="s">
        <v>115</v>
      </c>
      <c r="J11" s="25" t="s">
        <v>115</v>
      </c>
      <c r="K11" s="25" t="s">
        <v>115</v>
      </c>
      <c r="L11" s="26" t="s">
        <v>115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 t="s">
        <v>115</v>
      </c>
      <c r="E12" s="25" t="s">
        <v>115</v>
      </c>
      <c r="F12" s="25" t="s">
        <v>115</v>
      </c>
      <c r="G12" s="25" t="s">
        <v>115</v>
      </c>
      <c r="H12" s="25" t="s">
        <v>115</v>
      </c>
      <c r="I12" s="25" t="s">
        <v>115</v>
      </c>
      <c r="J12" s="25" t="s">
        <v>115</v>
      </c>
      <c r="K12" s="25" t="s">
        <v>115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 t="s">
        <v>115</v>
      </c>
      <c r="E13" s="25" t="s">
        <v>115</v>
      </c>
      <c r="F13" s="25" t="s">
        <v>115</v>
      </c>
      <c r="G13" s="25" t="s">
        <v>115</v>
      </c>
      <c r="H13" s="25" t="s">
        <v>115</v>
      </c>
      <c r="I13" s="25" t="s">
        <v>115</v>
      </c>
      <c r="J13" s="25" t="s">
        <v>115</v>
      </c>
      <c r="K13" s="25" t="s">
        <v>115</v>
      </c>
      <c r="L13" s="26" t="s">
        <v>115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'第１表事業所'!A10+16</f>
        <v>145</v>
      </c>
      <c r="B15" s="52">
        <v>18</v>
      </c>
      <c r="C15" s="53" t="s">
        <v>5</v>
      </c>
      <c r="D15" s="24" t="s">
        <v>115</v>
      </c>
      <c r="E15" s="25" t="s">
        <v>115</v>
      </c>
      <c r="F15" s="25" t="s">
        <v>115</v>
      </c>
      <c r="G15" s="25" t="s">
        <v>115</v>
      </c>
      <c r="H15" s="25" t="s">
        <v>115</v>
      </c>
      <c r="I15" s="25" t="s">
        <v>115</v>
      </c>
      <c r="J15" s="25" t="s">
        <v>115</v>
      </c>
      <c r="K15" s="25" t="s">
        <v>115</v>
      </c>
      <c r="L15" s="26" t="s">
        <v>115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1</v>
      </c>
      <c r="E18" s="25">
        <v>6</v>
      </c>
      <c r="F18" s="25" t="s">
        <v>116</v>
      </c>
      <c r="G18" s="25" t="s">
        <v>116</v>
      </c>
      <c r="H18" s="25" t="s">
        <v>116</v>
      </c>
      <c r="I18" s="25" t="s">
        <v>116</v>
      </c>
      <c r="J18" s="25" t="s">
        <v>116</v>
      </c>
      <c r="K18" s="25" t="s">
        <v>115</v>
      </c>
      <c r="L18" s="26" t="s">
        <v>115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 t="s">
        <v>115</v>
      </c>
      <c r="E19" s="25" t="s">
        <v>115</v>
      </c>
      <c r="F19" s="25" t="s">
        <v>115</v>
      </c>
      <c r="G19" s="25" t="s">
        <v>115</v>
      </c>
      <c r="H19" s="25" t="s">
        <v>115</v>
      </c>
      <c r="I19" s="25" t="s">
        <v>115</v>
      </c>
      <c r="J19" s="25" t="s">
        <v>115</v>
      </c>
      <c r="K19" s="25" t="s">
        <v>115</v>
      </c>
      <c r="L19" s="26" t="s">
        <v>115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 t="s">
        <v>115</v>
      </c>
      <c r="E20" s="25" t="s">
        <v>115</v>
      </c>
      <c r="F20" s="25" t="s">
        <v>115</v>
      </c>
      <c r="G20" s="25" t="s">
        <v>115</v>
      </c>
      <c r="H20" s="25" t="s">
        <v>115</v>
      </c>
      <c r="I20" s="25" t="s">
        <v>115</v>
      </c>
      <c r="J20" s="25" t="s">
        <v>115</v>
      </c>
      <c r="K20" s="25" t="s">
        <v>115</v>
      </c>
      <c r="L20" s="26" t="s">
        <v>115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 t="s">
        <v>115</v>
      </c>
      <c r="E21" s="25" t="s">
        <v>115</v>
      </c>
      <c r="F21" s="25" t="s">
        <v>115</v>
      </c>
      <c r="G21" s="25" t="s">
        <v>115</v>
      </c>
      <c r="H21" s="25" t="s">
        <v>115</v>
      </c>
      <c r="I21" s="25" t="s">
        <v>115</v>
      </c>
      <c r="J21" s="25" t="s">
        <v>115</v>
      </c>
      <c r="K21" s="25" t="s">
        <v>115</v>
      </c>
      <c r="L21" s="26" t="s">
        <v>115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 t="s">
        <v>115</v>
      </c>
      <c r="E22" s="25" t="s">
        <v>115</v>
      </c>
      <c r="F22" s="25" t="s">
        <v>115</v>
      </c>
      <c r="G22" s="25" t="s">
        <v>115</v>
      </c>
      <c r="H22" s="25" t="s">
        <v>115</v>
      </c>
      <c r="I22" s="25" t="s">
        <v>115</v>
      </c>
      <c r="J22" s="25" t="s">
        <v>115</v>
      </c>
      <c r="K22" s="25" t="s">
        <v>115</v>
      </c>
      <c r="L22" s="26" t="s">
        <v>115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1</v>
      </c>
      <c r="E23" s="25">
        <v>75</v>
      </c>
      <c r="F23" s="25" t="s">
        <v>116</v>
      </c>
      <c r="G23" s="25" t="s">
        <v>116</v>
      </c>
      <c r="H23" s="25" t="s">
        <v>116</v>
      </c>
      <c r="I23" s="25" t="s">
        <v>116</v>
      </c>
      <c r="J23" s="25" t="s">
        <v>116</v>
      </c>
      <c r="K23" s="25" t="s">
        <v>116</v>
      </c>
      <c r="L23" s="26" t="s">
        <v>116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2</v>
      </c>
      <c r="E25" s="25">
        <v>139</v>
      </c>
      <c r="F25" s="25" t="s">
        <v>116</v>
      </c>
      <c r="G25" s="25" t="s">
        <v>116</v>
      </c>
      <c r="H25" s="25" t="s">
        <v>116</v>
      </c>
      <c r="I25" s="25" t="s">
        <v>116</v>
      </c>
      <c r="J25" s="25" t="s">
        <v>116</v>
      </c>
      <c r="K25" s="25" t="s">
        <v>116</v>
      </c>
      <c r="L25" s="26" t="s">
        <v>116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 t="s">
        <v>115</v>
      </c>
      <c r="E26" s="25" t="s">
        <v>115</v>
      </c>
      <c r="F26" s="25" t="s">
        <v>115</v>
      </c>
      <c r="G26" s="25" t="s">
        <v>115</v>
      </c>
      <c r="H26" s="25" t="s">
        <v>115</v>
      </c>
      <c r="I26" s="25" t="s">
        <v>115</v>
      </c>
      <c r="J26" s="25" t="s">
        <v>115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 t="s">
        <v>115</v>
      </c>
      <c r="E28" s="25" t="s">
        <v>115</v>
      </c>
      <c r="F28" s="25" t="s">
        <v>115</v>
      </c>
      <c r="G28" s="25" t="s">
        <v>115</v>
      </c>
      <c r="H28" s="25" t="s">
        <v>115</v>
      </c>
      <c r="I28" s="25" t="s">
        <v>115</v>
      </c>
      <c r="J28" s="25" t="s">
        <v>115</v>
      </c>
      <c r="K28" s="25" t="s">
        <v>115</v>
      </c>
      <c r="L28" s="26" t="s">
        <v>115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 t="s">
        <v>115</v>
      </c>
      <c r="E29" s="28" t="s">
        <v>115</v>
      </c>
      <c r="F29" s="28" t="s">
        <v>115</v>
      </c>
      <c r="G29" s="28" t="s">
        <v>115</v>
      </c>
      <c r="H29" s="28" t="s">
        <v>115</v>
      </c>
      <c r="I29" s="28" t="s">
        <v>115</v>
      </c>
      <c r="J29" s="28" t="s">
        <v>115</v>
      </c>
      <c r="K29" s="28" t="s">
        <v>115</v>
      </c>
      <c r="L29" s="29" t="s">
        <v>115</v>
      </c>
      <c r="M29" s="57" t="s">
        <v>65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28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65</v>
      </c>
      <c r="E5" s="19">
        <v>2991</v>
      </c>
      <c r="F5" s="19">
        <v>1214425</v>
      </c>
      <c r="G5" s="19">
        <v>3989468</v>
      </c>
      <c r="H5" s="19">
        <v>7601808</v>
      </c>
      <c r="I5" s="19">
        <v>7187803</v>
      </c>
      <c r="J5" s="19">
        <v>3168767</v>
      </c>
      <c r="K5" s="19">
        <v>1946411</v>
      </c>
      <c r="L5" s="20">
        <v>405506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4</v>
      </c>
      <c r="E6" s="22">
        <v>82</v>
      </c>
      <c r="F6" s="22" t="s">
        <v>116</v>
      </c>
      <c r="G6" s="22" t="s">
        <v>116</v>
      </c>
      <c r="H6" s="22" t="s">
        <v>116</v>
      </c>
      <c r="I6" s="22" t="s">
        <v>116</v>
      </c>
      <c r="J6" s="22" t="s">
        <v>116</v>
      </c>
      <c r="K6" s="22" t="s">
        <v>116</v>
      </c>
      <c r="L6" s="23" t="s">
        <v>116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 t="s">
        <v>115</v>
      </c>
      <c r="E7" s="25" t="s">
        <v>115</v>
      </c>
      <c r="F7" s="25" t="s">
        <v>115</v>
      </c>
      <c r="G7" s="25" t="s">
        <v>115</v>
      </c>
      <c r="H7" s="25" t="s">
        <v>115</v>
      </c>
      <c r="I7" s="25" t="s">
        <v>115</v>
      </c>
      <c r="J7" s="25" t="s">
        <v>115</v>
      </c>
      <c r="K7" s="25" t="s">
        <v>115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2</v>
      </c>
      <c r="E8" s="25">
        <v>120</v>
      </c>
      <c r="F8" s="25" t="s">
        <v>116</v>
      </c>
      <c r="G8" s="25" t="s">
        <v>116</v>
      </c>
      <c r="H8" s="25" t="s">
        <v>116</v>
      </c>
      <c r="I8" s="25" t="s">
        <v>116</v>
      </c>
      <c r="J8" s="25" t="s">
        <v>116</v>
      </c>
      <c r="K8" s="25" t="s">
        <v>116</v>
      </c>
      <c r="L8" s="26" t="s">
        <v>116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3</v>
      </c>
      <c r="E9" s="25">
        <v>18</v>
      </c>
      <c r="F9" s="25">
        <v>5445</v>
      </c>
      <c r="G9" s="25">
        <v>9699</v>
      </c>
      <c r="H9" s="25">
        <v>31360</v>
      </c>
      <c r="I9" s="25">
        <v>13759</v>
      </c>
      <c r="J9" s="25">
        <v>20838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1</v>
      </c>
      <c r="E10" s="25">
        <v>12</v>
      </c>
      <c r="F10" s="25" t="s">
        <v>116</v>
      </c>
      <c r="G10" s="25" t="s">
        <v>116</v>
      </c>
      <c r="H10" s="25" t="s">
        <v>116</v>
      </c>
      <c r="I10" s="25" t="s">
        <v>116</v>
      </c>
      <c r="J10" s="25" t="s">
        <v>116</v>
      </c>
      <c r="K10" s="25" t="s">
        <v>115</v>
      </c>
      <c r="L10" s="26" t="s">
        <v>115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 t="s">
        <v>115</v>
      </c>
      <c r="E11" s="25" t="s">
        <v>115</v>
      </c>
      <c r="F11" s="25" t="s">
        <v>115</v>
      </c>
      <c r="G11" s="25" t="s">
        <v>115</v>
      </c>
      <c r="H11" s="25" t="s">
        <v>115</v>
      </c>
      <c r="I11" s="25" t="s">
        <v>115</v>
      </c>
      <c r="J11" s="25" t="s">
        <v>115</v>
      </c>
      <c r="K11" s="25" t="s">
        <v>115</v>
      </c>
      <c r="L11" s="26" t="s">
        <v>115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2</v>
      </c>
      <c r="E12" s="25">
        <v>10</v>
      </c>
      <c r="F12" s="25" t="s">
        <v>116</v>
      </c>
      <c r="G12" s="25" t="s">
        <v>116</v>
      </c>
      <c r="H12" s="25" t="s">
        <v>116</v>
      </c>
      <c r="I12" s="25" t="s">
        <v>116</v>
      </c>
      <c r="J12" s="25" t="s">
        <v>116</v>
      </c>
      <c r="K12" s="25" t="s">
        <v>115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>
        <v>9</v>
      </c>
      <c r="E13" s="25">
        <v>826</v>
      </c>
      <c r="F13" s="25">
        <v>405917</v>
      </c>
      <c r="G13" s="25">
        <v>917035</v>
      </c>
      <c r="H13" s="25">
        <v>2639553</v>
      </c>
      <c r="I13" s="25">
        <v>2458840</v>
      </c>
      <c r="J13" s="25">
        <v>1558948</v>
      </c>
      <c r="K13" s="25">
        <v>812737</v>
      </c>
      <c r="L13" s="26">
        <v>338084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'第１表事業所'!A10+17</f>
        <v>146</v>
      </c>
      <c r="B15" s="52">
        <v>18</v>
      </c>
      <c r="C15" s="53" t="s">
        <v>5</v>
      </c>
      <c r="D15" s="24">
        <v>10</v>
      </c>
      <c r="E15" s="25">
        <v>645</v>
      </c>
      <c r="F15" s="25">
        <v>226070</v>
      </c>
      <c r="G15" s="25">
        <v>1664616</v>
      </c>
      <c r="H15" s="25">
        <v>2377747</v>
      </c>
      <c r="I15" s="25">
        <v>2278357</v>
      </c>
      <c r="J15" s="25">
        <v>567165</v>
      </c>
      <c r="K15" s="25">
        <v>567710</v>
      </c>
      <c r="L15" s="26">
        <v>35907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8</v>
      </c>
      <c r="E18" s="25">
        <v>189</v>
      </c>
      <c r="F18" s="25">
        <v>67755</v>
      </c>
      <c r="G18" s="25">
        <v>188587</v>
      </c>
      <c r="H18" s="25">
        <v>345631</v>
      </c>
      <c r="I18" s="25">
        <v>315968</v>
      </c>
      <c r="J18" s="25">
        <v>151320</v>
      </c>
      <c r="K18" s="25" t="s">
        <v>116</v>
      </c>
      <c r="L18" s="26" t="s">
        <v>116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 t="s">
        <v>115</v>
      </c>
      <c r="E19" s="25" t="s">
        <v>115</v>
      </c>
      <c r="F19" s="25" t="s">
        <v>115</v>
      </c>
      <c r="G19" s="25" t="s">
        <v>115</v>
      </c>
      <c r="H19" s="25" t="s">
        <v>115</v>
      </c>
      <c r="I19" s="25" t="s">
        <v>115</v>
      </c>
      <c r="J19" s="25" t="s">
        <v>115</v>
      </c>
      <c r="K19" s="25" t="s">
        <v>115</v>
      </c>
      <c r="L19" s="26" t="s">
        <v>115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>
        <v>1</v>
      </c>
      <c r="E20" s="25">
        <v>140</v>
      </c>
      <c r="F20" s="25" t="s">
        <v>116</v>
      </c>
      <c r="G20" s="25" t="s">
        <v>116</v>
      </c>
      <c r="H20" s="25" t="s">
        <v>116</v>
      </c>
      <c r="I20" s="25" t="s">
        <v>116</v>
      </c>
      <c r="J20" s="25" t="s">
        <v>116</v>
      </c>
      <c r="K20" s="25" t="s">
        <v>116</v>
      </c>
      <c r="L20" s="26" t="s">
        <v>116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7</v>
      </c>
      <c r="E21" s="25">
        <v>91</v>
      </c>
      <c r="F21" s="25" t="s">
        <v>116</v>
      </c>
      <c r="G21" s="25" t="s">
        <v>116</v>
      </c>
      <c r="H21" s="25" t="s">
        <v>116</v>
      </c>
      <c r="I21" s="25" t="s">
        <v>116</v>
      </c>
      <c r="J21" s="25" t="s">
        <v>116</v>
      </c>
      <c r="K21" s="25" t="s">
        <v>115</v>
      </c>
      <c r="L21" s="26" t="s">
        <v>115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2</v>
      </c>
      <c r="E22" s="25">
        <v>64</v>
      </c>
      <c r="F22" s="25" t="s">
        <v>116</v>
      </c>
      <c r="G22" s="25" t="s">
        <v>116</v>
      </c>
      <c r="H22" s="25" t="s">
        <v>116</v>
      </c>
      <c r="I22" s="25" t="s">
        <v>116</v>
      </c>
      <c r="J22" s="25" t="s">
        <v>116</v>
      </c>
      <c r="K22" s="25" t="s">
        <v>116</v>
      </c>
      <c r="L22" s="26" t="s">
        <v>116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7</v>
      </c>
      <c r="E23" s="25">
        <v>234</v>
      </c>
      <c r="F23" s="25">
        <v>104054</v>
      </c>
      <c r="G23" s="25">
        <v>275806</v>
      </c>
      <c r="H23" s="25">
        <v>488521</v>
      </c>
      <c r="I23" s="25">
        <v>485743</v>
      </c>
      <c r="J23" s="25">
        <v>208247</v>
      </c>
      <c r="K23" s="25">
        <v>95878</v>
      </c>
      <c r="L23" s="26">
        <v>3341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2</v>
      </c>
      <c r="E25" s="25">
        <v>97</v>
      </c>
      <c r="F25" s="25" t="s">
        <v>116</v>
      </c>
      <c r="G25" s="25" t="s">
        <v>116</v>
      </c>
      <c r="H25" s="25" t="s">
        <v>116</v>
      </c>
      <c r="I25" s="25" t="s">
        <v>116</v>
      </c>
      <c r="J25" s="25" t="s">
        <v>116</v>
      </c>
      <c r="K25" s="25" t="s">
        <v>116</v>
      </c>
      <c r="L25" s="26" t="s">
        <v>116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>
        <v>4</v>
      </c>
      <c r="E26" s="25">
        <v>438</v>
      </c>
      <c r="F26" s="25">
        <v>161014</v>
      </c>
      <c r="G26" s="25">
        <v>569581</v>
      </c>
      <c r="H26" s="25">
        <v>866733</v>
      </c>
      <c r="I26" s="25">
        <v>845146</v>
      </c>
      <c r="J26" s="25">
        <v>238305</v>
      </c>
      <c r="K26" s="25">
        <v>170719</v>
      </c>
      <c r="L26" s="26">
        <v>16175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>
        <v>2</v>
      </c>
      <c r="E27" s="25">
        <v>18</v>
      </c>
      <c r="F27" s="25" t="s">
        <v>116</v>
      </c>
      <c r="G27" s="25" t="s">
        <v>116</v>
      </c>
      <c r="H27" s="25" t="s">
        <v>116</v>
      </c>
      <c r="I27" s="25" t="s">
        <v>116</v>
      </c>
      <c r="J27" s="25" t="s">
        <v>116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 t="s">
        <v>115</v>
      </c>
      <c r="E28" s="25" t="s">
        <v>115</v>
      </c>
      <c r="F28" s="25" t="s">
        <v>115</v>
      </c>
      <c r="G28" s="25" t="s">
        <v>115</v>
      </c>
      <c r="H28" s="25" t="s">
        <v>115</v>
      </c>
      <c r="I28" s="25" t="s">
        <v>115</v>
      </c>
      <c r="J28" s="25" t="s">
        <v>115</v>
      </c>
      <c r="K28" s="25" t="s">
        <v>115</v>
      </c>
      <c r="L28" s="26" t="s">
        <v>115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1</v>
      </c>
      <c r="E29" s="28">
        <v>7</v>
      </c>
      <c r="F29" s="28" t="s">
        <v>116</v>
      </c>
      <c r="G29" s="28" t="s">
        <v>116</v>
      </c>
      <c r="H29" s="28" t="s">
        <v>116</v>
      </c>
      <c r="I29" s="28" t="s">
        <v>116</v>
      </c>
      <c r="J29" s="28" t="s">
        <v>116</v>
      </c>
      <c r="K29" s="28" t="s">
        <v>115</v>
      </c>
      <c r="L29" s="29" t="s">
        <v>115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2"/>
      <c r="E1" s="242"/>
      <c r="F1" s="242"/>
      <c r="G1" s="242"/>
      <c r="H1" s="242"/>
      <c r="I1" s="242"/>
      <c r="J1" s="242"/>
      <c r="K1" s="242"/>
      <c r="L1" s="242"/>
    </row>
    <row r="2" spans="1:3" s="8" customFormat="1" ht="19.5" customHeight="1">
      <c r="A2" s="79"/>
      <c r="C2" s="8" t="s">
        <v>29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70</v>
      </c>
      <c r="E5" s="19">
        <v>2460</v>
      </c>
      <c r="F5" s="19">
        <v>932476</v>
      </c>
      <c r="G5" s="19">
        <v>3937202</v>
      </c>
      <c r="H5" s="19">
        <v>6436016</v>
      </c>
      <c r="I5" s="19">
        <v>6231478</v>
      </c>
      <c r="J5" s="19">
        <v>2264290</v>
      </c>
      <c r="K5" s="19">
        <v>1427139</v>
      </c>
      <c r="L5" s="20">
        <v>100245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8</v>
      </c>
      <c r="E6" s="22">
        <v>251</v>
      </c>
      <c r="F6" s="22">
        <v>68598</v>
      </c>
      <c r="G6" s="22">
        <v>298241</v>
      </c>
      <c r="H6" s="22">
        <v>436451</v>
      </c>
      <c r="I6" s="22">
        <v>399615</v>
      </c>
      <c r="J6" s="22">
        <v>123137</v>
      </c>
      <c r="K6" s="22">
        <v>162956</v>
      </c>
      <c r="L6" s="23">
        <v>2710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4</v>
      </c>
      <c r="E7" s="25">
        <v>63</v>
      </c>
      <c r="F7" s="25">
        <v>25144</v>
      </c>
      <c r="G7" s="25">
        <v>113155</v>
      </c>
      <c r="H7" s="25">
        <v>200484</v>
      </c>
      <c r="I7" s="25">
        <v>201513</v>
      </c>
      <c r="J7" s="25">
        <v>85208</v>
      </c>
      <c r="K7" s="25" t="s">
        <v>115</v>
      </c>
      <c r="L7" s="26" t="s">
        <v>115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2</v>
      </c>
      <c r="E8" s="25">
        <v>13</v>
      </c>
      <c r="F8" s="25" t="s">
        <v>116</v>
      </c>
      <c r="G8" s="25" t="s">
        <v>116</v>
      </c>
      <c r="H8" s="25" t="s">
        <v>116</v>
      </c>
      <c r="I8" s="25" t="s">
        <v>116</v>
      </c>
      <c r="J8" s="25" t="s">
        <v>116</v>
      </c>
      <c r="K8" s="25" t="s">
        <v>115</v>
      </c>
      <c r="L8" s="26" t="s">
        <v>115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1</v>
      </c>
      <c r="E9" s="25">
        <v>5</v>
      </c>
      <c r="F9" s="25" t="s">
        <v>116</v>
      </c>
      <c r="G9" s="25" t="s">
        <v>116</v>
      </c>
      <c r="H9" s="25" t="s">
        <v>116</v>
      </c>
      <c r="I9" s="25" t="s">
        <v>116</v>
      </c>
      <c r="J9" s="25" t="s">
        <v>116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3</v>
      </c>
      <c r="E10" s="25">
        <v>22</v>
      </c>
      <c r="F10" s="25" t="s">
        <v>116</v>
      </c>
      <c r="G10" s="25" t="s">
        <v>116</v>
      </c>
      <c r="H10" s="25" t="s">
        <v>116</v>
      </c>
      <c r="I10" s="25" t="s">
        <v>116</v>
      </c>
      <c r="J10" s="25" t="s">
        <v>116</v>
      </c>
      <c r="K10" s="25" t="s">
        <v>115</v>
      </c>
      <c r="L10" s="26" t="s">
        <v>115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>
        <v>3</v>
      </c>
      <c r="E11" s="25">
        <v>210</v>
      </c>
      <c r="F11" s="25" t="s">
        <v>116</v>
      </c>
      <c r="G11" s="25" t="s">
        <v>116</v>
      </c>
      <c r="H11" s="25" t="s">
        <v>116</v>
      </c>
      <c r="I11" s="25" t="s">
        <v>116</v>
      </c>
      <c r="J11" s="25" t="s">
        <v>116</v>
      </c>
      <c r="K11" s="25" t="s">
        <v>116</v>
      </c>
      <c r="L11" s="26" t="s">
        <v>116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1</v>
      </c>
      <c r="E12" s="25">
        <v>7</v>
      </c>
      <c r="F12" s="25" t="s">
        <v>116</v>
      </c>
      <c r="G12" s="25" t="s">
        <v>116</v>
      </c>
      <c r="H12" s="25" t="s">
        <v>116</v>
      </c>
      <c r="I12" s="25" t="s">
        <v>116</v>
      </c>
      <c r="J12" s="25" t="s">
        <v>116</v>
      </c>
      <c r="K12" s="25" t="s">
        <v>115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>
        <v>1</v>
      </c>
      <c r="E13" s="25">
        <v>81</v>
      </c>
      <c r="F13" s="25" t="s">
        <v>116</v>
      </c>
      <c r="G13" s="25" t="s">
        <v>116</v>
      </c>
      <c r="H13" s="25" t="s">
        <v>116</v>
      </c>
      <c r="I13" s="25" t="s">
        <v>116</v>
      </c>
      <c r="J13" s="25" t="s">
        <v>116</v>
      </c>
      <c r="K13" s="25" t="s">
        <v>116</v>
      </c>
      <c r="L13" s="26" t="s">
        <v>116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>
        <v>1</v>
      </c>
      <c r="E14" s="25">
        <v>6</v>
      </c>
      <c r="F14" s="25" t="s">
        <v>116</v>
      </c>
      <c r="G14" s="25" t="s">
        <v>116</v>
      </c>
      <c r="H14" s="25" t="s">
        <v>116</v>
      </c>
      <c r="I14" s="25" t="s">
        <v>116</v>
      </c>
      <c r="J14" s="25" t="s">
        <v>116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'第１表事業所'!A10+18</f>
        <v>147</v>
      </c>
      <c r="B15" s="52">
        <v>18</v>
      </c>
      <c r="C15" s="53" t="s">
        <v>5</v>
      </c>
      <c r="D15" s="24">
        <v>7</v>
      </c>
      <c r="E15" s="25">
        <v>122</v>
      </c>
      <c r="F15" s="25">
        <v>42306</v>
      </c>
      <c r="G15" s="25">
        <v>82560</v>
      </c>
      <c r="H15" s="25">
        <v>175253</v>
      </c>
      <c r="I15" s="25">
        <v>166745</v>
      </c>
      <c r="J15" s="25">
        <v>88937</v>
      </c>
      <c r="K15" s="25" t="s">
        <v>116</v>
      </c>
      <c r="L15" s="26" t="s">
        <v>115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8</v>
      </c>
      <c r="E18" s="25">
        <v>96</v>
      </c>
      <c r="F18" s="25">
        <v>39539</v>
      </c>
      <c r="G18" s="25">
        <v>50110</v>
      </c>
      <c r="H18" s="25">
        <v>193375</v>
      </c>
      <c r="I18" s="25">
        <v>174463</v>
      </c>
      <c r="J18" s="25">
        <v>137878</v>
      </c>
      <c r="K18" s="25" t="s">
        <v>115</v>
      </c>
      <c r="L18" s="26" t="s">
        <v>115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>
        <v>1</v>
      </c>
      <c r="E19" s="25">
        <v>27</v>
      </c>
      <c r="F19" s="25" t="s">
        <v>116</v>
      </c>
      <c r="G19" s="25" t="s">
        <v>116</v>
      </c>
      <c r="H19" s="25" t="s">
        <v>116</v>
      </c>
      <c r="I19" s="25" t="s">
        <v>116</v>
      </c>
      <c r="J19" s="25" t="s">
        <v>116</v>
      </c>
      <c r="K19" s="25" t="s">
        <v>115</v>
      </c>
      <c r="L19" s="26" t="s">
        <v>115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>
        <v>1</v>
      </c>
      <c r="E20" s="25">
        <v>668</v>
      </c>
      <c r="F20" s="25" t="s">
        <v>116</v>
      </c>
      <c r="G20" s="25" t="s">
        <v>116</v>
      </c>
      <c r="H20" s="25" t="s">
        <v>116</v>
      </c>
      <c r="I20" s="25" t="s">
        <v>116</v>
      </c>
      <c r="J20" s="25" t="s">
        <v>116</v>
      </c>
      <c r="K20" s="25" t="s">
        <v>116</v>
      </c>
      <c r="L20" s="26" t="s">
        <v>116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10</v>
      </c>
      <c r="E21" s="25">
        <v>324</v>
      </c>
      <c r="F21" s="25">
        <v>165985</v>
      </c>
      <c r="G21" s="25">
        <v>277853</v>
      </c>
      <c r="H21" s="25">
        <v>792393</v>
      </c>
      <c r="I21" s="25">
        <v>709221</v>
      </c>
      <c r="J21" s="25">
        <v>469117</v>
      </c>
      <c r="K21" s="25">
        <v>121931</v>
      </c>
      <c r="L21" s="26">
        <v>8397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2</v>
      </c>
      <c r="E22" s="25">
        <v>70</v>
      </c>
      <c r="F22" s="25" t="s">
        <v>116</v>
      </c>
      <c r="G22" s="25" t="s">
        <v>116</v>
      </c>
      <c r="H22" s="25" t="s">
        <v>116</v>
      </c>
      <c r="I22" s="25" t="s">
        <v>116</v>
      </c>
      <c r="J22" s="25" t="s">
        <v>116</v>
      </c>
      <c r="K22" s="25" t="s">
        <v>116</v>
      </c>
      <c r="L22" s="26" t="s">
        <v>116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5</v>
      </c>
      <c r="E23" s="25">
        <v>114</v>
      </c>
      <c r="F23" s="25">
        <v>44635</v>
      </c>
      <c r="G23" s="25">
        <v>86189</v>
      </c>
      <c r="H23" s="25">
        <v>195190</v>
      </c>
      <c r="I23" s="25">
        <v>185124</v>
      </c>
      <c r="J23" s="25">
        <v>103083</v>
      </c>
      <c r="K23" s="25" t="s">
        <v>116</v>
      </c>
      <c r="L23" s="26" t="s">
        <v>115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3</v>
      </c>
      <c r="E25" s="25">
        <v>233</v>
      </c>
      <c r="F25" s="25">
        <v>102941</v>
      </c>
      <c r="G25" s="25">
        <v>778534</v>
      </c>
      <c r="H25" s="25">
        <v>1475178</v>
      </c>
      <c r="I25" s="25">
        <v>1473829</v>
      </c>
      <c r="J25" s="25">
        <v>645656</v>
      </c>
      <c r="K25" s="25" t="s">
        <v>116</v>
      </c>
      <c r="L25" s="26" t="s">
        <v>116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>
        <v>5</v>
      </c>
      <c r="E26" s="25">
        <v>70</v>
      </c>
      <c r="F26" s="25">
        <v>22310</v>
      </c>
      <c r="G26" s="25">
        <v>40948</v>
      </c>
      <c r="H26" s="25">
        <v>78788</v>
      </c>
      <c r="I26" s="25">
        <v>69915</v>
      </c>
      <c r="J26" s="25">
        <v>36395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>
        <v>1</v>
      </c>
      <c r="E27" s="25">
        <v>29</v>
      </c>
      <c r="F27" s="25" t="s">
        <v>116</v>
      </c>
      <c r="G27" s="25" t="s">
        <v>116</v>
      </c>
      <c r="H27" s="25" t="s">
        <v>116</v>
      </c>
      <c r="I27" s="25" t="s">
        <v>116</v>
      </c>
      <c r="J27" s="25" t="s">
        <v>116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>
        <v>1</v>
      </c>
      <c r="E28" s="25">
        <v>9</v>
      </c>
      <c r="F28" s="25" t="s">
        <v>116</v>
      </c>
      <c r="G28" s="25" t="s">
        <v>116</v>
      </c>
      <c r="H28" s="25" t="s">
        <v>116</v>
      </c>
      <c r="I28" s="25" t="s">
        <v>116</v>
      </c>
      <c r="J28" s="25" t="s">
        <v>116</v>
      </c>
      <c r="K28" s="25" t="s">
        <v>115</v>
      </c>
      <c r="L28" s="26" t="s">
        <v>115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2</v>
      </c>
      <c r="E29" s="28">
        <v>40</v>
      </c>
      <c r="F29" s="28" t="s">
        <v>116</v>
      </c>
      <c r="G29" s="28" t="s">
        <v>116</v>
      </c>
      <c r="H29" s="28" t="s">
        <v>116</v>
      </c>
      <c r="I29" s="28" t="s">
        <v>116</v>
      </c>
      <c r="J29" s="28" t="s">
        <v>116</v>
      </c>
      <c r="K29" s="28" t="s">
        <v>116</v>
      </c>
      <c r="L29" s="29" t="s">
        <v>115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zoomScale="85" zoomScaleNormal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625" style="75" customWidth="1"/>
    <col min="2" max="2" width="9.375" style="83" customWidth="1"/>
    <col min="3" max="3" width="9.25390625" style="83" customWidth="1"/>
    <col min="4" max="26" width="6.50390625" style="83" customWidth="1"/>
    <col min="27" max="27" width="6.625" style="83" customWidth="1"/>
    <col min="28" max="28" width="8.50390625" style="83" customWidth="1"/>
    <col min="29" max="16384" width="9.00390625" style="83" customWidth="1"/>
  </cols>
  <sheetData>
    <row r="1" spans="1:3" s="85" customFormat="1" ht="39.75" customHeight="1">
      <c r="A1" s="203"/>
      <c r="C1" s="85" t="s">
        <v>106</v>
      </c>
    </row>
    <row r="2" spans="2:28" ht="19.5" customHeight="1">
      <c r="B2" s="219" t="s">
        <v>105</v>
      </c>
      <c r="C2" s="165" t="s">
        <v>121</v>
      </c>
      <c r="D2" s="166" t="s">
        <v>13</v>
      </c>
      <c r="E2" s="167">
        <v>10</v>
      </c>
      <c r="F2" s="167">
        <v>11</v>
      </c>
      <c r="G2" s="167">
        <v>12</v>
      </c>
      <c r="H2" s="167">
        <v>13</v>
      </c>
      <c r="I2" s="167">
        <v>14</v>
      </c>
      <c r="J2" s="167">
        <v>15</v>
      </c>
      <c r="K2" s="167">
        <v>16</v>
      </c>
      <c r="L2" s="167">
        <v>17</v>
      </c>
      <c r="M2" s="167">
        <v>18</v>
      </c>
      <c r="N2" s="167">
        <v>19</v>
      </c>
      <c r="O2" s="167">
        <v>20</v>
      </c>
      <c r="P2" s="167">
        <v>21</v>
      </c>
      <c r="Q2" s="167">
        <v>22</v>
      </c>
      <c r="R2" s="167">
        <v>23</v>
      </c>
      <c r="S2" s="167">
        <v>24</v>
      </c>
      <c r="T2" s="167">
        <v>25</v>
      </c>
      <c r="U2" s="167">
        <v>26</v>
      </c>
      <c r="V2" s="167">
        <v>27</v>
      </c>
      <c r="W2" s="167">
        <v>28</v>
      </c>
      <c r="X2" s="167">
        <v>29</v>
      </c>
      <c r="Y2" s="167">
        <v>30</v>
      </c>
      <c r="Z2" s="167">
        <v>31</v>
      </c>
      <c r="AA2" s="169">
        <v>32</v>
      </c>
      <c r="AB2" s="221" t="s">
        <v>107</v>
      </c>
    </row>
    <row r="3" spans="1:28" ht="33.75" customHeight="1">
      <c r="A3" s="76"/>
      <c r="B3" s="220"/>
      <c r="C3" s="170" t="s">
        <v>122</v>
      </c>
      <c r="D3" s="171" t="s">
        <v>72</v>
      </c>
      <c r="E3" s="171" t="s">
        <v>0</v>
      </c>
      <c r="F3" s="171" t="s">
        <v>67</v>
      </c>
      <c r="G3" s="171" t="s">
        <v>1</v>
      </c>
      <c r="H3" s="171" t="s">
        <v>2</v>
      </c>
      <c r="I3" s="171" t="s">
        <v>3</v>
      </c>
      <c r="J3" s="171" t="s">
        <v>100</v>
      </c>
      <c r="K3" s="171" t="s">
        <v>68</v>
      </c>
      <c r="L3" s="171" t="s">
        <v>4</v>
      </c>
      <c r="M3" s="171" t="s">
        <v>5</v>
      </c>
      <c r="N3" s="171" t="s">
        <v>6</v>
      </c>
      <c r="O3" s="171" t="s">
        <v>7</v>
      </c>
      <c r="P3" s="171" t="s">
        <v>8</v>
      </c>
      <c r="Q3" s="171" t="s">
        <v>74</v>
      </c>
      <c r="R3" s="171" t="s">
        <v>9</v>
      </c>
      <c r="S3" s="171" t="s">
        <v>10</v>
      </c>
      <c r="T3" s="171" t="s">
        <v>101</v>
      </c>
      <c r="U3" s="171" t="s">
        <v>102</v>
      </c>
      <c r="V3" s="171" t="s">
        <v>103</v>
      </c>
      <c r="W3" s="172" t="s">
        <v>32</v>
      </c>
      <c r="X3" s="171" t="s">
        <v>11</v>
      </c>
      <c r="Y3" s="172" t="s">
        <v>64</v>
      </c>
      <c r="Z3" s="171" t="s">
        <v>12</v>
      </c>
      <c r="AA3" s="173" t="s">
        <v>65</v>
      </c>
      <c r="AB3" s="222"/>
    </row>
    <row r="4" spans="1:28" ht="39.75" customHeight="1">
      <c r="A4" s="77"/>
      <c r="B4" s="193" t="s">
        <v>71</v>
      </c>
      <c r="C4" s="214">
        <v>3028</v>
      </c>
      <c r="D4" s="215">
        <v>376</v>
      </c>
      <c r="E4" s="215">
        <v>40</v>
      </c>
      <c r="F4" s="215">
        <v>188</v>
      </c>
      <c r="G4" s="215">
        <v>97</v>
      </c>
      <c r="H4" s="215">
        <v>95</v>
      </c>
      <c r="I4" s="215">
        <v>82</v>
      </c>
      <c r="J4" s="215">
        <v>125</v>
      </c>
      <c r="K4" s="215">
        <v>111</v>
      </c>
      <c r="L4" s="215">
        <v>13</v>
      </c>
      <c r="M4" s="215">
        <v>246</v>
      </c>
      <c r="N4" s="215">
        <v>11</v>
      </c>
      <c r="O4" s="215">
        <v>3</v>
      </c>
      <c r="P4" s="215">
        <v>167</v>
      </c>
      <c r="Q4" s="215">
        <v>64</v>
      </c>
      <c r="R4" s="215">
        <v>100</v>
      </c>
      <c r="S4" s="215">
        <v>488</v>
      </c>
      <c r="T4" s="215">
        <v>89</v>
      </c>
      <c r="U4" s="215">
        <v>356</v>
      </c>
      <c r="V4" s="215">
        <v>13</v>
      </c>
      <c r="W4" s="215">
        <v>98</v>
      </c>
      <c r="X4" s="215">
        <v>85</v>
      </c>
      <c r="Y4" s="215">
        <v>12</v>
      </c>
      <c r="Z4" s="215">
        <v>65</v>
      </c>
      <c r="AA4" s="216">
        <v>104</v>
      </c>
      <c r="AB4" s="193" t="s">
        <v>71</v>
      </c>
    </row>
    <row r="5" spans="1:28" ht="39.75" customHeight="1">
      <c r="A5" s="77"/>
      <c r="B5" s="124" t="s">
        <v>33</v>
      </c>
      <c r="C5" s="217">
        <v>850</v>
      </c>
      <c r="D5" s="204">
        <v>101</v>
      </c>
      <c r="E5" s="204">
        <v>10</v>
      </c>
      <c r="F5" s="204">
        <v>20</v>
      </c>
      <c r="G5" s="204">
        <v>20</v>
      </c>
      <c r="H5" s="204">
        <v>22</v>
      </c>
      <c r="I5" s="204">
        <v>17</v>
      </c>
      <c r="J5" s="204">
        <v>65</v>
      </c>
      <c r="K5" s="204">
        <v>56</v>
      </c>
      <c r="L5" s="204">
        <v>7</v>
      </c>
      <c r="M5" s="204">
        <v>60</v>
      </c>
      <c r="N5" s="204">
        <v>3</v>
      </c>
      <c r="O5" s="204">
        <v>2</v>
      </c>
      <c r="P5" s="204">
        <v>45</v>
      </c>
      <c r="Q5" s="204">
        <v>15</v>
      </c>
      <c r="R5" s="204">
        <v>9</v>
      </c>
      <c r="S5" s="204">
        <v>103</v>
      </c>
      <c r="T5" s="204">
        <v>42</v>
      </c>
      <c r="U5" s="204">
        <v>121</v>
      </c>
      <c r="V5" s="204">
        <v>6</v>
      </c>
      <c r="W5" s="204">
        <v>45</v>
      </c>
      <c r="X5" s="204">
        <v>35</v>
      </c>
      <c r="Y5" s="204">
        <v>3</v>
      </c>
      <c r="Z5" s="204">
        <v>25</v>
      </c>
      <c r="AA5" s="205">
        <v>18</v>
      </c>
      <c r="AB5" s="124" t="s">
        <v>33</v>
      </c>
    </row>
    <row r="6" spans="1:28" ht="39.75" customHeight="1">
      <c r="A6" s="78"/>
      <c r="B6" s="124" t="s">
        <v>34</v>
      </c>
      <c r="C6" s="217">
        <v>579</v>
      </c>
      <c r="D6" s="204">
        <v>44</v>
      </c>
      <c r="E6" s="204">
        <v>3</v>
      </c>
      <c r="F6" s="204">
        <v>23</v>
      </c>
      <c r="G6" s="204">
        <v>20</v>
      </c>
      <c r="H6" s="204">
        <v>17</v>
      </c>
      <c r="I6" s="204">
        <v>29</v>
      </c>
      <c r="J6" s="204">
        <v>20</v>
      </c>
      <c r="K6" s="204">
        <v>16</v>
      </c>
      <c r="L6" s="204">
        <v>1</v>
      </c>
      <c r="M6" s="204">
        <v>31</v>
      </c>
      <c r="N6" s="204" t="s">
        <v>115</v>
      </c>
      <c r="O6" s="204" t="s">
        <v>115</v>
      </c>
      <c r="P6" s="204">
        <v>22</v>
      </c>
      <c r="Q6" s="204">
        <v>19</v>
      </c>
      <c r="R6" s="204">
        <v>66</v>
      </c>
      <c r="S6" s="204">
        <v>145</v>
      </c>
      <c r="T6" s="204">
        <v>12</v>
      </c>
      <c r="U6" s="204">
        <v>59</v>
      </c>
      <c r="V6" s="204" t="s">
        <v>115</v>
      </c>
      <c r="W6" s="204">
        <v>2</v>
      </c>
      <c r="X6" s="204">
        <v>6</v>
      </c>
      <c r="Y6" s="204">
        <v>2</v>
      </c>
      <c r="Z6" s="204">
        <v>3</v>
      </c>
      <c r="AA6" s="205">
        <v>39</v>
      </c>
      <c r="AB6" s="124" t="s">
        <v>34</v>
      </c>
    </row>
    <row r="7" spans="1:28" ht="39.75" customHeight="1">
      <c r="A7" s="77"/>
      <c r="B7" s="124" t="s">
        <v>35</v>
      </c>
      <c r="C7" s="217">
        <v>139</v>
      </c>
      <c r="D7" s="204">
        <v>36</v>
      </c>
      <c r="E7" s="204" t="s">
        <v>115</v>
      </c>
      <c r="F7" s="204">
        <v>5</v>
      </c>
      <c r="G7" s="204">
        <v>4</v>
      </c>
      <c r="H7" s="204">
        <v>4</v>
      </c>
      <c r="I7" s="204" t="s">
        <v>115</v>
      </c>
      <c r="J7" s="204">
        <v>5</v>
      </c>
      <c r="K7" s="204">
        <v>3</v>
      </c>
      <c r="L7" s="204">
        <v>1</v>
      </c>
      <c r="M7" s="204">
        <v>7</v>
      </c>
      <c r="N7" s="204" t="s">
        <v>115</v>
      </c>
      <c r="O7" s="204">
        <v>1</v>
      </c>
      <c r="P7" s="204">
        <v>4</v>
      </c>
      <c r="Q7" s="204">
        <v>2</v>
      </c>
      <c r="R7" s="204">
        <v>1</v>
      </c>
      <c r="S7" s="204">
        <v>19</v>
      </c>
      <c r="T7" s="204">
        <v>4</v>
      </c>
      <c r="U7" s="204">
        <v>28</v>
      </c>
      <c r="V7" s="204" t="s">
        <v>115</v>
      </c>
      <c r="W7" s="204">
        <v>4</v>
      </c>
      <c r="X7" s="204">
        <v>2</v>
      </c>
      <c r="Y7" s="204">
        <v>1</v>
      </c>
      <c r="Z7" s="204">
        <v>1</v>
      </c>
      <c r="AA7" s="205">
        <v>7</v>
      </c>
      <c r="AB7" s="124" t="s">
        <v>35</v>
      </c>
    </row>
    <row r="8" spans="1:28" ht="39.75" customHeight="1">
      <c r="A8" s="77"/>
      <c r="B8" s="124" t="s">
        <v>36</v>
      </c>
      <c r="C8" s="217">
        <v>146</v>
      </c>
      <c r="D8" s="204">
        <v>34</v>
      </c>
      <c r="E8" s="204">
        <v>1</v>
      </c>
      <c r="F8" s="204">
        <v>20</v>
      </c>
      <c r="G8" s="204">
        <v>4</v>
      </c>
      <c r="H8" s="204">
        <v>4</v>
      </c>
      <c r="I8" s="204">
        <v>1</v>
      </c>
      <c r="J8" s="204">
        <v>4</v>
      </c>
      <c r="K8" s="204" t="s">
        <v>115</v>
      </c>
      <c r="L8" s="204" t="s">
        <v>115</v>
      </c>
      <c r="M8" s="204">
        <v>28</v>
      </c>
      <c r="N8" s="204" t="s">
        <v>115</v>
      </c>
      <c r="O8" s="204" t="s">
        <v>115</v>
      </c>
      <c r="P8" s="204">
        <v>7</v>
      </c>
      <c r="Q8" s="204">
        <v>1</v>
      </c>
      <c r="R8" s="204">
        <v>3</v>
      </c>
      <c r="S8" s="204">
        <v>23</v>
      </c>
      <c r="T8" s="204" t="s">
        <v>115</v>
      </c>
      <c r="U8" s="204">
        <v>7</v>
      </c>
      <c r="V8" s="204" t="s">
        <v>115</v>
      </c>
      <c r="W8" s="204">
        <v>1</v>
      </c>
      <c r="X8" s="204">
        <v>4</v>
      </c>
      <c r="Y8" s="204" t="s">
        <v>115</v>
      </c>
      <c r="Z8" s="204">
        <v>3</v>
      </c>
      <c r="AA8" s="205">
        <v>1</v>
      </c>
      <c r="AB8" s="124" t="s">
        <v>36</v>
      </c>
    </row>
    <row r="9" spans="1:28" ht="39.75" customHeight="1">
      <c r="A9" s="77"/>
      <c r="B9" s="124" t="s">
        <v>37</v>
      </c>
      <c r="C9" s="217">
        <v>120</v>
      </c>
      <c r="D9" s="204">
        <v>11</v>
      </c>
      <c r="E9" s="204">
        <v>3</v>
      </c>
      <c r="F9" s="204">
        <v>4</v>
      </c>
      <c r="G9" s="204" t="s">
        <v>115</v>
      </c>
      <c r="H9" s="204">
        <v>1</v>
      </c>
      <c r="I9" s="204">
        <v>4</v>
      </c>
      <c r="J9" s="204">
        <v>1</v>
      </c>
      <c r="K9" s="204">
        <v>6</v>
      </c>
      <c r="L9" s="204" t="s">
        <v>115</v>
      </c>
      <c r="M9" s="204">
        <v>6</v>
      </c>
      <c r="N9" s="204" t="s">
        <v>115</v>
      </c>
      <c r="O9" s="204" t="s">
        <v>115</v>
      </c>
      <c r="P9" s="204">
        <v>3</v>
      </c>
      <c r="Q9" s="204">
        <v>2</v>
      </c>
      <c r="R9" s="204">
        <v>1</v>
      </c>
      <c r="S9" s="204">
        <v>19</v>
      </c>
      <c r="T9" s="204">
        <v>8</v>
      </c>
      <c r="U9" s="204">
        <v>19</v>
      </c>
      <c r="V9" s="204">
        <v>2</v>
      </c>
      <c r="W9" s="204">
        <v>8</v>
      </c>
      <c r="X9" s="204">
        <v>15</v>
      </c>
      <c r="Y9" s="204" t="s">
        <v>115</v>
      </c>
      <c r="Z9" s="204">
        <v>5</v>
      </c>
      <c r="AA9" s="205">
        <v>2</v>
      </c>
      <c r="AB9" s="124" t="s">
        <v>37</v>
      </c>
    </row>
    <row r="10" spans="1:28" ht="39.75" customHeight="1">
      <c r="A10" s="223">
        <v>129</v>
      </c>
      <c r="B10" s="124" t="s">
        <v>38</v>
      </c>
      <c r="C10" s="217">
        <v>112</v>
      </c>
      <c r="D10" s="204">
        <v>15</v>
      </c>
      <c r="E10" s="204">
        <v>2</v>
      </c>
      <c r="F10" s="204">
        <v>2</v>
      </c>
      <c r="G10" s="204">
        <v>3</v>
      </c>
      <c r="H10" s="204">
        <v>4</v>
      </c>
      <c r="I10" s="204">
        <v>1</v>
      </c>
      <c r="J10" s="204">
        <v>1</v>
      </c>
      <c r="K10" s="204">
        <v>1</v>
      </c>
      <c r="L10" s="204">
        <v>1</v>
      </c>
      <c r="M10" s="204">
        <v>13</v>
      </c>
      <c r="N10" s="204">
        <v>3</v>
      </c>
      <c r="O10" s="204" t="s">
        <v>115</v>
      </c>
      <c r="P10" s="204">
        <v>13</v>
      </c>
      <c r="Q10" s="204">
        <v>1</v>
      </c>
      <c r="R10" s="204" t="s">
        <v>115</v>
      </c>
      <c r="S10" s="204">
        <v>31</v>
      </c>
      <c r="T10" s="204">
        <v>2</v>
      </c>
      <c r="U10" s="204">
        <v>12</v>
      </c>
      <c r="V10" s="204" t="s">
        <v>115</v>
      </c>
      <c r="W10" s="204" t="s">
        <v>115</v>
      </c>
      <c r="X10" s="204">
        <v>2</v>
      </c>
      <c r="Y10" s="204" t="s">
        <v>115</v>
      </c>
      <c r="Z10" s="204" t="s">
        <v>115</v>
      </c>
      <c r="AA10" s="205">
        <v>5</v>
      </c>
      <c r="AB10" s="124" t="s">
        <v>38</v>
      </c>
    </row>
    <row r="11" spans="1:28" ht="39.75" customHeight="1">
      <c r="A11" s="223"/>
      <c r="B11" s="124" t="s">
        <v>39</v>
      </c>
      <c r="C11" s="217">
        <v>170</v>
      </c>
      <c r="D11" s="204">
        <v>26</v>
      </c>
      <c r="E11" s="204">
        <v>2</v>
      </c>
      <c r="F11" s="204">
        <v>16</v>
      </c>
      <c r="G11" s="204">
        <v>8</v>
      </c>
      <c r="H11" s="204">
        <v>15</v>
      </c>
      <c r="I11" s="204">
        <v>3</v>
      </c>
      <c r="J11" s="204">
        <v>8</v>
      </c>
      <c r="K11" s="204">
        <v>1</v>
      </c>
      <c r="L11" s="204" t="s">
        <v>115</v>
      </c>
      <c r="M11" s="204">
        <v>14</v>
      </c>
      <c r="N11" s="204" t="s">
        <v>115</v>
      </c>
      <c r="O11" s="204" t="s">
        <v>115</v>
      </c>
      <c r="P11" s="204">
        <v>16</v>
      </c>
      <c r="Q11" s="204">
        <v>3</v>
      </c>
      <c r="R11" s="204">
        <v>4</v>
      </c>
      <c r="S11" s="204">
        <v>22</v>
      </c>
      <c r="T11" s="204">
        <v>2</v>
      </c>
      <c r="U11" s="204">
        <v>14</v>
      </c>
      <c r="V11" s="204" t="s">
        <v>115</v>
      </c>
      <c r="W11" s="204">
        <v>8</v>
      </c>
      <c r="X11" s="204">
        <v>3</v>
      </c>
      <c r="Y11" s="204" t="s">
        <v>115</v>
      </c>
      <c r="Z11" s="204">
        <v>3</v>
      </c>
      <c r="AA11" s="205">
        <v>2</v>
      </c>
      <c r="AB11" s="124" t="s">
        <v>39</v>
      </c>
    </row>
    <row r="12" spans="1:28" ht="39.75" customHeight="1">
      <c r="A12" s="77"/>
      <c r="B12" s="124" t="s">
        <v>40</v>
      </c>
      <c r="C12" s="217">
        <v>143</v>
      </c>
      <c r="D12" s="204">
        <v>14</v>
      </c>
      <c r="E12" s="204" t="s">
        <v>115</v>
      </c>
      <c r="F12" s="204">
        <v>34</v>
      </c>
      <c r="G12" s="204">
        <v>2</v>
      </c>
      <c r="H12" s="204">
        <v>5</v>
      </c>
      <c r="I12" s="204">
        <v>4</v>
      </c>
      <c r="J12" s="204">
        <v>3</v>
      </c>
      <c r="K12" s="204">
        <v>5</v>
      </c>
      <c r="L12" s="204">
        <v>1</v>
      </c>
      <c r="M12" s="204">
        <v>13</v>
      </c>
      <c r="N12" s="204">
        <v>1</v>
      </c>
      <c r="O12" s="204" t="s">
        <v>115</v>
      </c>
      <c r="P12" s="204">
        <v>13</v>
      </c>
      <c r="Q12" s="204" t="s">
        <v>115</v>
      </c>
      <c r="R12" s="204" t="s">
        <v>115</v>
      </c>
      <c r="S12" s="204">
        <v>19</v>
      </c>
      <c r="T12" s="204">
        <v>1</v>
      </c>
      <c r="U12" s="204">
        <v>16</v>
      </c>
      <c r="V12" s="204" t="s">
        <v>115</v>
      </c>
      <c r="W12" s="204">
        <v>3</v>
      </c>
      <c r="X12" s="204" t="s">
        <v>115</v>
      </c>
      <c r="Y12" s="204" t="s">
        <v>115</v>
      </c>
      <c r="Z12" s="204">
        <v>7</v>
      </c>
      <c r="AA12" s="205">
        <v>2</v>
      </c>
      <c r="AB12" s="124" t="s">
        <v>40</v>
      </c>
    </row>
    <row r="13" spans="1:28" ht="39.75" customHeight="1">
      <c r="A13" s="77"/>
      <c r="B13" s="124" t="s">
        <v>95</v>
      </c>
      <c r="C13" s="217">
        <v>244</v>
      </c>
      <c r="D13" s="204">
        <v>37</v>
      </c>
      <c r="E13" s="204">
        <v>8</v>
      </c>
      <c r="F13" s="204">
        <v>35</v>
      </c>
      <c r="G13" s="204">
        <v>14</v>
      </c>
      <c r="H13" s="204">
        <v>13</v>
      </c>
      <c r="I13" s="204">
        <v>9</v>
      </c>
      <c r="J13" s="204">
        <v>5</v>
      </c>
      <c r="K13" s="204">
        <v>2</v>
      </c>
      <c r="L13" s="204" t="s">
        <v>115</v>
      </c>
      <c r="M13" s="204">
        <v>23</v>
      </c>
      <c r="N13" s="204" t="s">
        <v>115</v>
      </c>
      <c r="O13" s="204" t="s">
        <v>115</v>
      </c>
      <c r="P13" s="204">
        <v>7</v>
      </c>
      <c r="Q13" s="204">
        <v>1</v>
      </c>
      <c r="R13" s="204">
        <v>2</v>
      </c>
      <c r="S13" s="204">
        <v>21</v>
      </c>
      <c r="T13" s="204">
        <v>9</v>
      </c>
      <c r="U13" s="204">
        <v>29</v>
      </c>
      <c r="V13" s="204">
        <v>2</v>
      </c>
      <c r="W13" s="204">
        <v>8</v>
      </c>
      <c r="X13" s="204">
        <v>6</v>
      </c>
      <c r="Y13" s="204" t="s">
        <v>115</v>
      </c>
      <c r="Z13" s="204">
        <v>2</v>
      </c>
      <c r="AA13" s="205">
        <v>11</v>
      </c>
      <c r="AB13" s="124" t="s">
        <v>95</v>
      </c>
    </row>
    <row r="14" spans="1:28" ht="39.75" customHeight="1">
      <c r="A14" s="77"/>
      <c r="B14" s="124" t="s">
        <v>96</v>
      </c>
      <c r="C14" s="217">
        <v>287</v>
      </c>
      <c r="D14" s="204">
        <v>38</v>
      </c>
      <c r="E14" s="204">
        <v>2</v>
      </c>
      <c r="F14" s="204">
        <v>18</v>
      </c>
      <c r="G14" s="204">
        <v>15</v>
      </c>
      <c r="H14" s="204">
        <v>6</v>
      </c>
      <c r="I14" s="204">
        <v>11</v>
      </c>
      <c r="J14" s="204">
        <v>7</v>
      </c>
      <c r="K14" s="204">
        <v>11</v>
      </c>
      <c r="L14" s="204">
        <v>1</v>
      </c>
      <c r="M14" s="204">
        <v>25</v>
      </c>
      <c r="N14" s="204">
        <v>3</v>
      </c>
      <c r="O14" s="204" t="s">
        <v>115</v>
      </c>
      <c r="P14" s="204">
        <v>12</v>
      </c>
      <c r="Q14" s="204">
        <v>18</v>
      </c>
      <c r="R14" s="204">
        <v>12</v>
      </c>
      <c r="S14" s="204">
        <v>58</v>
      </c>
      <c r="T14" s="204">
        <v>4</v>
      </c>
      <c r="U14" s="204">
        <v>21</v>
      </c>
      <c r="V14" s="204">
        <v>3</v>
      </c>
      <c r="W14" s="204">
        <v>3</v>
      </c>
      <c r="X14" s="204">
        <v>2</v>
      </c>
      <c r="Y14" s="204">
        <v>2</v>
      </c>
      <c r="Z14" s="204">
        <v>5</v>
      </c>
      <c r="AA14" s="205">
        <v>10</v>
      </c>
      <c r="AB14" s="124" t="s">
        <v>96</v>
      </c>
    </row>
    <row r="15" spans="1:28" ht="39.75" customHeight="1">
      <c r="A15" s="77"/>
      <c r="B15" s="124" t="s">
        <v>41</v>
      </c>
      <c r="C15" s="217">
        <v>4</v>
      </c>
      <c r="D15" s="204" t="s">
        <v>115</v>
      </c>
      <c r="E15" s="204" t="s">
        <v>115</v>
      </c>
      <c r="F15" s="204" t="s">
        <v>115</v>
      </c>
      <c r="G15" s="204" t="s">
        <v>115</v>
      </c>
      <c r="H15" s="204" t="s">
        <v>115</v>
      </c>
      <c r="I15" s="204" t="s">
        <v>115</v>
      </c>
      <c r="J15" s="204" t="s">
        <v>115</v>
      </c>
      <c r="K15" s="204" t="s">
        <v>115</v>
      </c>
      <c r="L15" s="204" t="s">
        <v>115</v>
      </c>
      <c r="M15" s="204" t="s">
        <v>115</v>
      </c>
      <c r="N15" s="204" t="s">
        <v>115</v>
      </c>
      <c r="O15" s="204" t="s">
        <v>115</v>
      </c>
      <c r="P15" s="204">
        <v>1</v>
      </c>
      <c r="Q15" s="204" t="s">
        <v>115</v>
      </c>
      <c r="R15" s="204" t="s">
        <v>115</v>
      </c>
      <c r="S15" s="204" t="s">
        <v>115</v>
      </c>
      <c r="T15" s="204" t="s">
        <v>115</v>
      </c>
      <c r="U15" s="204">
        <v>1</v>
      </c>
      <c r="V15" s="204" t="s">
        <v>115</v>
      </c>
      <c r="W15" s="204">
        <v>2</v>
      </c>
      <c r="X15" s="204" t="s">
        <v>115</v>
      </c>
      <c r="Y15" s="204" t="s">
        <v>115</v>
      </c>
      <c r="Z15" s="204" t="s">
        <v>115</v>
      </c>
      <c r="AA15" s="205" t="s">
        <v>115</v>
      </c>
      <c r="AB15" s="124" t="s">
        <v>41</v>
      </c>
    </row>
    <row r="16" spans="2:28" ht="39.75" customHeight="1">
      <c r="B16" s="124" t="s">
        <v>42</v>
      </c>
      <c r="C16" s="217">
        <v>65</v>
      </c>
      <c r="D16" s="204">
        <v>4</v>
      </c>
      <c r="E16" s="204" t="s">
        <v>115</v>
      </c>
      <c r="F16" s="204">
        <v>2</v>
      </c>
      <c r="G16" s="204">
        <v>3</v>
      </c>
      <c r="H16" s="204">
        <v>1</v>
      </c>
      <c r="I16" s="204" t="s">
        <v>115</v>
      </c>
      <c r="J16" s="204">
        <v>2</v>
      </c>
      <c r="K16" s="204">
        <v>9</v>
      </c>
      <c r="L16" s="204" t="s">
        <v>115</v>
      </c>
      <c r="M16" s="204">
        <v>10</v>
      </c>
      <c r="N16" s="204" t="s">
        <v>115</v>
      </c>
      <c r="O16" s="204" t="s">
        <v>115</v>
      </c>
      <c r="P16" s="204">
        <v>8</v>
      </c>
      <c r="Q16" s="204" t="s">
        <v>115</v>
      </c>
      <c r="R16" s="204">
        <v>1</v>
      </c>
      <c r="S16" s="204">
        <v>7</v>
      </c>
      <c r="T16" s="204">
        <v>2</v>
      </c>
      <c r="U16" s="204">
        <v>7</v>
      </c>
      <c r="V16" s="204" t="s">
        <v>115</v>
      </c>
      <c r="W16" s="204">
        <v>2</v>
      </c>
      <c r="X16" s="204">
        <v>4</v>
      </c>
      <c r="Y16" s="204">
        <v>2</v>
      </c>
      <c r="Z16" s="204" t="s">
        <v>115</v>
      </c>
      <c r="AA16" s="205">
        <v>1</v>
      </c>
      <c r="AB16" s="124" t="s">
        <v>42</v>
      </c>
    </row>
    <row r="17" spans="2:28" ht="39.75" customHeight="1">
      <c r="B17" s="124" t="s">
        <v>43</v>
      </c>
      <c r="C17" s="217">
        <v>70</v>
      </c>
      <c r="D17" s="204">
        <v>8</v>
      </c>
      <c r="E17" s="204">
        <v>4</v>
      </c>
      <c r="F17" s="204">
        <v>2</v>
      </c>
      <c r="G17" s="204">
        <v>1</v>
      </c>
      <c r="H17" s="204">
        <v>3</v>
      </c>
      <c r="I17" s="204">
        <v>3</v>
      </c>
      <c r="J17" s="204">
        <v>1</v>
      </c>
      <c r="K17" s="204">
        <v>1</v>
      </c>
      <c r="L17" s="204">
        <v>1</v>
      </c>
      <c r="M17" s="204">
        <v>7</v>
      </c>
      <c r="N17" s="204" t="s">
        <v>115</v>
      </c>
      <c r="O17" s="204" t="s">
        <v>115</v>
      </c>
      <c r="P17" s="204">
        <v>8</v>
      </c>
      <c r="Q17" s="204">
        <v>1</v>
      </c>
      <c r="R17" s="204">
        <v>1</v>
      </c>
      <c r="S17" s="204">
        <v>10</v>
      </c>
      <c r="T17" s="204">
        <v>2</v>
      </c>
      <c r="U17" s="204">
        <v>5</v>
      </c>
      <c r="V17" s="204" t="s">
        <v>115</v>
      </c>
      <c r="W17" s="204">
        <v>3</v>
      </c>
      <c r="X17" s="204">
        <v>5</v>
      </c>
      <c r="Y17" s="204">
        <v>1</v>
      </c>
      <c r="Z17" s="204">
        <v>1</v>
      </c>
      <c r="AA17" s="205">
        <v>2</v>
      </c>
      <c r="AB17" s="124" t="s">
        <v>43</v>
      </c>
    </row>
    <row r="18" spans="1:28" ht="39.75" customHeight="1">
      <c r="A18" s="77"/>
      <c r="B18" s="124" t="s">
        <v>44</v>
      </c>
      <c r="C18" s="217">
        <v>73</v>
      </c>
      <c r="D18" s="204">
        <v>7</v>
      </c>
      <c r="E18" s="204">
        <v>4</v>
      </c>
      <c r="F18" s="204">
        <v>4</v>
      </c>
      <c r="G18" s="204">
        <v>1</v>
      </c>
      <c r="H18" s="204" t="s">
        <v>115</v>
      </c>
      <c r="I18" s="204" t="s">
        <v>115</v>
      </c>
      <c r="J18" s="204">
        <v>2</v>
      </c>
      <c r="K18" s="204" t="s">
        <v>115</v>
      </c>
      <c r="L18" s="204" t="s">
        <v>115</v>
      </c>
      <c r="M18" s="204">
        <v>6</v>
      </c>
      <c r="N18" s="204">
        <v>1</v>
      </c>
      <c r="O18" s="204" t="s">
        <v>115</v>
      </c>
      <c r="P18" s="204">
        <v>5</v>
      </c>
      <c r="Q18" s="204" t="s">
        <v>115</v>
      </c>
      <c r="R18" s="204" t="s">
        <v>115</v>
      </c>
      <c r="S18" s="204">
        <v>9</v>
      </c>
      <c r="T18" s="204" t="s">
        <v>115</v>
      </c>
      <c r="U18" s="204">
        <v>15</v>
      </c>
      <c r="V18" s="204" t="s">
        <v>115</v>
      </c>
      <c r="W18" s="204">
        <v>6</v>
      </c>
      <c r="X18" s="204">
        <v>1</v>
      </c>
      <c r="Y18" s="204">
        <v>1</v>
      </c>
      <c r="Z18" s="204">
        <v>10</v>
      </c>
      <c r="AA18" s="205">
        <v>1</v>
      </c>
      <c r="AB18" s="124" t="s">
        <v>44</v>
      </c>
    </row>
    <row r="19" spans="1:28" ht="39.75" customHeight="1">
      <c r="A19" s="77"/>
      <c r="B19" s="142" t="s">
        <v>45</v>
      </c>
      <c r="C19" s="218">
        <v>26</v>
      </c>
      <c r="D19" s="206">
        <v>1</v>
      </c>
      <c r="E19" s="206">
        <v>1</v>
      </c>
      <c r="F19" s="206">
        <v>3</v>
      </c>
      <c r="G19" s="206">
        <v>2</v>
      </c>
      <c r="H19" s="206" t="s">
        <v>115</v>
      </c>
      <c r="I19" s="206" t="s">
        <v>115</v>
      </c>
      <c r="J19" s="206">
        <v>1</v>
      </c>
      <c r="K19" s="206" t="s">
        <v>115</v>
      </c>
      <c r="L19" s="206" t="s">
        <v>115</v>
      </c>
      <c r="M19" s="206">
        <v>3</v>
      </c>
      <c r="N19" s="206" t="s">
        <v>115</v>
      </c>
      <c r="O19" s="206" t="s">
        <v>115</v>
      </c>
      <c r="P19" s="206">
        <v>3</v>
      </c>
      <c r="Q19" s="206">
        <v>1</v>
      </c>
      <c r="R19" s="206" t="s">
        <v>115</v>
      </c>
      <c r="S19" s="206">
        <v>2</v>
      </c>
      <c r="T19" s="206">
        <v>1</v>
      </c>
      <c r="U19" s="206">
        <v>2</v>
      </c>
      <c r="V19" s="206" t="s">
        <v>115</v>
      </c>
      <c r="W19" s="206">
        <v>3</v>
      </c>
      <c r="X19" s="206" t="s">
        <v>115</v>
      </c>
      <c r="Y19" s="206" t="s">
        <v>115</v>
      </c>
      <c r="Z19" s="206" t="s">
        <v>115</v>
      </c>
      <c r="AA19" s="207">
        <v>3</v>
      </c>
      <c r="AB19" s="142" t="s">
        <v>45</v>
      </c>
    </row>
  </sheetData>
  <sheetProtection/>
  <mergeCells count="3">
    <mergeCell ref="B2:B3"/>
    <mergeCell ref="AB2:A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  <ignoredErrors>
    <ignoredError sqref="D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2"/>
      <c r="E1" s="242"/>
      <c r="F1" s="242"/>
      <c r="G1" s="242"/>
      <c r="H1" s="242"/>
      <c r="I1" s="242"/>
      <c r="J1" s="242"/>
      <c r="K1" s="242"/>
      <c r="L1" s="242"/>
    </row>
    <row r="2" spans="1:3" s="8" customFormat="1" ht="19.5" customHeight="1">
      <c r="A2" s="79"/>
      <c r="C2" s="8" t="s">
        <v>30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73</v>
      </c>
      <c r="E5" s="19">
        <v>3897</v>
      </c>
      <c r="F5" s="19">
        <v>1822488</v>
      </c>
      <c r="G5" s="19">
        <v>6081038</v>
      </c>
      <c r="H5" s="19">
        <v>9044297</v>
      </c>
      <c r="I5" s="19">
        <v>8908354</v>
      </c>
      <c r="J5" s="19">
        <v>2241893</v>
      </c>
      <c r="K5" s="19">
        <v>3397630</v>
      </c>
      <c r="L5" s="20">
        <v>665449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7</v>
      </c>
      <c r="E6" s="22">
        <v>114</v>
      </c>
      <c r="F6" s="22">
        <v>33741</v>
      </c>
      <c r="G6" s="22">
        <v>180928</v>
      </c>
      <c r="H6" s="22">
        <v>269377</v>
      </c>
      <c r="I6" s="22">
        <v>264621</v>
      </c>
      <c r="J6" s="22">
        <v>63630</v>
      </c>
      <c r="K6" s="22" t="s">
        <v>116</v>
      </c>
      <c r="L6" s="23" t="s">
        <v>116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4</v>
      </c>
      <c r="E7" s="25">
        <v>89</v>
      </c>
      <c r="F7" s="25">
        <v>40953</v>
      </c>
      <c r="G7" s="25">
        <v>911435</v>
      </c>
      <c r="H7" s="25">
        <v>1020885</v>
      </c>
      <c r="I7" s="25">
        <v>1000988</v>
      </c>
      <c r="J7" s="25">
        <v>67350</v>
      </c>
      <c r="K7" s="25" t="s">
        <v>116</v>
      </c>
      <c r="L7" s="26" t="s">
        <v>116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4</v>
      </c>
      <c r="E8" s="25">
        <v>130</v>
      </c>
      <c r="F8" s="25">
        <v>60013</v>
      </c>
      <c r="G8" s="25">
        <v>74635</v>
      </c>
      <c r="H8" s="25">
        <v>91270</v>
      </c>
      <c r="I8" s="25">
        <v>95282</v>
      </c>
      <c r="J8" s="25">
        <v>9735</v>
      </c>
      <c r="K8" s="25" t="s">
        <v>116</v>
      </c>
      <c r="L8" s="26" t="s">
        <v>116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1</v>
      </c>
      <c r="E9" s="25">
        <v>24</v>
      </c>
      <c r="F9" s="25" t="s">
        <v>116</v>
      </c>
      <c r="G9" s="25" t="s">
        <v>116</v>
      </c>
      <c r="H9" s="25" t="s">
        <v>116</v>
      </c>
      <c r="I9" s="25" t="s">
        <v>116</v>
      </c>
      <c r="J9" s="25" t="s">
        <v>116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 t="s">
        <v>115</v>
      </c>
      <c r="E10" s="25" t="s">
        <v>115</v>
      </c>
      <c r="F10" s="25" t="s">
        <v>115</v>
      </c>
      <c r="G10" s="25" t="s">
        <v>115</v>
      </c>
      <c r="H10" s="25" t="s">
        <v>115</v>
      </c>
      <c r="I10" s="25" t="s">
        <v>115</v>
      </c>
      <c r="J10" s="25" t="s">
        <v>115</v>
      </c>
      <c r="K10" s="25" t="s">
        <v>115</v>
      </c>
      <c r="L10" s="26" t="s">
        <v>115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 t="s">
        <v>115</v>
      </c>
      <c r="E11" s="25" t="s">
        <v>115</v>
      </c>
      <c r="F11" s="25" t="s">
        <v>115</v>
      </c>
      <c r="G11" s="25" t="s">
        <v>115</v>
      </c>
      <c r="H11" s="25" t="s">
        <v>115</v>
      </c>
      <c r="I11" s="25" t="s">
        <v>115</v>
      </c>
      <c r="J11" s="25" t="s">
        <v>115</v>
      </c>
      <c r="K11" s="25" t="s">
        <v>115</v>
      </c>
      <c r="L11" s="26" t="s">
        <v>115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2</v>
      </c>
      <c r="E12" s="25">
        <v>13</v>
      </c>
      <c r="F12" s="25" t="s">
        <v>116</v>
      </c>
      <c r="G12" s="25" t="s">
        <v>116</v>
      </c>
      <c r="H12" s="25" t="s">
        <v>116</v>
      </c>
      <c r="I12" s="25" t="s">
        <v>116</v>
      </c>
      <c r="J12" s="25" t="s">
        <v>116</v>
      </c>
      <c r="K12" s="25" t="s">
        <v>115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 t="s">
        <v>115</v>
      </c>
      <c r="E13" s="25" t="s">
        <v>115</v>
      </c>
      <c r="F13" s="25" t="s">
        <v>115</v>
      </c>
      <c r="G13" s="25" t="s">
        <v>115</v>
      </c>
      <c r="H13" s="25" t="s">
        <v>115</v>
      </c>
      <c r="I13" s="25" t="s">
        <v>115</v>
      </c>
      <c r="J13" s="25" t="s">
        <v>115</v>
      </c>
      <c r="K13" s="25" t="s">
        <v>115</v>
      </c>
      <c r="L13" s="26" t="s">
        <v>115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'第１表事業所'!A10+19</f>
        <v>148</v>
      </c>
      <c r="B15" s="52">
        <v>18</v>
      </c>
      <c r="C15" s="53" t="s">
        <v>5</v>
      </c>
      <c r="D15" s="24">
        <v>6</v>
      </c>
      <c r="E15" s="25">
        <v>800</v>
      </c>
      <c r="F15" s="25">
        <v>333469</v>
      </c>
      <c r="G15" s="25">
        <v>1763370</v>
      </c>
      <c r="H15" s="25">
        <v>2708417</v>
      </c>
      <c r="I15" s="25">
        <v>2687991</v>
      </c>
      <c r="J15" s="25">
        <v>602970</v>
      </c>
      <c r="K15" s="25">
        <v>1261824</v>
      </c>
      <c r="L15" s="26">
        <v>361023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>
        <v>1</v>
      </c>
      <c r="E16" s="25">
        <v>133</v>
      </c>
      <c r="F16" s="25" t="s">
        <v>116</v>
      </c>
      <c r="G16" s="25" t="s">
        <v>116</v>
      </c>
      <c r="H16" s="25" t="s">
        <v>116</v>
      </c>
      <c r="I16" s="25" t="s">
        <v>116</v>
      </c>
      <c r="J16" s="25" t="s">
        <v>116</v>
      </c>
      <c r="K16" s="25" t="s">
        <v>116</v>
      </c>
      <c r="L16" s="26" t="s">
        <v>116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5</v>
      </c>
      <c r="E18" s="25">
        <v>67</v>
      </c>
      <c r="F18" s="25">
        <v>18739</v>
      </c>
      <c r="G18" s="25">
        <v>36893</v>
      </c>
      <c r="H18" s="25">
        <v>87470</v>
      </c>
      <c r="I18" s="25">
        <v>70099</v>
      </c>
      <c r="J18" s="25">
        <v>49175</v>
      </c>
      <c r="K18" s="25" t="s">
        <v>115</v>
      </c>
      <c r="L18" s="26" t="s">
        <v>115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 t="s">
        <v>115</v>
      </c>
      <c r="E19" s="25" t="s">
        <v>115</v>
      </c>
      <c r="F19" s="25" t="s">
        <v>115</v>
      </c>
      <c r="G19" s="25" t="s">
        <v>115</v>
      </c>
      <c r="H19" s="25" t="s">
        <v>115</v>
      </c>
      <c r="I19" s="25" t="s">
        <v>115</v>
      </c>
      <c r="J19" s="25" t="s">
        <v>115</v>
      </c>
      <c r="K19" s="25" t="s">
        <v>115</v>
      </c>
      <c r="L19" s="26" t="s">
        <v>115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 t="s">
        <v>115</v>
      </c>
      <c r="E20" s="25" t="s">
        <v>115</v>
      </c>
      <c r="F20" s="25" t="s">
        <v>115</v>
      </c>
      <c r="G20" s="25" t="s">
        <v>115</v>
      </c>
      <c r="H20" s="25" t="s">
        <v>115</v>
      </c>
      <c r="I20" s="25" t="s">
        <v>115</v>
      </c>
      <c r="J20" s="25" t="s">
        <v>115</v>
      </c>
      <c r="K20" s="25" t="s">
        <v>115</v>
      </c>
      <c r="L20" s="26" t="s">
        <v>115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9</v>
      </c>
      <c r="E21" s="25">
        <v>159</v>
      </c>
      <c r="F21" s="25">
        <v>49392</v>
      </c>
      <c r="G21" s="25">
        <v>51165</v>
      </c>
      <c r="H21" s="25">
        <v>124716</v>
      </c>
      <c r="I21" s="25">
        <v>118219</v>
      </c>
      <c r="J21" s="25">
        <v>71224</v>
      </c>
      <c r="K21" s="25" t="s">
        <v>116</v>
      </c>
      <c r="L21" s="26" t="s">
        <v>116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 t="s">
        <v>115</v>
      </c>
      <c r="E22" s="25" t="s">
        <v>115</v>
      </c>
      <c r="F22" s="25" t="s">
        <v>115</v>
      </c>
      <c r="G22" s="25" t="s">
        <v>115</v>
      </c>
      <c r="H22" s="25" t="s">
        <v>115</v>
      </c>
      <c r="I22" s="25" t="s">
        <v>115</v>
      </c>
      <c r="J22" s="25" t="s">
        <v>115</v>
      </c>
      <c r="K22" s="25" t="s">
        <v>115</v>
      </c>
      <c r="L22" s="26" t="s">
        <v>115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15</v>
      </c>
      <c r="E23" s="25">
        <v>363</v>
      </c>
      <c r="F23" s="25">
        <v>138702</v>
      </c>
      <c r="G23" s="25">
        <v>284538</v>
      </c>
      <c r="H23" s="25">
        <v>522939</v>
      </c>
      <c r="I23" s="25">
        <v>440640</v>
      </c>
      <c r="J23" s="25">
        <v>219872</v>
      </c>
      <c r="K23" s="25">
        <v>112579</v>
      </c>
      <c r="L23" s="26">
        <v>2597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6</v>
      </c>
      <c r="E25" s="25">
        <v>997</v>
      </c>
      <c r="F25" s="25">
        <v>560867</v>
      </c>
      <c r="G25" s="25">
        <v>877297</v>
      </c>
      <c r="H25" s="25">
        <v>1562011</v>
      </c>
      <c r="I25" s="25">
        <v>1571156</v>
      </c>
      <c r="J25" s="25">
        <v>550620</v>
      </c>
      <c r="K25" s="25">
        <v>738407</v>
      </c>
      <c r="L25" s="26">
        <v>192259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>
        <v>1</v>
      </c>
      <c r="E26" s="25">
        <v>12</v>
      </c>
      <c r="F26" s="25" t="s">
        <v>116</v>
      </c>
      <c r="G26" s="25" t="s">
        <v>116</v>
      </c>
      <c r="H26" s="25" t="s">
        <v>116</v>
      </c>
      <c r="I26" s="25" t="s">
        <v>116</v>
      </c>
      <c r="J26" s="25" t="s">
        <v>116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>
        <v>1</v>
      </c>
      <c r="E27" s="25">
        <v>14</v>
      </c>
      <c r="F27" s="25" t="s">
        <v>116</v>
      </c>
      <c r="G27" s="25" t="s">
        <v>116</v>
      </c>
      <c r="H27" s="25" t="s">
        <v>116</v>
      </c>
      <c r="I27" s="25" t="s">
        <v>116</v>
      </c>
      <c r="J27" s="25" t="s">
        <v>116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>
        <v>10</v>
      </c>
      <c r="E28" s="25">
        <v>966</v>
      </c>
      <c r="F28" s="25">
        <v>528156</v>
      </c>
      <c r="G28" s="25">
        <v>1826217</v>
      </c>
      <c r="H28" s="25">
        <v>2421088</v>
      </c>
      <c r="I28" s="25">
        <v>2423519</v>
      </c>
      <c r="J28" s="25">
        <v>463503</v>
      </c>
      <c r="K28" s="25">
        <v>417815</v>
      </c>
      <c r="L28" s="26">
        <v>63258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1</v>
      </c>
      <c r="E29" s="28">
        <v>16</v>
      </c>
      <c r="F29" s="28" t="s">
        <v>116</v>
      </c>
      <c r="G29" s="28" t="s">
        <v>116</v>
      </c>
      <c r="H29" s="28" t="s">
        <v>116</v>
      </c>
      <c r="I29" s="28" t="s">
        <v>116</v>
      </c>
      <c r="J29" s="28" t="s">
        <v>116</v>
      </c>
      <c r="K29" s="28" t="s">
        <v>115</v>
      </c>
      <c r="L29" s="29" t="s">
        <v>115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2"/>
      <c r="E1" s="242"/>
      <c r="F1" s="242"/>
      <c r="G1" s="242"/>
      <c r="H1" s="242"/>
      <c r="I1" s="242"/>
      <c r="J1" s="242"/>
      <c r="K1" s="242"/>
      <c r="L1" s="242"/>
    </row>
    <row r="2" spans="1:3" s="8" customFormat="1" ht="19.5" customHeight="1">
      <c r="A2" s="79"/>
      <c r="C2" s="8" t="s">
        <v>31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26</v>
      </c>
      <c r="E5" s="19">
        <v>674</v>
      </c>
      <c r="F5" s="19">
        <v>200690</v>
      </c>
      <c r="G5" s="19">
        <v>688451</v>
      </c>
      <c r="H5" s="19">
        <v>1269952</v>
      </c>
      <c r="I5" s="19">
        <v>1196571</v>
      </c>
      <c r="J5" s="19">
        <v>537164</v>
      </c>
      <c r="K5" s="19">
        <v>313899</v>
      </c>
      <c r="L5" s="20">
        <v>12222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1</v>
      </c>
      <c r="E6" s="22">
        <v>10</v>
      </c>
      <c r="F6" s="22" t="s">
        <v>116</v>
      </c>
      <c r="G6" s="22" t="s">
        <v>116</v>
      </c>
      <c r="H6" s="22" t="s">
        <v>116</v>
      </c>
      <c r="I6" s="22" t="s">
        <v>116</v>
      </c>
      <c r="J6" s="22" t="s">
        <v>116</v>
      </c>
      <c r="K6" s="22" t="s">
        <v>115</v>
      </c>
      <c r="L6" s="23" t="s">
        <v>115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1</v>
      </c>
      <c r="E7" s="25">
        <v>71</v>
      </c>
      <c r="F7" s="25" t="s">
        <v>116</v>
      </c>
      <c r="G7" s="25" t="s">
        <v>116</v>
      </c>
      <c r="H7" s="25" t="s">
        <v>116</v>
      </c>
      <c r="I7" s="25" t="s">
        <v>116</v>
      </c>
      <c r="J7" s="25" t="s">
        <v>116</v>
      </c>
      <c r="K7" s="25" t="s">
        <v>116</v>
      </c>
      <c r="L7" s="26" t="s">
        <v>116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3</v>
      </c>
      <c r="E8" s="25">
        <v>71</v>
      </c>
      <c r="F8" s="25">
        <v>13041</v>
      </c>
      <c r="G8" s="25">
        <v>1671</v>
      </c>
      <c r="H8" s="25">
        <v>20150</v>
      </c>
      <c r="I8" s="25">
        <v>20150</v>
      </c>
      <c r="J8" s="25">
        <v>17328</v>
      </c>
      <c r="K8" s="25" t="s">
        <v>116</v>
      </c>
      <c r="L8" s="26" t="s">
        <v>115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2</v>
      </c>
      <c r="E9" s="25">
        <v>13</v>
      </c>
      <c r="F9" s="25" t="s">
        <v>116</v>
      </c>
      <c r="G9" s="25" t="s">
        <v>116</v>
      </c>
      <c r="H9" s="25" t="s">
        <v>116</v>
      </c>
      <c r="I9" s="25" t="s">
        <v>116</v>
      </c>
      <c r="J9" s="25" t="s">
        <v>116</v>
      </c>
      <c r="K9" s="25" t="s">
        <v>115</v>
      </c>
      <c r="L9" s="26" t="s">
        <v>115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 t="s">
        <v>115</v>
      </c>
      <c r="E10" s="25" t="s">
        <v>115</v>
      </c>
      <c r="F10" s="25" t="s">
        <v>115</v>
      </c>
      <c r="G10" s="25" t="s">
        <v>115</v>
      </c>
      <c r="H10" s="25" t="s">
        <v>115</v>
      </c>
      <c r="I10" s="25" t="s">
        <v>115</v>
      </c>
      <c r="J10" s="25" t="s">
        <v>115</v>
      </c>
      <c r="K10" s="25" t="s">
        <v>115</v>
      </c>
      <c r="L10" s="26" t="s">
        <v>115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 t="s">
        <v>115</v>
      </c>
      <c r="E11" s="25" t="s">
        <v>115</v>
      </c>
      <c r="F11" s="25" t="s">
        <v>115</v>
      </c>
      <c r="G11" s="25" t="s">
        <v>115</v>
      </c>
      <c r="H11" s="25" t="s">
        <v>115</v>
      </c>
      <c r="I11" s="25" t="s">
        <v>115</v>
      </c>
      <c r="J11" s="25" t="s">
        <v>115</v>
      </c>
      <c r="K11" s="25" t="s">
        <v>115</v>
      </c>
      <c r="L11" s="26" t="s">
        <v>115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1</v>
      </c>
      <c r="E12" s="25">
        <v>4</v>
      </c>
      <c r="F12" s="25" t="s">
        <v>116</v>
      </c>
      <c r="G12" s="25" t="s">
        <v>116</v>
      </c>
      <c r="H12" s="25" t="s">
        <v>116</v>
      </c>
      <c r="I12" s="25" t="s">
        <v>116</v>
      </c>
      <c r="J12" s="25" t="s">
        <v>116</v>
      </c>
      <c r="K12" s="25" t="s">
        <v>115</v>
      </c>
      <c r="L12" s="26" t="s">
        <v>115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 t="s">
        <v>115</v>
      </c>
      <c r="E13" s="25" t="s">
        <v>115</v>
      </c>
      <c r="F13" s="25" t="s">
        <v>115</v>
      </c>
      <c r="G13" s="25" t="s">
        <v>115</v>
      </c>
      <c r="H13" s="25" t="s">
        <v>115</v>
      </c>
      <c r="I13" s="25" t="s">
        <v>115</v>
      </c>
      <c r="J13" s="25" t="s">
        <v>115</v>
      </c>
      <c r="K13" s="25" t="s">
        <v>115</v>
      </c>
      <c r="L13" s="26" t="s">
        <v>115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 t="s">
        <v>115</v>
      </c>
      <c r="E14" s="25" t="s">
        <v>115</v>
      </c>
      <c r="F14" s="25" t="s">
        <v>115</v>
      </c>
      <c r="G14" s="25" t="s">
        <v>115</v>
      </c>
      <c r="H14" s="25" t="s">
        <v>115</v>
      </c>
      <c r="I14" s="25" t="s">
        <v>115</v>
      </c>
      <c r="J14" s="25" t="s">
        <v>115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'第１表事業所'!A10+20</f>
        <v>149</v>
      </c>
      <c r="B15" s="52">
        <v>18</v>
      </c>
      <c r="C15" s="53" t="s">
        <v>5</v>
      </c>
      <c r="D15" s="24">
        <v>3</v>
      </c>
      <c r="E15" s="25">
        <v>22</v>
      </c>
      <c r="F15" s="25">
        <v>3165</v>
      </c>
      <c r="G15" s="25">
        <v>532</v>
      </c>
      <c r="H15" s="25">
        <v>4623</v>
      </c>
      <c r="I15" s="25">
        <v>4623</v>
      </c>
      <c r="J15" s="25">
        <v>3896</v>
      </c>
      <c r="K15" s="25" t="s">
        <v>115</v>
      </c>
      <c r="L15" s="26" t="s">
        <v>115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3</v>
      </c>
      <c r="E18" s="25">
        <v>18</v>
      </c>
      <c r="F18" s="25" t="s">
        <v>116</v>
      </c>
      <c r="G18" s="25" t="s">
        <v>116</v>
      </c>
      <c r="H18" s="25" t="s">
        <v>116</v>
      </c>
      <c r="I18" s="25" t="s">
        <v>116</v>
      </c>
      <c r="J18" s="25" t="s">
        <v>116</v>
      </c>
      <c r="K18" s="25" t="s">
        <v>115</v>
      </c>
      <c r="L18" s="26" t="s">
        <v>115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>
        <v>1</v>
      </c>
      <c r="E19" s="25">
        <v>8</v>
      </c>
      <c r="F19" s="25" t="s">
        <v>116</v>
      </c>
      <c r="G19" s="25" t="s">
        <v>116</v>
      </c>
      <c r="H19" s="25" t="s">
        <v>116</v>
      </c>
      <c r="I19" s="25" t="s">
        <v>116</v>
      </c>
      <c r="J19" s="25" t="s">
        <v>116</v>
      </c>
      <c r="K19" s="25" t="s">
        <v>115</v>
      </c>
      <c r="L19" s="26" t="s">
        <v>115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 t="s">
        <v>115</v>
      </c>
      <c r="E20" s="25" t="s">
        <v>115</v>
      </c>
      <c r="F20" s="25" t="s">
        <v>115</v>
      </c>
      <c r="G20" s="25" t="s">
        <v>115</v>
      </c>
      <c r="H20" s="25" t="s">
        <v>115</v>
      </c>
      <c r="I20" s="25" t="s">
        <v>115</v>
      </c>
      <c r="J20" s="25" t="s">
        <v>115</v>
      </c>
      <c r="K20" s="25" t="s">
        <v>115</v>
      </c>
      <c r="L20" s="26" t="s">
        <v>115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2</v>
      </c>
      <c r="E21" s="25">
        <v>30</v>
      </c>
      <c r="F21" s="25" t="s">
        <v>116</v>
      </c>
      <c r="G21" s="25" t="s">
        <v>116</v>
      </c>
      <c r="H21" s="25" t="s">
        <v>116</v>
      </c>
      <c r="I21" s="25" t="s">
        <v>116</v>
      </c>
      <c r="J21" s="25" t="s">
        <v>116</v>
      </c>
      <c r="K21" s="25" t="s">
        <v>115</v>
      </c>
      <c r="L21" s="26" t="s">
        <v>115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1</v>
      </c>
      <c r="E22" s="25">
        <v>31</v>
      </c>
      <c r="F22" s="25" t="s">
        <v>116</v>
      </c>
      <c r="G22" s="25" t="s">
        <v>116</v>
      </c>
      <c r="H22" s="25" t="s">
        <v>116</v>
      </c>
      <c r="I22" s="25" t="s">
        <v>116</v>
      </c>
      <c r="J22" s="25" t="s">
        <v>116</v>
      </c>
      <c r="K22" s="25" t="s">
        <v>116</v>
      </c>
      <c r="L22" s="26" t="s">
        <v>116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2</v>
      </c>
      <c r="E23" s="25">
        <v>89</v>
      </c>
      <c r="F23" s="25" t="s">
        <v>116</v>
      </c>
      <c r="G23" s="25" t="s">
        <v>116</v>
      </c>
      <c r="H23" s="25" t="s">
        <v>116</v>
      </c>
      <c r="I23" s="25" t="s">
        <v>116</v>
      </c>
      <c r="J23" s="25" t="s">
        <v>116</v>
      </c>
      <c r="K23" s="25" t="s">
        <v>116</v>
      </c>
      <c r="L23" s="26" t="s">
        <v>116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3</v>
      </c>
      <c r="E25" s="25">
        <v>289</v>
      </c>
      <c r="F25" s="25">
        <v>86544</v>
      </c>
      <c r="G25" s="25">
        <v>152945</v>
      </c>
      <c r="H25" s="25">
        <v>357692</v>
      </c>
      <c r="I25" s="25">
        <v>356421</v>
      </c>
      <c r="J25" s="25">
        <v>201733</v>
      </c>
      <c r="K25" s="25" t="s">
        <v>116</v>
      </c>
      <c r="L25" s="26" t="s">
        <v>116</v>
      </c>
      <c r="M25" s="54" t="s">
        <v>32</v>
      </c>
    </row>
    <row r="26" spans="1:13" s="16" customFormat="1" ht="18" customHeight="1">
      <c r="A26" s="79"/>
      <c r="B26" s="52">
        <v>29</v>
      </c>
      <c r="C26" s="67" t="s">
        <v>11</v>
      </c>
      <c r="D26" s="24" t="s">
        <v>115</v>
      </c>
      <c r="E26" s="25" t="s">
        <v>115</v>
      </c>
      <c r="F26" s="25" t="s">
        <v>115</v>
      </c>
      <c r="G26" s="25" t="s">
        <v>115</v>
      </c>
      <c r="H26" s="25" t="s">
        <v>115</v>
      </c>
      <c r="I26" s="25" t="s">
        <v>115</v>
      </c>
      <c r="J26" s="25" t="s">
        <v>115</v>
      </c>
      <c r="K26" s="25" t="s">
        <v>115</v>
      </c>
      <c r="L26" s="26" t="s">
        <v>115</v>
      </c>
      <c r="M26" s="68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 t="s">
        <v>115</v>
      </c>
      <c r="E27" s="25" t="s">
        <v>115</v>
      </c>
      <c r="F27" s="25" t="s">
        <v>115</v>
      </c>
      <c r="G27" s="25" t="s">
        <v>115</v>
      </c>
      <c r="H27" s="25" t="s">
        <v>115</v>
      </c>
      <c r="I27" s="25" t="s">
        <v>115</v>
      </c>
      <c r="J27" s="25" t="s">
        <v>115</v>
      </c>
      <c r="K27" s="25" t="s">
        <v>115</v>
      </c>
      <c r="L27" s="26" t="s">
        <v>115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 t="s">
        <v>115</v>
      </c>
      <c r="E28" s="25" t="s">
        <v>115</v>
      </c>
      <c r="F28" s="25" t="s">
        <v>115</v>
      </c>
      <c r="G28" s="25" t="s">
        <v>115</v>
      </c>
      <c r="H28" s="25" t="s">
        <v>115</v>
      </c>
      <c r="I28" s="25" t="s">
        <v>115</v>
      </c>
      <c r="J28" s="25" t="s">
        <v>115</v>
      </c>
      <c r="K28" s="25" t="s">
        <v>115</v>
      </c>
      <c r="L28" s="26" t="s">
        <v>115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3</v>
      </c>
      <c r="E29" s="28">
        <v>18</v>
      </c>
      <c r="F29" s="28">
        <v>1535</v>
      </c>
      <c r="G29" s="28">
        <v>801</v>
      </c>
      <c r="H29" s="28">
        <v>3681</v>
      </c>
      <c r="I29" s="28">
        <v>3681</v>
      </c>
      <c r="J29" s="28">
        <v>2743</v>
      </c>
      <c r="K29" s="28" t="s">
        <v>115</v>
      </c>
      <c r="L29" s="29" t="s">
        <v>115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89" r:id="rId1"/>
  <ignoredErrors>
    <ignoredError sqref="B6:B8 B28:B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5" customWidth="1"/>
    <col min="2" max="2" width="8.50390625" style="83" customWidth="1"/>
    <col min="3" max="3" width="9.25390625" style="83" customWidth="1"/>
    <col min="4" max="27" width="7.625" style="83" customWidth="1"/>
    <col min="28" max="16384" width="9.00390625" style="83" customWidth="1"/>
  </cols>
  <sheetData>
    <row r="1" spans="1:27" s="158" customFormat="1" ht="39.75" customHeight="1">
      <c r="A1" s="75"/>
      <c r="B1" s="83"/>
      <c r="C1" s="85" t="s">
        <v>104</v>
      </c>
      <c r="L1" s="86"/>
      <c r="Z1" s="164"/>
      <c r="AA1" s="210" t="s">
        <v>117</v>
      </c>
    </row>
    <row r="2" spans="2:27" ht="19.5" customHeight="1">
      <c r="B2" s="219" t="s">
        <v>111</v>
      </c>
      <c r="C2" s="165" t="s">
        <v>121</v>
      </c>
      <c r="D2" s="166" t="s">
        <v>13</v>
      </c>
      <c r="E2" s="167">
        <v>10</v>
      </c>
      <c r="F2" s="167">
        <v>11</v>
      </c>
      <c r="G2" s="167">
        <v>12</v>
      </c>
      <c r="H2" s="167">
        <v>13</v>
      </c>
      <c r="I2" s="167">
        <v>14</v>
      </c>
      <c r="J2" s="167">
        <v>15</v>
      </c>
      <c r="K2" s="167">
        <v>16</v>
      </c>
      <c r="L2" s="167">
        <v>17</v>
      </c>
      <c r="M2" s="167">
        <v>18</v>
      </c>
      <c r="N2" s="167">
        <v>19</v>
      </c>
      <c r="O2" s="167">
        <v>20</v>
      </c>
      <c r="P2" s="167">
        <v>21</v>
      </c>
      <c r="Q2" s="167">
        <v>22</v>
      </c>
      <c r="R2" s="167">
        <v>23</v>
      </c>
      <c r="S2" s="167">
        <v>24</v>
      </c>
      <c r="T2" s="167">
        <v>25</v>
      </c>
      <c r="U2" s="167">
        <v>26</v>
      </c>
      <c r="V2" s="167">
        <v>27</v>
      </c>
      <c r="W2" s="167">
        <v>28</v>
      </c>
      <c r="X2" s="167">
        <v>29</v>
      </c>
      <c r="Y2" s="167">
        <v>30</v>
      </c>
      <c r="Z2" s="167">
        <v>31</v>
      </c>
      <c r="AA2" s="169">
        <v>32</v>
      </c>
    </row>
    <row r="3" spans="1:27" ht="33.75" customHeight="1">
      <c r="A3" s="76"/>
      <c r="B3" s="220"/>
      <c r="C3" s="170" t="s">
        <v>122</v>
      </c>
      <c r="D3" s="171" t="s">
        <v>72</v>
      </c>
      <c r="E3" s="171" t="s">
        <v>0</v>
      </c>
      <c r="F3" s="171" t="s">
        <v>67</v>
      </c>
      <c r="G3" s="171" t="s">
        <v>1</v>
      </c>
      <c r="H3" s="171" t="s">
        <v>2</v>
      </c>
      <c r="I3" s="171" t="s">
        <v>3</v>
      </c>
      <c r="J3" s="171" t="s">
        <v>100</v>
      </c>
      <c r="K3" s="171" t="s">
        <v>68</v>
      </c>
      <c r="L3" s="171" t="s">
        <v>4</v>
      </c>
      <c r="M3" s="171" t="s">
        <v>5</v>
      </c>
      <c r="N3" s="171" t="s">
        <v>6</v>
      </c>
      <c r="O3" s="171" t="s">
        <v>7</v>
      </c>
      <c r="P3" s="171" t="s">
        <v>8</v>
      </c>
      <c r="Q3" s="171" t="s">
        <v>74</v>
      </c>
      <c r="R3" s="171" t="s">
        <v>9</v>
      </c>
      <c r="S3" s="171" t="s">
        <v>10</v>
      </c>
      <c r="T3" s="171" t="s">
        <v>101</v>
      </c>
      <c r="U3" s="171" t="s">
        <v>102</v>
      </c>
      <c r="V3" s="171" t="s">
        <v>103</v>
      </c>
      <c r="W3" s="172" t="s">
        <v>32</v>
      </c>
      <c r="X3" s="171" t="s">
        <v>11</v>
      </c>
      <c r="Y3" s="172" t="s">
        <v>64</v>
      </c>
      <c r="Z3" s="171" t="s">
        <v>12</v>
      </c>
      <c r="AA3" s="173" t="s">
        <v>65</v>
      </c>
    </row>
    <row r="4" spans="1:27" ht="39.75" customHeight="1">
      <c r="A4" s="77"/>
      <c r="B4" s="193" t="s">
        <v>71</v>
      </c>
      <c r="C4" s="194">
        <v>118098</v>
      </c>
      <c r="D4" s="195">
        <v>8509</v>
      </c>
      <c r="E4" s="195">
        <v>964</v>
      </c>
      <c r="F4" s="195">
        <v>5112</v>
      </c>
      <c r="G4" s="195">
        <v>1575</v>
      </c>
      <c r="H4" s="195">
        <v>1386</v>
      </c>
      <c r="I4" s="195">
        <v>3629</v>
      </c>
      <c r="J4" s="195">
        <v>2379</v>
      </c>
      <c r="K4" s="195">
        <v>12933</v>
      </c>
      <c r="L4" s="195">
        <v>93</v>
      </c>
      <c r="M4" s="195">
        <v>9351</v>
      </c>
      <c r="N4" s="195">
        <v>804</v>
      </c>
      <c r="O4" s="195">
        <v>99</v>
      </c>
      <c r="P4" s="195">
        <v>3208</v>
      </c>
      <c r="Q4" s="195">
        <v>4610</v>
      </c>
      <c r="R4" s="195">
        <v>6646</v>
      </c>
      <c r="S4" s="195">
        <v>17411</v>
      </c>
      <c r="T4" s="195">
        <v>4632</v>
      </c>
      <c r="U4" s="195">
        <v>11032</v>
      </c>
      <c r="V4" s="195">
        <v>678</v>
      </c>
      <c r="W4" s="195">
        <v>10341</v>
      </c>
      <c r="X4" s="195">
        <v>2530</v>
      </c>
      <c r="Y4" s="195">
        <v>382</v>
      </c>
      <c r="Z4" s="195">
        <v>4683</v>
      </c>
      <c r="AA4" s="196">
        <v>5111</v>
      </c>
    </row>
    <row r="5" spans="1:27" ht="39.75" customHeight="1">
      <c r="A5" s="77"/>
      <c r="B5" s="124" t="s">
        <v>33</v>
      </c>
      <c r="C5" s="197">
        <v>38307</v>
      </c>
      <c r="D5" s="198">
        <v>3286</v>
      </c>
      <c r="E5" s="198">
        <v>280</v>
      </c>
      <c r="F5" s="198">
        <v>348</v>
      </c>
      <c r="G5" s="198">
        <v>290</v>
      </c>
      <c r="H5" s="198">
        <v>224</v>
      </c>
      <c r="I5" s="198">
        <v>1312</v>
      </c>
      <c r="J5" s="198">
        <v>1681</v>
      </c>
      <c r="K5" s="198">
        <v>8441</v>
      </c>
      <c r="L5" s="198">
        <v>56</v>
      </c>
      <c r="M5" s="198">
        <v>1986</v>
      </c>
      <c r="N5" s="198">
        <v>33</v>
      </c>
      <c r="O5" s="198">
        <v>91</v>
      </c>
      <c r="P5" s="198">
        <v>992</v>
      </c>
      <c r="Q5" s="198">
        <v>804</v>
      </c>
      <c r="R5" s="198">
        <v>421</v>
      </c>
      <c r="S5" s="198">
        <v>2539</v>
      </c>
      <c r="T5" s="198">
        <v>3392</v>
      </c>
      <c r="U5" s="198">
        <v>4279</v>
      </c>
      <c r="V5" s="198">
        <v>127</v>
      </c>
      <c r="W5" s="198">
        <v>4397</v>
      </c>
      <c r="X5" s="198">
        <v>709</v>
      </c>
      <c r="Y5" s="198">
        <v>170</v>
      </c>
      <c r="Z5" s="198">
        <v>2181</v>
      </c>
      <c r="AA5" s="199">
        <v>268</v>
      </c>
    </row>
    <row r="6" spans="1:27" ht="39.75" customHeight="1">
      <c r="A6" s="78"/>
      <c r="B6" s="124" t="s">
        <v>34</v>
      </c>
      <c r="C6" s="197">
        <v>15885</v>
      </c>
      <c r="D6" s="198">
        <v>782</v>
      </c>
      <c r="E6" s="198">
        <v>26</v>
      </c>
      <c r="F6" s="198">
        <v>584</v>
      </c>
      <c r="G6" s="198">
        <v>407</v>
      </c>
      <c r="H6" s="198">
        <v>185</v>
      </c>
      <c r="I6" s="198">
        <v>1036</v>
      </c>
      <c r="J6" s="198">
        <v>180</v>
      </c>
      <c r="K6" s="198">
        <v>1932</v>
      </c>
      <c r="L6" s="198">
        <v>4</v>
      </c>
      <c r="M6" s="198">
        <v>1101</v>
      </c>
      <c r="N6" s="198" t="s">
        <v>115</v>
      </c>
      <c r="O6" s="198" t="s">
        <v>115</v>
      </c>
      <c r="P6" s="198">
        <v>599</v>
      </c>
      <c r="Q6" s="198">
        <v>1031</v>
      </c>
      <c r="R6" s="198">
        <v>1606</v>
      </c>
      <c r="S6" s="198">
        <v>4084</v>
      </c>
      <c r="T6" s="198">
        <v>197</v>
      </c>
      <c r="U6" s="198">
        <v>1227</v>
      </c>
      <c r="V6" s="198" t="s">
        <v>115</v>
      </c>
      <c r="W6" s="198">
        <v>52</v>
      </c>
      <c r="X6" s="198">
        <v>146</v>
      </c>
      <c r="Y6" s="198">
        <v>114</v>
      </c>
      <c r="Z6" s="198">
        <v>161</v>
      </c>
      <c r="AA6" s="199">
        <v>431</v>
      </c>
    </row>
    <row r="7" spans="1:27" ht="39.75" customHeight="1">
      <c r="A7" s="77"/>
      <c r="B7" s="124" t="s">
        <v>35</v>
      </c>
      <c r="C7" s="197">
        <v>4155</v>
      </c>
      <c r="D7" s="198">
        <v>599</v>
      </c>
      <c r="E7" s="198" t="s">
        <v>115</v>
      </c>
      <c r="F7" s="198">
        <v>300</v>
      </c>
      <c r="G7" s="198">
        <v>22</v>
      </c>
      <c r="H7" s="198">
        <v>29</v>
      </c>
      <c r="I7" s="198" t="s">
        <v>115</v>
      </c>
      <c r="J7" s="198">
        <v>45</v>
      </c>
      <c r="K7" s="198">
        <v>110</v>
      </c>
      <c r="L7" s="198">
        <v>8</v>
      </c>
      <c r="M7" s="198">
        <v>137</v>
      </c>
      <c r="N7" s="198" t="s">
        <v>115</v>
      </c>
      <c r="O7" s="198">
        <v>8</v>
      </c>
      <c r="P7" s="198">
        <v>141</v>
      </c>
      <c r="Q7" s="198">
        <v>16</v>
      </c>
      <c r="R7" s="198">
        <v>6</v>
      </c>
      <c r="S7" s="198">
        <v>522</v>
      </c>
      <c r="T7" s="198">
        <v>121</v>
      </c>
      <c r="U7" s="198">
        <v>599</v>
      </c>
      <c r="V7" s="198" t="s">
        <v>115</v>
      </c>
      <c r="W7" s="198">
        <v>1200</v>
      </c>
      <c r="X7" s="198">
        <v>27</v>
      </c>
      <c r="Y7" s="198">
        <v>10</v>
      </c>
      <c r="Z7" s="198">
        <v>7</v>
      </c>
      <c r="AA7" s="199">
        <v>248</v>
      </c>
    </row>
    <row r="8" spans="1:27" ht="39.75" customHeight="1">
      <c r="A8" s="77"/>
      <c r="B8" s="124" t="s">
        <v>36</v>
      </c>
      <c r="C8" s="197">
        <v>4962</v>
      </c>
      <c r="D8" s="198">
        <v>351</v>
      </c>
      <c r="E8" s="198">
        <v>7</v>
      </c>
      <c r="F8" s="198">
        <v>400</v>
      </c>
      <c r="G8" s="198">
        <v>52</v>
      </c>
      <c r="H8" s="198">
        <v>24</v>
      </c>
      <c r="I8" s="198">
        <v>4</v>
      </c>
      <c r="J8" s="198">
        <v>68</v>
      </c>
      <c r="K8" s="198" t="s">
        <v>115</v>
      </c>
      <c r="L8" s="198" t="s">
        <v>115</v>
      </c>
      <c r="M8" s="198">
        <v>1085</v>
      </c>
      <c r="N8" s="198" t="s">
        <v>115</v>
      </c>
      <c r="O8" s="198" t="s">
        <v>115</v>
      </c>
      <c r="P8" s="198">
        <v>222</v>
      </c>
      <c r="Q8" s="198">
        <v>1278</v>
      </c>
      <c r="R8" s="198">
        <v>53</v>
      </c>
      <c r="S8" s="198">
        <v>798</v>
      </c>
      <c r="T8" s="198" t="s">
        <v>115</v>
      </c>
      <c r="U8" s="198">
        <v>135</v>
      </c>
      <c r="V8" s="198" t="s">
        <v>115</v>
      </c>
      <c r="W8" s="198">
        <v>295</v>
      </c>
      <c r="X8" s="198">
        <v>65</v>
      </c>
      <c r="Y8" s="198" t="s">
        <v>115</v>
      </c>
      <c r="Z8" s="198">
        <v>109</v>
      </c>
      <c r="AA8" s="199">
        <v>16</v>
      </c>
    </row>
    <row r="9" spans="1:27" ht="39.75" customHeight="1">
      <c r="A9" s="77"/>
      <c r="B9" s="124" t="s">
        <v>37</v>
      </c>
      <c r="C9" s="197">
        <v>6201</v>
      </c>
      <c r="D9" s="198">
        <v>179</v>
      </c>
      <c r="E9" s="198">
        <v>33</v>
      </c>
      <c r="F9" s="198">
        <v>28</v>
      </c>
      <c r="G9" s="198" t="s">
        <v>115</v>
      </c>
      <c r="H9" s="198">
        <v>4</v>
      </c>
      <c r="I9" s="198">
        <v>438</v>
      </c>
      <c r="J9" s="198">
        <v>5</v>
      </c>
      <c r="K9" s="198">
        <v>582</v>
      </c>
      <c r="L9" s="198" t="s">
        <v>115</v>
      </c>
      <c r="M9" s="198">
        <v>261</v>
      </c>
      <c r="N9" s="198" t="s">
        <v>115</v>
      </c>
      <c r="O9" s="198" t="s">
        <v>115</v>
      </c>
      <c r="P9" s="198">
        <v>30</v>
      </c>
      <c r="Q9" s="198">
        <v>68</v>
      </c>
      <c r="R9" s="198">
        <v>18</v>
      </c>
      <c r="S9" s="198">
        <v>1321</v>
      </c>
      <c r="T9" s="198">
        <v>379</v>
      </c>
      <c r="U9" s="198">
        <v>848</v>
      </c>
      <c r="V9" s="198">
        <v>296</v>
      </c>
      <c r="W9" s="198">
        <v>636</v>
      </c>
      <c r="X9" s="198">
        <v>643</v>
      </c>
      <c r="Y9" s="198" t="s">
        <v>115</v>
      </c>
      <c r="Z9" s="198">
        <v>411</v>
      </c>
      <c r="AA9" s="199">
        <v>21</v>
      </c>
    </row>
    <row r="10" spans="1:27" ht="39.75" customHeight="1">
      <c r="A10" s="223">
        <f>'第１表事業所'!A10+1</f>
        <v>130</v>
      </c>
      <c r="B10" s="124" t="s">
        <v>38</v>
      </c>
      <c r="C10" s="197">
        <v>9026</v>
      </c>
      <c r="D10" s="198">
        <v>333</v>
      </c>
      <c r="E10" s="198">
        <v>76</v>
      </c>
      <c r="F10" s="198">
        <v>15</v>
      </c>
      <c r="G10" s="198">
        <v>13</v>
      </c>
      <c r="H10" s="198">
        <v>28</v>
      </c>
      <c r="I10" s="198">
        <v>22</v>
      </c>
      <c r="J10" s="198">
        <v>50</v>
      </c>
      <c r="K10" s="198">
        <v>26</v>
      </c>
      <c r="L10" s="198">
        <v>8</v>
      </c>
      <c r="M10" s="198">
        <v>666</v>
      </c>
      <c r="N10" s="198">
        <v>369</v>
      </c>
      <c r="O10" s="198" t="s">
        <v>115</v>
      </c>
      <c r="P10" s="198">
        <v>155</v>
      </c>
      <c r="Q10" s="198">
        <v>7</v>
      </c>
      <c r="R10" s="198" t="s">
        <v>115</v>
      </c>
      <c r="S10" s="198">
        <v>3150</v>
      </c>
      <c r="T10" s="198">
        <v>51</v>
      </c>
      <c r="U10" s="198">
        <v>235</v>
      </c>
      <c r="V10" s="198" t="s">
        <v>115</v>
      </c>
      <c r="W10" s="198" t="s">
        <v>115</v>
      </c>
      <c r="X10" s="198">
        <v>19</v>
      </c>
      <c r="Y10" s="198" t="s">
        <v>115</v>
      </c>
      <c r="Z10" s="198" t="s">
        <v>115</v>
      </c>
      <c r="AA10" s="199">
        <v>3803</v>
      </c>
    </row>
    <row r="11" spans="1:27" ht="39.75" customHeight="1">
      <c r="A11" s="223"/>
      <c r="B11" s="124" t="s">
        <v>39</v>
      </c>
      <c r="C11" s="197">
        <v>5257</v>
      </c>
      <c r="D11" s="198">
        <v>528</v>
      </c>
      <c r="E11" s="198">
        <v>161</v>
      </c>
      <c r="F11" s="198">
        <v>369</v>
      </c>
      <c r="G11" s="198">
        <v>65</v>
      </c>
      <c r="H11" s="198">
        <v>244</v>
      </c>
      <c r="I11" s="198">
        <v>73</v>
      </c>
      <c r="J11" s="198">
        <v>139</v>
      </c>
      <c r="K11" s="198">
        <v>9</v>
      </c>
      <c r="L11" s="198" t="s">
        <v>115</v>
      </c>
      <c r="M11" s="198">
        <v>211</v>
      </c>
      <c r="N11" s="198" t="s">
        <v>115</v>
      </c>
      <c r="O11" s="198" t="s">
        <v>115</v>
      </c>
      <c r="P11" s="198">
        <v>251</v>
      </c>
      <c r="Q11" s="198">
        <v>85</v>
      </c>
      <c r="R11" s="198">
        <v>286</v>
      </c>
      <c r="S11" s="198">
        <v>474</v>
      </c>
      <c r="T11" s="198">
        <v>21</v>
      </c>
      <c r="U11" s="198">
        <v>449</v>
      </c>
      <c r="V11" s="198" t="s">
        <v>115</v>
      </c>
      <c r="W11" s="198">
        <v>1610</v>
      </c>
      <c r="X11" s="198">
        <v>79</v>
      </c>
      <c r="Y11" s="198" t="s">
        <v>115</v>
      </c>
      <c r="Z11" s="198">
        <v>192</v>
      </c>
      <c r="AA11" s="199">
        <v>11</v>
      </c>
    </row>
    <row r="12" spans="1:27" ht="39.75" customHeight="1">
      <c r="A12" s="77"/>
      <c r="B12" s="124" t="s">
        <v>40</v>
      </c>
      <c r="C12" s="197">
        <v>4363</v>
      </c>
      <c r="D12" s="198">
        <v>475</v>
      </c>
      <c r="E12" s="198" t="s">
        <v>115</v>
      </c>
      <c r="F12" s="198">
        <v>1297</v>
      </c>
      <c r="G12" s="198">
        <v>12</v>
      </c>
      <c r="H12" s="198">
        <v>158</v>
      </c>
      <c r="I12" s="198">
        <v>106</v>
      </c>
      <c r="J12" s="198">
        <v>35</v>
      </c>
      <c r="K12" s="198">
        <v>58</v>
      </c>
      <c r="L12" s="198">
        <v>5</v>
      </c>
      <c r="M12" s="198">
        <v>308</v>
      </c>
      <c r="N12" s="198">
        <v>160</v>
      </c>
      <c r="O12" s="198" t="s">
        <v>115</v>
      </c>
      <c r="P12" s="198">
        <v>177</v>
      </c>
      <c r="Q12" s="198" t="s">
        <v>115</v>
      </c>
      <c r="R12" s="198" t="s">
        <v>115</v>
      </c>
      <c r="S12" s="198">
        <v>834</v>
      </c>
      <c r="T12" s="198">
        <v>29</v>
      </c>
      <c r="U12" s="198">
        <v>243</v>
      </c>
      <c r="V12" s="198" t="s">
        <v>115</v>
      </c>
      <c r="W12" s="198">
        <v>23</v>
      </c>
      <c r="X12" s="198" t="s">
        <v>115</v>
      </c>
      <c r="Y12" s="198" t="s">
        <v>115</v>
      </c>
      <c r="Z12" s="198">
        <v>430</v>
      </c>
      <c r="AA12" s="199">
        <v>13</v>
      </c>
    </row>
    <row r="13" spans="1:27" ht="39.75" customHeight="1">
      <c r="A13" s="77"/>
      <c r="B13" s="124" t="s">
        <v>95</v>
      </c>
      <c r="C13" s="197">
        <v>7715</v>
      </c>
      <c r="D13" s="198">
        <v>683</v>
      </c>
      <c r="E13" s="198">
        <v>86</v>
      </c>
      <c r="F13" s="198">
        <v>1109</v>
      </c>
      <c r="G13" s="198">
        <v>327</v>
      </c>
      <c r="H13" s="198">
        <v>250</v>
      </c>
      <c r="I13" s="198">
        <v>136</v>
      </c>
      <c r="J13" s="198">
        <v>49</v>
      </c>
      <c r="K13" s="198">
        <v>180</v>
      </c>
      <c r="L13" s="198" t="s">
        <v>115</v>
      </c>
      <c r="M13" s="198">
        <v>957</v>
      </c>
      <c r="N13" s="198" t="s">
        <v>115</v>
      </c>
      <c r="O13" s="198" t="s">
        <v>115</v>
      </c>
      <c r="P13" s="198">
        <v>72</v>
      </c>
      <c r="Q13" s="198">
        <v>15</v>
      </c>
      <c r="R13" s="198">
        <v>43</v>
      </c>
      <c r="S13" s="198">
        <v>1347</v>
      </c>
      <c r="T13" s="198">
        <v>177</v>
      </c>
      <c r="U13" s="198">
        <v>1531</v>
      </c>
      <c r="V13" s="198">
        <v>30</v>
      </c>
      <c r="W13" s="198">
        <v>265</v>
      </c>
      <c r="X13" s="198">
        <v>282</v>
      </c>
      <c r="Y13" s="198" t="s">
        <v>115</v>
      </c>
      <c r="Z13" s="198">
        <v>86</v>
      </c>
      <c r="AA13" s="199">
        <v>90</v>
      </c>
    </row>
    <row r="14" spans="1:27" ht="39.75" customHeight="1">
      <c r="A14" s="77"/>
      <c r="B14" s="124" t="s">
        <v>96</v>
      </c>
      <c r="C14" s="197">
        <v>11985</v>
      </c>
      <c r="D14" s="198">
        <v>836</v>
      </c>
      <c r="E14" s="198">
        <v>72</v>
      </c>
      <c r="F14" s="198">
        <v>328</v>
      </c>
      <c r="G14" s="198">
        <v>327</v>
      </c>
      <c r="H14" s="198">
        <v>206</v>
      </c>
      <c r="I14" s="198">
        <v>292</v>
      </c>
      <c r="J14" s="198">
        <v>93</v>
      </c>
      <c r="K14" s="198">
        <v>688</v>
      </c>
      <c r="L14" s="198">
        <v>6</v>
      </c>
      <c r="M14" s="198">
        <v>1050</v>
      </c>
      <c r="N14" s="198">
        <v>109</v>
      </c>
      <c r="O14" s="198" t="s">
        <v>115</v>
      </c>
      <c r="P14" s="198">
        <v>193</v>
      </c>
      <c r="Q14" s="198">
        <v>1271</v>
      </c>
      <c r="R14" s="198">
        <v>3405</v>
      </c>
      <c r="S14" s="198">
        <v>1738</v>
      </c>
      <c r="T14" s="198">
        <v>100</v>
      </c>
      <c r="U14" s="198">
        <v>611</v>
      </c>
      <c r="V14" s="198">
        <v>225</v>
      </c>
      <c r="W14" s="198">
        <v>108</v>
      </c>
      <c r="X14" s="198">
        <v>40</v>
      </c>
      <c r="Y14" s="198">
        <v>27</v>
      </c>
      <c r="Z14" s="198">
        <v>131</v>
      </c>
      <c r="AA14" s="199">
        <v>129</v>
      </c>
    </row>
    <row r="15" spans="1:27" ht="39.75" customHeight="1">
      <c r="A15" s="77"/>
      <c r="B15" s="124" t="s">
        <v>41</v>
      </c>
      <c r="C15" s="197">
        <v>220</v>
      </c>
      <c r="D15" s="198" t="s">
        <v>115</v>
      </c>
      <c r="E15" s="198" t="s">
        <v>115</v>
      </c>
      <c r="F15" s="198" t="s">
        <v>115</v>
      </c>
      <c r="G15" s="198" t="s">
        <v>115</v>
      </c>
      <c r="H15" s="198" t="s">
        <v>115</v>
      </c>
      <c r="I15" s="198" t="s">
        <v>115</v>
      </c>
      <c r="J15" s="198" t="s">
        <v>115</v>
      </c>
      <c r="K15" s="198" t="s">
        <v>115</v>
      </c>
      <c r="L15" s="198" t="s">
        <v>115</v>
      </c>
      <c r="M15" s="198" t="s">
        <v>115</v>
      </c>
      <c r="N15" s="198" t="s">
        <v>115</v>
      </c>
      <c r="O15" s="198" t="s">
        <v>115</v>
      </c>
      <c r="P15" s="198">
        <v>6</v>
      </c>
      <c r="Q15" s="198" t="s">
        <v>115</v>
      </c>
      <c r="R15" s="198" t="s">
        <v>115</v>
      </c>
      <c r="S15" s="198" t="s">
        <v>115</v>
      </c>
      <c r="T15" s="198" t="s">
        <v>115</v>
      </c>
      <c r="U15" s="198">
        <v>75</v>
      </c>
      <c r="V15" s="198" t="s">
        <v>115</v>
      </c>
      <c r="W15" s="198">
        <v>139</v>
      </c>
      <c r="X15" s="198" t="s">
        <v>115</v>
      </c>
      <c r="Y15" s="198" t="s">
        <v>115</v>
      </c>
      <c r="Z15" s="198" t="s">
        <v>115</v>
      </c>
      <c r="AA15" s="199" t="s">
        <v>115</v>
      </c>
    </row>
    <row r="16" spans="2:27" ht="39.75" customHeight="1">
      <c r="B16" s="124" t="s">
        <v>42</v>
      </c>
      <c r="C16" s="197">
        <v>2991</v>
      </c>
      <c r="D16" s="198">
        <v>82</v>
      </c>
      <c r="E16" s="198" t="s">
        <v>115</v>
      </c>
      <c r="F16" s="198">
        <v>120</v>
      </c>
      <c r="G16" s="198">
        <v>18</v>
      </c>
      <c r="H16" s="198">
        <v>12</v>
      </c>
      <c r="I16" s="198" t="s">
        <v>115</v>
      </c>
      <c r="J16" s="198">
        <v>10</v>
      </c>
      <c r="K16" s="198">
        <v>826</v>
      </c>
      <c r="L16" s="198" t="s">
        <v>115</v>
      </c>
      <c r="M16" s="198">
        <v>645</v>
      </c>
      <c r="N16" s="198" t="s">
        <v>115</v>
      </c>
      <c r="O16" s="198" t="s">
        <v>115</v>
      </c>
      <c r="P16" s="198">
        <v>189</v>
      </c>
      <c r="Q16" s="198" t="s">
        <v>115</v>
      </c>
      <c r="R16" s="198">
        <v>140</v>
      </c>
      <c r="S16" s="198">
        <v>91</v>
      </c>
      <c r="T16" s="198">
        <v>64</v>
      </c>
      <c r="U16" s="198">
        <v>234</v>
      </c>
      <c r="V16" s="198" t="s">
        <v>115</v>
      </c>
      <c r="W16" s="198">
        <v>97</v>
      </c>
      <c r="X16" s="198">
        <v>438</v>
      </c>
      <c r="Y16" s="198">
        <v>18</v>
      </c>
      <c r="Z16" s="198" t="s">
        <v>115</v>
      </c>
      <c r="AA16" s="199">
        <v>7</v>
      </c>
    </row>
    <row r="17" spans="2:27" ht="39.75" customHeight="1">
      <c r="B17" s="124" t="s">
        <v>43</v>
      </c>
      <c r="C17" s="197">
        <v>2460</v>
      </c>
      <c r="D17" s="198">
        <v>251</v>
      </c>
      <c r="E17" s="198">
        <v>63</v>
      </c>
      <c r="F17" s="198">
        <v>13</v>
      </c>
      <c r="G17" s="198">
        <v>5</v>
      </c>
      <c r="H17" s="198">
        <v>22</v>
      </c>
      <c r="I17" s="198">
        <v>210</v>
      </c>
      <c r="J17" s="198">
        <v>7</v>
      </c>
      <c r="K17" s="198">
        <v>81</v>
      </c>
      <c r="L17" s="198">
        <v>6</v>
      </c>
      <c r="M17" s="198">
        <v>122</v>
      </c>
      <c r="N17" s="198" t="s">
        <v>115</v>
      </c>
      <c r="O17" s="198" t="s">
        <v>115</v>
      </c>
      <c r="P17" s="198">
        <v>96</v>
      </c>
      <c r="Q17" s="198">
        <v>27</v>
      </c>
      <c r="R17" s="198">
        <v>668</v>
      </c>
      <c r="S17" s="198">
        <v>324</v>
      </c>
      <c r="T17" s="198">
        <v>70</v>
      </c>
      <c r="U17" s="198">
        <v>114</v>
      </c>
      <c r="V17" s="198" t="s">
        <v>115</v>
      </c>
      <c r="W17" s="198">
        <v>233</v>
      </c>
      <c r="X17" s="198">
        <v>70</v>
      </c>
      <c r="Y17" s="198">
        <v>29</v>
      </c>
      <c r="Z17" s="198">
        <v>9</v>
      </c>
      <c r="AA17" s="199">
        <v>40</v>
      </c>
    </row>
    <row r="18" spans="1:27" ht="39.75" customHeight="1">
      <c r="A18" s="77"/>
      <c r="B18" s="124" t="s">
        <v>44</v>
      </c>
      <c r="C18" s="197">
        <v>3897</v>
      </c>
      <c r="D18" s="198">
        <v>114</v>
      </c>
      <c r="E18" s="198">
        <v>89</v>
      </c>
      <c r="F18" s="198">
        <v>130</v>
      </c>
      <c r="G18" s="198">
        <v>24</v>
      </c>
      <c r="H18" s="198" t="s">
        <v>115</v>
      </c>
      <c r="I18" s="198" t="s">
        <v>115</v>
      </c>
      <c r="J18" s="198">
        <v>13</v>
      </c>
      <c r="K18" s="198" t="s">
        <v>115</v>
      </c>
      <c r="L18" s="198" t="s">
        <v>115</v>
      </c>
      <c r="M18" s="198">
        <v>800</v>
      </c>
      <c r="N18" s="198">
        <v>133</v>
      </c>
      <c r="O18" s="198" t="s">
        <v>115</v>
      </c>
      <c r="P18" s="198">
        <v>67</v>
      </c>
      <c r="Q18" s="198" t="s">
        <v>115</v>
      </c>
      <c r="R18" s="198" t="s">
        <v>115</v>
      </c>
      <c r="S18" s="198">
        <v>159</v>
      </c>
      <c r="T18" s="198" t="s">
        <v>115</v>
      </c>
      <c r="U18" s="198">
        <v>363</v>
      </c>
      <c r="V18" s="198" t="s">
        <v>115</v>
      </c>
      <c r="W18" s="198">
        <v>997</v>
      </c>
      <c r="X18" s="198">
        <v>12</v>
      </c>
      <c r="Y18" s="198">
        <v>14</v>
      </c>
      <c r="Z18" s="198">
        <v>966</v>
      </c>
      <c r="AA18" s="199">
        <v>16</v>
      </c>
    </row>
    <row r="19" spans="1:27" ht="39.75" customHeight="1">
      <c r="A19" s="77"/>
      <c r="B19" s="142" t="s">
        <v>45</v>
      </c>
      <c r="C19" s="200">
        <v>674</v>
      </c>
      <c r="D19" s="201">
        <v>10</v>
      </c>
      <c r="E19" s="201">
        <v>71</v>
      </c>
      <c r="F19" s="201">
        <v>71</v>
      </c>
      <c r="G19" s="201">
        <v>13</v>
      </c>
      <c r="H19" s="201" t="s">
        <v>115</v>
      </c>
      <c r="I19" s="201" t="s">
        <v>115</v>
      </c>
      <c r="J19" s="201">
        <v>4</v>
      </c>
      <c r="K19" s="201" t="s">
        <v>115</v>
      </c>
      <c r="L19" s="201" t="s">
        <v>115</v>
      </c>
      <c r="M19" s="201">
        <v>22</v>
      </c>
      <c r="N19" s="201" t="s">
        <v>115</v>
      </c>
      <c r="O19" s="201" t="s">
        <v>115</v>
      </c>
      <c r="P19" s="201">
        <v>18</v>
      </c>
      <c r="Q19" s="201">
        <v>8</v>
      </c>
      <c r="R19" s="201" t="s">
        <v>115</v>
      </c>
      <c r="S19" s="201">
        <v>30</v>
      </c>
      <c r="T19" s="201">
        <v>31</v>
      </c>
      <c r="U19" s="201">
        <v>89</v>
      </c>
      <c r="V19" s="201" t="s">
        <v>115</v>
      </c>
      <c r="W19" s="201">
        <v>289</v>
      </c>
      <c r="X19" s="201" t="s">
        <v>115</v>
      </c>
      <c r="Y19" s="201" t="s">
        <v>115</v>
      </c>
      <c r="Z19" s="201" t="s">
        <v>115</v>
      </c>
      <c r="AA19" s="202">
        <v>18</v>
      </c>
    </row>
    <row r="20" ht="15.75" customHeight="1"/>
    <row r="21" spans="2:27" ht="14.2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ht="13.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ignoredErrors>
    <ignoredError sqref="D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5" customWidth="1"/>
    <col min="2" max="2" width="7.625" style="83" customWidth="1"/>
    <col min="3" max="3" width="11.125" style="83" customWidth="1"/>
    <col min="4" max="6" width="9.375" style="83" customWidth="1"/>
    <col min="7" max="7" width="9.375" style="183" customWidth="1"/>
    <col min="8" max="9" width="9.375" style="83" customWidth="1"/>
    <col min="10" max="10" width="9.375" style="183" customWidth="1"/>
    <col min="11" max="14" width="9.375" style="83" customWidth="1"/>
    <col min="15" max="15" width="8.50390625" style="83" customWidth="1"/>
    <col min="16" max="27" width="9.375" style="83" customWidth="1"/>
    <col min="28" max="16384" width="9.00390625" style="83" customWidth="1"/>
  </cols>
  <sheetData>
    <row r="1" spans="1:27" s="158" customFormat="1" ht="39.75" customHeight="1">
      <c r="A1" s="75"/>
      <c r="B1" s="83"/>
      <c r="C1" s="85" t="s">
        <v>97</v>
      </c>
      <c r="G1" s="162"/>
      <c r="J1" s="162"/>
      <c r="M1" s="86"/>
      <c r="O1" s="163"/>
      <c r="Z1" s="210"/>
      <c r="AA1" s="210" t="s">
        <v>98</v>
      </c>
    </row>
    <row r="2" spans="2:27" ht="19.5" customHeight="1">
      <c r="B2" s="219" t="s">
        <v>99</v>
      </c>
      <c r="C2" s="165" t="s">
        <v>121</v>
      </c>
      <c r="D2" s="166" t="s">
        <v>13</v>
      </c>
      <c r="E2" s="167">
        <v>10</v>
      </c>
      <c r="F2" s="167">
        <v>11</v>
      </c>
      <c r="G2" s="168">
        <v>12</v>
      </c>
      <c r="H2" s="167">
        <v>13</v>
      </c>
      <c r="I2" s="167">
        <v>14</v>
      </c>
      <c r="J2" s="168">
        <v>15</v>
      </c>
      <c r="K2" s="167">
        <v>16</v>
      </c>
      <c r="L2" s="167">
        <v>17</v>
      </c>
      <c r="M2" s="167">
        <v>18</v>
      </c>
      <c r="N2" s="167">
        <v>19</v>
      </c>
      <c r="O2" s="167">
        <v>20</v>
      </c>
      <c r="P2" s="167">
        <v>21</v>
      </c>
      <c r="Q2" s="167">
        <v>22</v>
      </c>
      <c r="R2" s="167">
        <v>23</v>
      </c>
      <c r="S2" s="167">
        <v>24</v>
      </c>
      <c r="T2" s="167">
        <v>25</v>
      </c>
      <c r="U2" s="167">
        <v>26</v>
      </c>
      <c r="V2" s="167">
        <v>27</v>
      </c>
      <c r="W2" s="167">
        <v>28</v>
      </c>
      <c r="X2" s="167">
        <v>29</v>
      </c>
      <c r="Y2" s="167">
        <v>30</v>
      </c>
      <c r="Z2" s="167">
        <v>31</v>
      </c>
      <c r="AA2" s="169">
        <v>32</v>
      </c>
    </row>
    <row r="3" spans="1:27" ht="33.75" customHeight="1">
      <c r="A3" s="76"/>
      <c r="B3" s="220"/>
      <c r="C3" s="170" t="s">
        <v>122</v>
      </c>
      <c r="D3" s="171" t="s">
        <v>72</v>
      </c>
      <c r="E3" s="171" t="s">
        <v>0</v>
      </c>
      <c r="F3" s="171" t="s">
        <v>67</v>
      </c>
      <c r="G3" s="171" t="s">
        <v>1</v>
      </c>
      <c r="H3" s="171" t="s">
        <v>2</v>
      </c>
      <c r="I3" s="171" t="s">
        <v>3</v>
      </c>
      <c r="J3" s="171" t="s">
        <v>100</v>
      </c>
      <c r="K3" s="171" t="s">
        <v>68</v>
      </c>
      <c r="L3" s="171" t="s">
        <v>4</v>
      </c>
      <c r="M3" s="171" t="s">
        <v>5</v>
      </c>
      <c r="N3" s="171" t="s">
        <v>6</v>
      </c>
      <c r="O3" s="171" t="s">
        <v>7</v>
      </c>
      <c r="P3" s="171" t="s">
        <v>8</v>
      </c>
      <c r="Q3" s="171" t="s">
        <v>74</v>
      </c>
      <c r="R3" s="171" t="s">
        <v>9</v>
      </c>
      <c r="S3" s="171" t="s">
        <v>10</v>
      </c>
      <c r="T3" s="171" t="s">
        <v>101</v>
      </c>
      <c r="U3" s="171" t="s">
        <v>102</v>
      </c>
      <c r="V3" s="171" t="s">
        <v>103</v>
      </c>
      <c r="W3" s="172" t="s">
        <v>32</v>
      </c>
      <c r="X3" s="171" t="s">
        <v>11</v>
      </c>
      <c r="Y3" s="172" t="s">
        <v>64</v>
      </c>
      <c r="Z3" s="171" t="s">
        <v>12</v>
      </c>
      <c r="AA3" s="173" t="s">
        <v>65</v>
      </c>
    </row>
    <row r="4" spans="1:27" ht="51" customHeight="1">
      <c r="A4" s="77"/>
      <c r="B4" s="174" t="s">
        <v>71</v>
      </c>
      <c r="C4" s="175">
        <v>336529147</v>
      </c>
      <c r="D4" s="176">
        <v>11888269</v>
      </c>
      <c r="E4" s="176">
        <v>5666128</v>
      </c>
      <c r="F4" s="176">
        <v>5721750</v>
      </c>
      <c r="G4" s="177">
        <v>3840736</v>
      </c>
      <c r="H4" s="176">
        <v>1982060</v>
      </c>
      <c r="I4" s="176">
        <v>12238960</v>
      </c>
      <c r="J4" s="177">
        <v>3169975</v>
      </c>
      <c r="K4" s="176">
        <v>50049569</v>
      </c>
      <c r="L4" s="176">
        <v>494946</v>
      </c>
      <c r="M4" s="176">
        <v>19466363</v>
      </c>
      <c r="N4" s="176">
        <v>1040656</v>
      </c>
      <c r="O4" s="176">
        <v>158556</v>
      </c>
      <c r="P4" s="176">
        <v>9799121</v>
      </c>
      <c r="Q4" s="176">
        <v>19454229</v>
      </c>
      <c r="R4" s="176">
        <v>33701175</v>
      </c>
      <c r="S4" s="176">
        <v>36264656</v>
      </c>
      <c r="T4" s="176">
        <v>15299665</v>
      </c>
      <c r="U4" s="176">
        <v>37946418</v>
      </c>
      <c r="V4" s="176">
        <v>3048147</v>
      </c>
      <c r="W4" s="176">
        <v>36734923</v>
      </c>
      <c r="X4" s="176">
        <v>4807266</v>
      </c>
      <c r="Y4" s="176">
        <v>584356</v>
      </c>
      <c r="Z4" s="176">
        <v>11292493</v>
      </c>
      <c r="AA4" s="178">
        <v>11878730</v>
      </c>
    </row>
    <row r="5" spans="1:27" s="183" customFormat="1" ht="51" customHeight="1">
      <c r="A5" s="77"/>
      <c r="B5" s="179" t="s">
        <v>33</v>
      </c>
      <c r="C5" s="180">
        <v>110756393</v>
      </c>
      <c r="D5" s="181">
        <v>4966097</v>
      </c>
      <c r="E5" s="181">
        <v>895671</v>
      </c>
      <c r="F5" s="181">
        <v>375451</v>
      </c>
      <c r="G5" s="181">
        <v>589505</v>
      </c>
      <c r="H5" s="181">
        <v>218324</v>
      </c>
      <c r="I5" s="181">
        <v>3760211</v>
      </c>
      <c r="J5" s="181">
        <v>2352807</v>
      </c>
      <c r="K5" s="181">
        <v>30505565</v>
      </c>
      <c r="L5" s="181">
        <v>299694</v>
      </c>
      <c r="M5" s="181">
        <v>3350912</v>
      </c>
      <c r="N5" s="181" t="s">
        <v>116</v>
      </c>
      <c r="O5" s="181" t="s">
        <v>116</v>
      </c>
      <c r="P5" s="181">
        <v>4221207</v>
      </c>
      <c r="Q5" s="181">
        <v>3429195</v>
      </c>
      <c r="R5" s="181">
        <v>3241166</v>
      </c>
      <c r="S5" s="181">
        <v>4723171</v>
      </c>
      <c r="T5" s="181">
        <v>12894439</v>
      </c>
      <c r="U5" s="181">
        <v>14542689</v>
      </c>
      <c r="V5" s="181">
        <v>192410</v>
      </c>
      <c r="W5" s="181">
        <v>12547709</v>
      </c>
      <c r="X5" s="181">
        <v>894707</v>
      </c>
      <c r="Y5" s="181">
        <v>219676</v>
      </c>
      <c r="Z5" s="181">
        <v>4764942</v>
      </c>
      <c r="AA5" s="182">
        <v>1569026</v>
      </c>
    </row>
    <row r="6" spans="1:27" ht="51" customHeight="1">
      <c r="A6" s="78"/>
      <c r="B6" s="184" t="s">
        <v>34</v>
      </c>
      <c r="C6" s="185">
        <v>37767493</v>
      </c>
      <c r="D6" s="186">
        <v>894418</v>
      </c>
      <c r="E6" s="186">
        <v>26579</v>
      </c>
      <c r="F6" s="186">
        <v>553037</v>
      </c>
      <c r="G6" s="181">
        <v>921977</v>
      </c>
      <c r="H6" s="186">
        <v>168361</v>
      </c>
      <c r="I6" s="186">
        <v>6102738</v>
      </c>
      <c r="J6" s="181">
        <v>156538</v>
      </c>
      <c r="K6" s="186">
        <v>7369987</v>
      </c>
      <c r="L6" s="186" t="s">
        <v>116</v>
      </c>
      <c r="M6" s="186">
        <v>2396823</v>
      </c>
      <c r="N6" s="186" t="s">
        <v>115</v>
      </c>
      <c r="O6" s="186" t="s">
        <v>115</v>
      </c>
      <c r="P6" s="186">
        <v>1404117</v>
      </c>
      <c r="Q6" s="186">
        <v>2882440</v>
      </c>
      <c r="R6" s="186">
        <v>3606859</v>
      </c>
      <c r="S6" s="186">
        <v>7511247</v>
      </c>
      <c r="T6" s="186">
        <v>455279</v>
      </c>
      <c r="U6" s="186">
        <v>1814435</v>
      </c>
      <c r="V6" s="186" t="s">
        <v>115</v>
      </c>
      <c r="W6" s="186" t="s">
        <v>116</v>
      </c>
      <c r="X6" s="186">
        <v>358117</v>
      </c>
      <c r="Y6" s="186" t="s">
        <v>116</v>
      </c>
      <c r="Z6" s="186">
        <v>299729</v>
      </c>
      <c r="AA6" s="187">
        <v>431969</v>
      </c>
    </row>
    <row r="7" spans="1:27" ht="51" customHeight="1">
      <c r="A7" s="77"/>
      <c r="B7" s="184" t="s">
        <v>35</v>
      </c>
      <c r="C7" s="185">
        <v>15940465</v>
      </c>
      <c r="D7" s="186">
        <v>595122</v>
      </c>
      <c r="E7" s="186" t="s">
        <v>115</v>
      </c>
      <c r="F7" s="186">
        <v>323625</v>
      </c>
      <c r="G7" s="181">
        <v>39490</v>
      </c>
      <c r="H7" s="186">
        <v>30463</v>
      </c>
      <c r="I7" s="186" t="s">
        <v>115</v>
      </c>
      <c r="J7" s="181">
        <v>33158</v>
      </c>
      <c r="K7" s="186">
        <v>169690</v>
      </c>
      <c r="L7" s="186" t="s">
        <v>116</v>
      </c>
      <c r="M7" s="186">
        <v>191417</v>
      </c>
      <c r="N7" s="186" t="s">
        <v>115</v>
      </c>
      <c r="O7" s="186" t="s">
        <v>116</v>
      </c>
      <c r="P7" s="186">
        <v>203926</v>
      </c>
      <c r="Q7" s="186" t="s">
        <v>116</v>
      </c>
      <c r="R7" s="186" t="s">
        <v>116</v>
      </c>
      <c r="S7" s="186">
        <v>1087753</v>
      </c>
      <c r="T7" s="186">
        <v>191126</v>
      </c>
      <c r="U7" s="186">
        <v>783501</v>
      </c>
      <c r="V7" s="186" t="s">
        <v>115</v>
      </c>
      <c r="W7" s="186">
        <v>9772832</v>
      </c>
      <c r="X7" s="186" t="s">
        <v>116</v>
      </c>
      <c r="Y7" s="186" t="s">
        <v>116</v>
      </c>
      <c r="Z7" s="186" t="s">
        <v>116</v>
      </c>
      <c r="AA7" s="187">
        <v>2426709</v>
      </c>
    </row>
    <row r="8" spans="1:27" ht="51" customHeight="1">
      <c r="A8" s="77"/>
      <c r="B8" s="184" t="s">
        <v>36</v>
      </c>
      <c r="C8" s="185">
        <v>10898119</v>
      </c>
      <c r="D8" s="186">
        <v>242907</v>
      </c>
      <c r="E8" s="186" t="s">
        <v>116</v>
      </c>
      <c r="F8" s="186">
        <v>476831</v>
      </c>
      <c r="G8" s="181">
        <v>91810</v>
      </c>
      <c r="H8" s="186">
        <v>13405</v>
      </c>
      <c r="I8" s="186" t="s">
        <v>116</v>
      </c>
      <c r="J8" s="181">
        <v>27152</v>
      </c>
      <c r="K8" s="186" t="s">
        <v>115</v>
      </c>
      <c r="L8" s="186" t="s">
        <v>115</v>
      </c>
      <c r="M8" s="186">
        <v>2327151</v>
      </c>
      <c r="N8" s="186" t="s">
        <v>115</v>
      </c>
      <c r="O8" s="186" t="s">
        <v>115</v>
      </c>
      <c r="P8" s="186">
        <v>399008</v>
      </c>
      <c r="Q8" s="186" t="s">
        <v>116</v>
      </c>
      <c r="R8" s="186">
        <v>168349</v>
      </c>
      <c r="S8" s="186">
        <v>1541318</v>
      </c>
      <c r="T8" s="186" t="s">
        <v>115</v>
      </c>
      <c r="U8" s="186">
        <v>91533</v>
      </c>
      <c r="V8" s="186" t="s">
        <v>115</v>
      </c>
      <c r="W8" s="186" t="s">
        <v>116</v>
      </c>
      <c r="X8" s="186">
        <v>102928</v>
      </c>
      <c r="Y8" s="186" t="s">
        <v>115</v>
      </c>
      <c r="Z8" s="186">
        <v>113324</v>
      </c>
      <c r="AA8" s="187" t="s">
        <v>116</v>
      </c>
    </row>
    <row r="9" spans="1:27" s="183" customFormat="1" ht="51" customHeight="1">
      <c r="A9" s="77"/>
      <c r="B9" s="179" t="s">
        <v>37</v>
      </c>
      <c r="C9" s="180">
        <v>20381901</v>
      </c>
      <c r="D9" s="181">
        <v>182199</v>
      </c>
      <c r="E9" s="181">
        <v>42563</v>
      </c>
      <c r="F9" s="181">
        <v>10681</v>
      </c>
      <c r="G9" s="181" t="s">
        <v>115</v>
      </c>
      <c r="H9" s="181" t="s">
        <v>116</v>
      </c>
      <c r="I9" s="181">
        <v>387226</v>
      </c>
      <c r="J9" s="181" t="s">
        <v>116</v>
      </c>
      <c r="K9" s="181">
        <v>6037351</v>
      </c>
      <c r="L9" s="181" t="s">
        <v>115</v>
      </c>
      <c r="M9" s="181">
        <v>296564</v>
      </c>
      <c r="N9" s="181" t="s">
        <v>115</v>
      </c>
      <c r="O9" s="181" t="s">
        <v>115</v>
      </c>
      <c r="P9" s="181">
        <v>118491</v>
      </c>
      <c r="Q9" s="181" t="s">
        <v>116</v>
      </c>
      <c r="R9" s="181" t="s">
        <v>116</v>
      </c>
      <c r="S9" s="181">
        <v>3449479</v>
      </c>
      <c r="T9" s="181">
        <v>676584</v>
      </c>
      <c r="U9" s="181">
        <v>2252886</v>
      </c>
      <c r="V9" s="181" t="s">
        <v>116</v>
      </c>
      <c r="W9" s="181">
        <v>1527012</v>
      </c>
      <c r="X9" s="181">
        <v>1223967</v>
      </c>
      <c r="Y9" s="186" t="s">
        <v>115</v>
      </c>
      <c r="Z9" s="181">
        <v>1608998</v>
      </c>
      <c r="AA9" s="182" t="s">
        <v>116</v>
      </c>
    </row>
    <row r="10" spans="1:27" ht="51" customHeight="1">
      <c r="A10" s="223">
        <f>'第１表事業所'!A10+2</f>
        <v>131</v>
      </c>
      <c r="B10" s="184" t="s">
        <v>38</v>
      </c>
      <c r="C10" s="185">
        <v>17045019</v>
      </c>
      <c r="D10" s="186">
        <v>180791</v>
      </c>
      <c r="E10" s="186" t="s">
        <v>116</v>
      </c>
      <c r="F10" s="186" t="s">
        <v>116</v>
      </c>
      <c r="G10" s="181">
        <v>19569</v>
      </c>
      <c r="H10" s="186">
        <v>16025</v>
      </c>
      <c r="I10" s="186" t="s">
        <v>116</v>
      </c>
      <c r="J10" s="181" t="s">
        <v>116</v>
      </c>
      <c r="K10" s="186" t="s">
        <v>116</v>
      </c>
      <c r="L10" s="186" t="s">
        <v>116</v>
      </c>
      <c r="M10" s="186">
        <v>1886153</v>
      </c>
      <c r="N10" s="186">
        <v>469024</v>
      </c>
      <c r="O10" s="186" t="s">
        <v>115</v>
      </c>
      <c r="P10" s="186">
        <v>365269</v>
      </c>
      <c r="Q10" s="186" t="s">
        <v>116</v>
      </c>
      <c r="R10" s="186" t="s">
        <v>115</v>
      </c>
      <c r="S10" s="186">
        <v>5929730</v>
      </c>
      <c r="T10" s="186" t="s">
        <v>116</v>
      </c>
      <c r="U10" s="186">
        <v>445170</v>
      </c>
      <c r="V10" s="186" t="s">
        <v>115</v>
      </c>
      <c r="W10" s="186" t="s">
        <v>115</v>
      </c>
      <c r="X10" s="186" t="s">
        <v>116</v>
      </c>
      <c r="Y10" s="186" t="s">
        <v>115</v>
      </c>
      <c r="Z10" s="186" t="s">
        <v>115</v>
      </c>
      <c r="AA10" s="187">
        <v>7034193</v>
      </c>
    </row>
    <row r="11" spans="1:27" ht="51" customHeight="1">
      <c r="A11" s="223"/>
      <c r="B11" s="184" t="s">
        <v>39</v>
      </c>
      <c r="C11" s="185">
        <v>18356421</v>
      </c>
      <c r="D11" s="186">
        <v>644952</v>
      </c>
      <c r="E11" s="186" t="s">
        <v>116</v>
      </c>
      <c r="F11" s="186">
        <v>472020</v>
      </c>
      <c r="G11" s="181">
        <v>85460</v>
      </c>
      <c r="H11" s="186">
        <v>454104</v>
      </c>
      <c r="I11" s="186">
        <v>156644</v>
      </c>
      <c r="J11" s="181">
        <v>402807</v>
      </c>
      <c r="K11" s="186" t="s">
        <v>116</v>
      </c>
      <c r="L11" s="186" t="s">
        <v>115</v>
      </c>
      <c r="M11" s="186">
        <v>304535</v>
      </c>
      <c r="N11" s="186" t="s">
        <v>115</v>
      </c>
      <c r="O11" s="186" t="s">
        <v>115</v>
      </c>
      <c r="P11" s="186">
        <v>1064900</v>
      </c>
      <c r="Q11" s="186">
        <v>128373</v>
      </c>
      <c r="R11" s="186">
        <v>2460214</v>
      </c>
      <c r="S11" s="186">
        <v>562671</v>
      </c>
      <c r="T11" s="186" t="s">
        <v>116</v>
      </c>
      <c r="U11" s="186">
        <v>1138556</v>
      </c>
      <c r="V11" s="186" t="s">
        <v>115</v>
      </c>
      <c r="W11" s="186">
        <v>7492815</v>
      </c>
      <c r="X11" s="186">
        <v>27983</v>
      </c>
      <c r="Y11" s="186" t="s">
        <v>115</v>
      </c>
      <c r="Z11" s="186">
        <v>405993</v>
      </c>
      <c r="AA11" s="187" t="s">
        <v>116</v>
      </c>
    </row>
    <row r="12" spans="1:27" ht="51" customHeight="1">
      <c r="A12" s="77"/>
      <c r="B12" s="184" t="s">
        <v>40</v>
      </c>
      <c r="C12" s="185">
        <v>7380629</v>
      </c>
      <c r="D12" s="186">
        <v>832068</v>
      </c>
      <c r="E12" s="186" t="s">
        <v>115</v>
      </c>
      <c r="F12" s="186">
        <v>1220206</v>
      </c>
      <c r="G12" s="181" t="s">
        <v>116</v>
      </c>
      <c r="H12" s="186">
        <v>233330</v>
      </c>
      <c r="I12" s="186">
        <v>390557</v>
      </c>
      <c r="J12" s="181">
        <v>27018</v>
      </c>
      <c r="K12" s="186">
        <v>238187</v>
      </c>
      <c r="L12" s="186" t="s">
        <v>116</v>
      </c>
      <c r="M12" s="186">
        <v>467536</v>
      </c>
      <c r="N12" s="186" t="s">
        <v>116</v>
      </c>
      <c r="O12" s="186" t="s">
        <v>115</v>
      </c>
      <c r="P12" s="186">
        <v>393164</v>
      </c>
      <c r="Q12" s="186" t="s">
        <v>115</v>
      </c>
      <c r="R12" s="186" t="s">
        <v>115</v>
      </c>
      <c r="S12" s="186">
        <v>1798137</v>
      </c>
      <c r="T12" s="186" t="s">
        <v>116</v>
      </c>
      <c r="U12" s="186">
        <v>375504</v>
      </c>
      <c r="V12" s="186" t="s">
        <v>115</v>
      </c>
      <c r="W12" s="186">
        <v>21632</v>
      </c>
      <c r="X12" s="186" t="s">
        <v>115</v>
      </c>
      <c r="Y12" s="186" t="s">
        <v>115</v>
      </c>
      <c r="Z12" s="186">
        <v>1099550</v>
      </c>
      <c r="AA12" s="187" t="s">
        <v>116</v>
      </c>
    </row>
    <row r="13" spans="1:27" s="183" customFormat="1" ht="51" customHeight="1">
      <c r="A13" s="77"/>
      <c r="B13" s="179" t="s">
        <v>95</v>
      </c>
      <c r="C13" s="180">
        <v>28902884</v>
      </c>
      <c r="D13" s="181">
        <v>905154</v>
      </c>
      <c r="E13" s="181">
        <v>101969</v>
      </c>
      <c r="F13" s="181">
        <v>1281143</v>
      </c>
      <c r="G13" s="181">
        <v>1351503</v>
      </c>
      <c r="H13" s="181">
        <v>370242</v>
      </c>
      <c r="I13" s="181">
        <v>207275</v>
      </c>
      <c r="J13" s="181">
        <v>37594</v>
      </c>
      <c r="K13" s="181" t="s">
        <v>116</v>
      </c>
      <c r="L13" s="181" t="s">
        <v>115</v>
      </c>
      <c r="M13" s="181">
        <v>1536040</v>
      </c>
      <c r="N13" s="181" t="s">
        <v>115</v>
      </c>
      <c r="O13" s="181" t="s">
        <v>115</v>
      </c>
      <c r="P13" s="181">
        <v>200182</v>
      </c>
      <c r="Q13" s="181" t="s">
        <v>116</v>
      </c>
      <c r="R13" s="181" t="s">
        <v>116</v>
      </c>
      <c r="S13" s="181">
        <v>5285928</v>
      </c>
      <c r="T13" s="181">
        <v>523411</v>
      </c>
      <c r="U13" s="181">
        <v>13897956</v>
      </c>
      <c r="V13" s="181" t="s">
        <v>116</v>
      </c>
      <c r="W13" s="181">
        <v>558989</v>
      </c>
      <c r="X13" s="181">
        <v>1126072</v>
      </c>
      <c r="Y13" s="186" t="s">
        <v>115</v>
      </c>
      <c r="Z13" s="181" t="s">
        <v>116</v>
      </c>
      <c r="AA13" s="182">
        <v>82754</v>
      </c>
    </row>
    <row r="14" spans="1:27" ht="51" customHeight="1">
      <c r="A14" s="77"/>
      <c r="B14" s="184" t="s">
        <v>96</v>
      </c>
      <c r="C14" s="185">
        <v>43840136</v>
      </c>
      <c r="D14" s="186">
        <v>1534889</v>
      </c>
      <c r="E14" s="186" t="s">
        <v>116</v>
      </c>
      <c r="F14" s="186">
        <v>762920</v>
      </c>
      <c r="G14" s="181">
        <v>615023</v>
      </c>
      <c r="H14" s="186">
        <v>437748</v>
      </c>
      <c r="I14" s="186">
        <v>719046</v>
      </c>
      <c r="J14" s="181">
        <v>64400</v>
      </c>
      <c r="K14" s="186">
        <v>1796490</v>
      </c>
      <c r="L14" s="186" t="s">
        <v>116</v>
      </c>
      <c r="M14" s="186">
        <v>1443192</v>
      </c>
      <c r="N14" s="186">
        <v>168126</v>
      </c>
      <c r="O14" s="186" t="s">
        <v>115</v>
      </c>
      <c r="P14" s="186">
        <v>640679</v>
      </c>
      <c r="Q14" s="186">
        <v>7633273</v>
      </c>
      <c r="R14" s="186">
        <v>22078209</v>
      </c>
      <c r="S14" s="186">
        <v>3310836</v>
      </c>
      <c r="T14" s="186">
        <v>180887</v>
      </c>
      <c r="U14" s="186">
        <v>1074846</v>
      </c>
      <c r="V14" s="186">
        <v>639670</v>
      </c>
      <c r="W14" s="186">
        <v>76135</v>
      </c>
      <c r="X14" s="186" t="s">
        <v>116</v>
      </c>
      <c r="Y14" s="186" t="s">
        <v>116</v>
      </c>
      <c r="Z14" s="186">
        <v>229061</v>
      </c>
      <c r="AA14" s="187">
        <v>221457</v>
      </c>
    </row>
    <row r="15" spans="1:27" ht="51" customHeight="1">
      <c r="A15" s="77"/>
      <c r="B15" s="184" t="s">
        <v>41</v>
      </c>
      <c r="C15" s="185">
        <v>907614</v>
      </c>
      <c r="D15" s="186" t="s">
        <v>115</v>
      </c>
      <c r="E15" s="186" t="s">
        <v>115</v>
      </c>
      <c r="F15" s="186" t="s">
        <v>115</v>
      </c>
      <c r="G15" s="181" t="s">
        <v>115</v>
      </c>
      <c r="H15" s="186" t="s">
        <v>115</v>
      </c>
      <c r="I15" s="186" t="s">
        <v>115</v>
      </c>
      <c r="J15" s="181" t="s">
        <v>115</v>
      </c>
      <c r="K15" s="186" t="s">
        <v>115</v>
      </c>
      <c r="L15" s="186" t="s">
        <v>115</v>
      </c>
      <c r="M15" s="186" t="s">
        <v>115</v>
      </c>
      <c r="N15" s="186" t="s">
        <v>115</v>
      </c>
      <c r="O15" s="186" t="s">
        <v>115</v>
      </c>
      <c r="P15" s="186" t="s">
        <v>116</v>
      </c>
      <c r="Q15" s="186" t="s">
        <v>115</v>
      </c>
      <c r="R15" s="186" t="s">
        <v>115</v>
      </c>
      <c r="S15" s="186" t="s">
        <v>115</v>
      </c>
      <c r="T15" s="186" t="s">
        <v>115</v>
      </c>
      <c r="U15" s="186" t="s">
        <v>116</v>
      </c>
      <c r="V15" s="186" t="s">
        <v>115</v>
      </c>
      <c r="W15" s="186" t="s">
        <v>116</v>
      </c>
      <c r="X15" s="186" t="s">
        <v>115</v>
      </c>
      <c r="Y15" s="186" t="s">
        <v>115</v>
      </c>
      <c r="Z15" s="186" t="s">
        <v>115</v>
      </c>
      <c r="AA15" s="187" t="s">
        <v>115</v>
      </c>
    </row>
    <row r="16" spans="2:27" ht="51" customHeight="1">
      <c r="B16" s="184" t="s">
        <v>42</v>
      </c>
      <c r="C16" s="185">
        <v>7601808</v>
      </c>
      <c r="D16" s="186" t="s">
        <v>116</v>
      </c>
      <c r="E16" s="186" t="s">
        <v>115</v>
      </c>
      <c r="F16" s="186" t="s">
        <v>116</v>
      </c>
      <c r="G16" s="181">
        <v>31360</v>
      </c>
      <c r="H16" s="186" t="s">
        <v>116</v>
      </c>
      <c r="I16" s="186" t="s">
        <v>115</v>
      </c>
      <c r="J16" s="181" t="s">
        <v>116</v>
      </c>
      <c r="K16" s="186">
        <v>2639553</v>
      </c>
      <c r="L16" s="186" t="s">
        <v>115</v>
      </c>
      <c r="M16" s="186">
        <v>2377747</v>
      </c>
      <c r="N16" s="186" t="s">
        <v>115</v>
      </c>
      <c r="O16" s="186" t="s">
        <v>115</v>
      </c>
      <c r="P16" s="186">
        <v>345631</v>
      </c>
      <c r="Q16" s="186" t="s">
        <v>115</v>
      </c>
      <c r="R16" s="186" t="s">
        <v>116</v>
      </c>
      <c r="S16" s="186" t="s">
        <v>116</v>
      </c>
      <c r="T16" s="186" t="s">
        <v>116</v>
      </c>
      <c r="U16" s="186">
        <v>488521</v>
      </c>
      <c r="V16" s="186" t="s">
        <v>115</v>
      </c>
      <c r="W16" s="186" t="s">
        <v>116</v>
      </c>
      <c r="X16" s="186">
        <v>866733</v>
      </c>
      <c r="Y16" s="186" t="s">
        <v>116</v>
      </c>
      <c r="Z16" s="186" t="s">
        <v>115</v>
      </c>
      <c r="AA16" s="187" t="s">
        <v>116</v>
      </c>
    </row>
    <row r="17" spans="2:27" ht="51" customHeight="1">
      <c r="B17" s="184" t="s">
        <v>43</v>
      </c>
      <c r="C17" s="185">
        <v>6436016</v>
      </c>
      <c r="D17" s="186">
        <v>436451</v>
      </c>
      <c r="E17" s="186">
        <v>200484</v>
      </c>
      <c r="F17" s="186" t="s">
        <v>116</v>
      </c>
      <c r="G17" s="181" t="s">
        <v>116</v>
      </c>
      <c r="H17" s="186" t="s">
        <v>116</v>
      </c>
      <c r="I17" s="186" t="s">
        <v>116</v>
      </c>
      <c r="J17" s="181" t="s">
        <v>116</v>
      </c>
      <c r="K17" s="186" t="s">
        <v>116</v>
      </c>
      <c r="L17" s="186" t="s">
        <v>116</v>
      </c>
      <c r="M17" s="186">
        <v>175253</v>
      </c>
      <c r="N17" s="186" t="s">
        <v>115</v>
      </c>
      <c r="O17" s="186" t="s">
        <v>115</v>
      </c>
      <c r="P17" s="186">
        <v>193375</v>
      </c>
      <c r="Q17" s="186" t="s">
        <v>116</v>
      </c>
      <c r="R17" s="186" t="s">
        <v>116</v>
      </c>
      <c r="S17" s="186">
        <v>792393</v>
      </c>
      <c r="T17" s="186" t="s">
        <v>116</v>
      </c>
      <c r="U17" s="186">
        <v>195190</v>
      </c>
      <c r="V17" s="186" t="s">
        <v>115</v>
      </c>
      <c r="W17" s="186">
        <v>1475178</v>
      </c>
      <c r="X17" s="186">
        <v>78788</v>
      </c>
      <c r="Y17" s="186" t="s">
        <v>116</v>
      </c>
      <c r="Z17" s="186" t="s">
        <v>116</v>
      </c>
      <c r="AA17" s="187" t="s">
        <v>116</v>
      </c>
    </row>
    <row r="18" spans="1:27" ht="51" customHeight="1">
      <c r="A18" s="77"/>
      <c r="B18" s="184" t="s">
        <v>44</v>
      </c>
      <c r="C18" s="185">
        <v>9044297</v>
      </c>
      <c r="D18" s="186">
        <v>269377</v>
      </c>
      <c r="E18" s="186">
        <v>1020885</v>
      </c>
      <c r="F18" s="186">
        <v>91270</v>
      </c>
      <c r="G18" s="181" t="s">
        <v>116</v>
      </c>
      <c r="H18" s="186" t="s">
        <v>115</v>
      </c>
      <c r="I18" s="186" t="s">
        <v>115</v>
      </c>
      <c r="J18" s="181" t="s">
        <v>116</v>
      </c>
      <c r="K18" s="186" t="s">
        <v>115</v>
      </c>
      <c r="L18" s="186" t="s">
        <v>115</v>
      </c>
      <c r="M18" s="186">
        <v>2708417</v>
      </c>
      <c r="N18" s="186" t="s">
        <v>116</v>
      </c>
      <c r="O18" s="186" t="s">
        <v>115</v>
      </c>
      <c r="P18" s="186">
        <v>87470</v>
      </c>
      <c r="Q18" s="186" t="s">
        <v>115</v>
      </c>
      <c r="R18" s="186" t="s">
        <v>115</v>
      </c>
      <c r="S18" s="186">
        <v>124716</v>
      </c>
      <c r="T18" s="186" t="s">
        <v>115</v>
      </c>
      <c r="U18" s="186">
        <v>522939</v>
      </c>
      <c r="V18" s="186" t="s">
        <v>115</v>
      </c>
      <c r="W18" s="186">
        <v>1562011</v>
      </c>
      <c r="X18" s="186" t="s">
        <v>116</v>
      </c>
      <c r="Y18" s="186" t="s">
        <v>116</v>
      </c>
      <c r="Z18" s="186">
        <v>2421088</v>
      </c>
      <c r="AA18" s="187" t="s">
        <v>116</v>
      </c>
    </row>
    <row r="19" spans="1:27" ht="51" customHeight="1">
      <c r="A19" s="77"/>
      <c r="B19" s="188" t="s">
        <v>45</v>
      </c>
      <c r="C19" s="189">
        <v>1269952</v>
      </c>
      <c r="D19" s="190" t="s">
        <v>116</v>
      </c>
      <c r="E19" s="190" t="s">
        <v>116</v>
      </c>
      <c r="F19" s="190">
        <v>20150</v>
      </c>
      <c r="G19" s="191" t="s">
        <v>116</v>
      </c>
      <c r="H19" s="190" t="s">
        <v>115</v>
      </c>
      <c r="I19" s="190" t="s">
        <v>115</v>
      </c>
      <c r="J19" s="191" t="s">
        <v>116</v>
      </c>
      <c r="K19" s="190" t="s">
        <v>115</v>
      </c>
      <c r="L19" s="190" t="s">
        <v>115</v>
      </c>
      <c r="M19" s="190">
        <v>4623</v>
      </c>
      <c r="N19" s="190" t="s">
        <v>115</v>
      </c>
      <c r="O19" s="190" t="s">
        <v>115</v>
      </c>
      <c r="P19" s="190" t="s">
        <v>116</v>
      </c>
      <c r="Q19" s="190" t="s">
        <v>116</v>
      </c>
      <c r="R19" s="190" t="s">
        <v>115</v>
      </c>
      <c r="S19" s="190" t="s">
        <v>116</v>
      </c>
      <c r="T19" s="190" t="s">
        <v>116</v>
      </c>
      <c r="U19" s="190" t="s">
        <v>116</v>
      </c>
      <c r="V19" s="190" t="s">
        <v>115</v>
      </c>
      <c r="W19" s="190">
        <v>357692</v>
      </c>
      <c r="X19" s="190" t="s">
        <v>115</v>
      </c>
      <c r="Y19" s="190" t="s">
        <v>115</v>
      </c>
      <c r="Z19" s="190" t="s">
        <v>115</v>
      </c>
      <c r="AA19" s="192">
        <v>3681</v>
      </c>
    </row>
  </sheetData>
  <sheetProtection/>
  <mergeCells count="2">
    <mergeCell ref="B2:B3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D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5" customWidth="1"/>
    <col min="2" max="2" width="9.50390625" style="83" customWidth="1"/>
    <col min="3" max="10" width="6.625" style="83" customWidth="1"/>
    <col min="11" max="11" width="7.375" style="83" customWidth="1"/>
    <col min="12" max="12" width="7.625" style="83" customWidth="1"/>
    <col min="13" max="18" width="8.50390625" style="83" customWidth="1"/>
    <col min="19" max="19" width="3.625" style="75" customWidth="1"/>
    <col min="20" max="20" width="10.25390625" style="83" customWidth="1"/>
    <col min="21" max="21" width="12.875" style="83" customWidth="1"/>
    <col min="22" max="22" width="12.00390625" style="83" customWidth="1"/>
    <col min="23" max="24" width="12.875" style="83" customWidth="1"/>
    <col min="25" max="28" width="12.00390625" style="83" customWidth="1"/>
    <col min="29" max="29" width="10.25390625" style="83" customWidth="1"/>
    <col min="30" max="16384" width="9.00390625" style="83" customWidth="1"/>
  </cols>
  <sheetData>
    <row r="1" spans="5:29" ht="39.75" customHeight="1">
      <c r="E1" s="84" t="s">
        <v>118</v>
      </c>
      <c r="F1" s="85"/>
      <c r="G1" s="85"/>
      <c r="H1" s="85"/>
      <c r="I1" s="85"/>
      <c r="J1" s="85"/>
      <c r="K1" s="85"/>
      <c r="O1" s="86"/>
      <c r="Q1" s="87"/>
      <c r="U1" s="84" t="s">
        <v>119</v>
      </c>
      <c r="X1" s="87"/>
      <c r="AC1" s="86"/>
    </row>
    <row r="2" spans="2:29" ht="15" customHeight="1">
      <c r="B2" s="224" t="s">
        <v>80</v>
      </c>
      <c r="C2" s="88"/>
      <c r="D2" s="89"/>
      <c r="E2" s="89" t="s">
        <v>81</v>
      </c>
      <c r="F2" s="89"/>
      <c r="G2" s="89"/>
      <c r="H2" s="89"/>
      <c r="I2" s="89"/>
      <c r="J2" s="90"/>
      <c r="K2" s="88"/>
      <c r="L2" s="89"/>
      <c r="M2" s="89" t="s">
        <v>82</v>
      </c>
      <c r="N2" s="89"/>
      <c r="O2" s="89"/>
      <c r="P2" s="89"/>
      <c r="Q2" s="89"/>
      <c r="R2" s="90"/>
      <c r="T2" s="226" t="s">
        <v>83</v>
      </c>
      <c r="U2" s="91"/>
      <c r="V2" s="92"/>
      <c r="W2" s="92" t="s">
        <v>84</v>
      </c>
      <c r="X2" s="92"/>
      <c r="Y2" s="92"/>
      <c r="Z2" s="92"/>
      <c r="AA2" s="92"/>
      <c r="AB2" s="92"/>
      <c r="AC2" s="229" t="s">
        <v>85</v>
      </c>
    </row>
    <row r="3" spans="1:29" ht="15" customHeight="1">
      <c r="A3" s="76"/>
      <c r="B3" s="225"/>
      <c r="C3" s="93" t="s">
        <v>112</v>
      </c>
      <c r="D3" s="94" t="s">
        <v>121</v>
      </c>
      <c r="E3" s="95" t="s">
        <v>108</v>
      </c>
      <c r="F3" s="96"/>
      <c r="G3" s="97"/>
      <c r="H3" s="95" t="s">
        <v>109</v>
      </c>
      <c r="I3" s="97"/>
      <c r="J3" s="98" t="s">
        <v>110</v>
      </c>
      <c r="K3" s="93" t="s">
        <v>112</v>
      </c>
      <c r="L3" s="94" t="s">
        <v>121</v>
      </c>
      <c r="M3" s="95" t="s">
        <v>108</v>
      </c>
      <c r="N3" s="96"/>
      <c r="O3" s="97"/>
      <c r="P3" s="95" t="s">
        <v>109</v>
      </c>
      <c r="Q3" s="97"/>
      <c r="R3" s="98" t="s">
        <v>110</v>
      </c>
      <c r="S3" s="76"/>
      <c r="T3" s="227"/>
      <c r="U3" s="99" t="s">
        <v>112</v>
      </c>
      <c r="V3" s="100" t="s">
        <v>121</v>
      </c>
      <c r="W3" s="101" t="s">
        <v>108</v>
      </c>
      <c r="X3" s="102"/>
      <c r="Y3" s="103"/>
      <c r="Z3" s="101" t="s">
        <v>109</v>
      </c>
      <c r="AA3" s="103"/>
      <c r="AB3" s="104" t="s">
        <v>110</v>
      </c>
      <c r="AC3" s="230"/>
    </row>
    <row r="4" spans="1:29" ht="15" customHeight="1">
      <c r="A4" s="77"/>
      <c r="B4" s="225"/>
      <c r="C4" s="105" t="s">
        <v>113</v>
      </c>
      <c r="D4" s="106" t="s">
        <v>123</v>
      </c>
      <c r="E4" s="107" t="s">
        <v>86</v>
      </c>
      <c r="F4" s="107" t="s">
        <v>87</v>
      </c>
      <c r="G4" s="107" t="s">
        <v>88</v>
      </c>
      <c r="H4" s="107" t="s">
        <v>89</v>
      </c>
      <c r="I4" s="107" t="s">
        <v>90</v>
      </c>
      <c r="J4" s="108" t="s">
        <v>91</v>
      </c>
      <c r="K4" s="105" t="s">
        <v>113</v>
      </c>
      <c r="L4" s="106" t="s">
        <v>123</v>
      </c>
      <c r="M4" s="107" t="s">
        <v>86</v>
      </c>
      <c r="N4" s="107" t="s">
        <v>87</v>
      </c>
      <c r="O4" s="107" t="s">
        <v>88</v>
      </c>
      <c r="P4" s="107" t="s">
        <v>89</v>
      </c>
      <c r="Q4" s="107" t="s">
        <v>90</v>
      </c>
      <c r="R4" s="108" t="s">
        <v>91</v>
      </c>
      <c r="S4" s="77"/>
      <c r="T4" s="228"/>
      <c r="U4" s="109" t="s">
        <v>113</v>
      </c>
      <c r="V4" s="110" t="s">
        <v>123</v>
      </c>
      <c r="W4" s="111" t="s">
        <v>86</v>
      </c>
      <c r="X4" s="111" t="s">
        <v>87</v>
      </c>
      <c r="Y4" s="111" t="s">
        <v>88</v>
      </c>
      <c r="Z4" s="111" t="s">
        <v>89</v>
      </c>
      <c r="AA4" s="111" t="s">
        <v>90</v>
      </c>
      <c r="AB4" s="112" t="s">
        <v>91</v>
      </c>
      <c r="AC4" s="231"/>
    </row>
    <row r="5" spans="1:29" ht="24.75" customHeight="1">
      <c r="A5" s="77"/>
      <c r="B5" s="113" t="s">
        <v>92</v>
      </c>
      <c r="C5" s="114">
        <v>2970</v>
      </c>
      <c r="D5" s="115">
        <v>3028</v>
      </c>
      <c r="E5" s="115">
        <v>1277</v>
      </c>
      <c r="F5" s="115">
        <v>650</v>
      </c>
      <c r="G5" s="115">
        <v>339</v>
      </c>
      <c r="H5" s="115">
        <v>518</v>
      </c>
      <c r="I5" s="115">
        <v>188</v>
      </c>
      <c r="J5" s="116">
        <v>56</v>
      </c>
      <c r="K5" s="114">
        <v>117058</v>
      </c>
      <c r="L5" s="117">
        <v>118098</v>
      </c>
      <c r="M5" s="118">
        <v>7695</v>
      </c>
      <c r="N5" s="118">
        <v>9070</v>
      </c>
      <c r="O5" s="118">
        <v>8262</v>
      </c>
      <c r="P5" s="118">
        <v>27712</v>
      </c>
      <c r="Q5" s="118">
        <v>30803</v>
      </c>
      <c r="R5" s="119">
        <v>34556</v>
      </c>
      <c r="S5" s="77"/>
      <c r="T5" s="120" t="s">
        <v>93</v>
      </c>
      <c r="U5" s="121">
        <v>322332346</v>
      </c>
      <c r="V5" s="122">
        <v>336529147</v>
      </c>
      <c r="W5" s="122">
        <v>8957661</v>
      </c>
      <c r="X5" s="122">
        <v>13218653</v>
      </c>
      <c r="Y5" s="122">
        <v>12963476</v>
      </c>
      <c r="Z5" s="122">
        <v>61114716</v>
      </c>
      <c r="AA5" s="122">
        <v>108385065</v>
      </c>
      <c r="AB5" s="123">
        <v>131889576</v>
      </c>
      <c r="AC5" s="120" t="s">
        <v>94</v>
      </c>
    </row>
    <row r="6" spans="1:29" s="137" customFormat="1" ht="24.75" customHeight="1">
      <c r="A6" s="78"/>
      <c r="B6" s="124" t="s">
        <v>33</v>
      </c>
      <c r="C6" s="125">
        <v>815</v>
      </c>
      <c r="D6" s="126">
        <v>850</v>
      </c>
      <c r="E6" s="127">
        <v>324</v>
      </c>
      <c r="F6" s="127">
        <v>179</v>
      </c>
      <c r="G6" s="127">
        <v>94</v>
      </c>
      <c r="H6" s="127">
        <v>165</v>
      </c>
      <c r="I6" s="127">
        <v>64</v>
      </c>
      <c r="J6" s="128">
        <v>24</v>
      </c>
      <c r="K6" s="125">
        <v>37655</v>
      </c>
      <c r="L6" s="129">
        <v>38307</v>
      </c>
      <c r="M6" s="130">
        <v>1958</v>
      </c>
      <c r="N6" s="130">
        <v>2484</v>
      </c>
      <c r="O6" s="130">
        <v>2266</v>
      </c>
      <c r="P6" s="130">
        <v>8717</v>
      </c>
      <c r="Q6" s="130">
        <v>10382</v>
      </c>
      <c r="R6" s="131">
        <v>12500</v>
      </c>
      <c r="S6" s="78"/>
      <c r="T6" s="132" t="s">
        <v>33</v>
      </c>
      <c r="U6" s="133">
        <v>99558009</v>
      </c>
      <c r="V6" s="134">
        <v>110756393</v>
      </c>
      <c r="W6" s="135">
        <v>2400464</v>
      </c>
      <c r="X6" s="135">
        <v>4170179</v>
      </c>
      <c r="Y6" s="135">
        <v>4073578</v>
      </c>
      <c r="Z6" s="135">
        <v>20728757</v>
      </c>
      <c r="AA6" s="135">
        <v>31494821</v>
      </c>
      <c r="AB6" s="136">
        <v>47888594</v>
      </c>
      <c r="AC6" s="132" t="s">
        <v>33</v>
      </c>
    </row>
    <row r="7" spans="1:29" ht="24.75" customHeight="1">
      <c r="A7" s="77"/>
      <c r="B7" s="124" t="s">
        <v>34</v>
      </c>
      <c r="C7" s="125">
        <v>567</v>
      </c>
      <c r="D7" s="126">
        <v>579</v>
      </c>
      <c r="E7" s="127">
        <v>258</v>
      </c>
      <c r="F7" s="127">
        <v>140</v>
      </c>
      <c r="G7" s="127">
        <v>58</v>
      </c>
      <c r="H7" s="127">
        <v>92</v>
      </c>
      <c r="I7" s="127">
        <v>26</v>
      </c>
      <c r="J7" s="128">
        <v>5</v>
      </c>
      <c r="K7" s="125">
        <v>16155</v>
      </c>
      <c r="L7" s="129">
        <v>15885</v>
      </c>
      <c r="M7" s="130">
        <v>1479</v>
      </c>
      <c r="N7" s="130">
        <v>1965</v>
      </c>
      <c r="O7" s="130">
        <v>1423</v>
      </c>
      <c r="P7" s="138">
        <v>4901</v>
      </c>
      <c r="Q7" s="138">
        <v>4223</v>
      </c>
      <c r="R7" s="139">
        <v>1894</v>
      </c>
      <c r="S7" s="77"/>
      <c r="T7" s="132" t="s">
        <v>34</v>
      </c>
      <c r="U7" s="133">
        <v>38791907</v>
      </c>
      <c r="V7" s="134">
        <v>37767493</v>
      </c>
      <c r="W7" s="135">
        <v>1567944</v>
      </c>
      <c r="X7" s="135">
        <v>3089522</v>
      </c>
      <c r="Y7" s="135">
        <v>1840530</v>
      </c>
      <c r="Z7" s="135">
        <v>10976092</v>
      </c>
      <c r="AA7" s="135">
        <v>12310924</v>
      </c>
      <c r="AB7" s="136">
        <v>7982481</v>
      </c>
      <c r="AC7" s="140" t="s">
        <v>34</v>
      </c>
    </row>
    <row r="8" spans="1:29" ht="24.75" customHeight="1">
      <c r="A8" s="77"/>
      <c r="B8" s="124" t="s">
        <v>35</v>
      </c>
      <c r="C8" s="125">
        <v>143</v>
      </c>
      <c r="D8" s="126">
        <v>139</v>
      </c>
      <c r="E8" s="127">
        <v>71</v>
      </c>
      <c r="F8" s="127">
        <v>28</v>
      </c>
      <c r="G8" s="127">
        <v>12</v>
      </c>
      <c r="H8" s="127">
        <v>21</v>
      </c>
      <c r="I8" s="127">
        <v>6</v>
      </c>
      <c r="J8" s="128">
        <v>1</v>
      </c>
      <c r="K8" s="125">
        <v>4545</v>
      </c>
      <c r="L8" s="141">
        <v>4155</v>
      </c>
      <c r="M8" s="138">
        <v>449</v>
      </c>
      <c r="N8" s="138">
        <v>380</v>
      </c>
      <c r="O8" s="138">
        <v>286</v>
      </c>
      <c r="P8" s="138">
        <v>1123</v>
      </c>
      <c r="Q8" s="138">
        <v>932</v>
      </c>
      <c r="R8" s="139">
        <v>985</v>
      </c>
      <c r="S8" s="77"/>
      <c r="T8" s="132" t="s">
        <v>35</v>
      </c>
      <c r="U8" s="133">
        <v>15125546</v>
      </c>
      <c r="V8" s="134">
        <v>15940465</v>
      </c>
      <c r="W8" s="135">
        <v>449290</v>
      </c>
      <c r="X8" s="135">
        <v>425982</v>
      </c>
      <c r="Y8" s="135" t="s">
        <v>116</v>
      </c>
      <c r="Z8" s="135">
        <v>1538438</v>
      </c>
      <c r="AA8" s="135">
        <v>3584786</v>
      </c>
      <c r="AB8" s="136" t="s">
        <v>116</v>
      </c>
      <c r="AC8" s="140" t="s">
        <v>35</v>
      </c>
    </row>
    <row r="9" spans="1:29" ht="24.75" customHeight="1">
      <c r="A9" s="77"/>
      <c r="B9" s="124" t="s">
        <v>36</v>
      </c>
      <c r="C9" s="125">
        <v>156</v>
      </c>
      <c r="D9" s="126">
        <v>146</v>
      </c>
      <c r="E9" s="127">
        <v>69</v>
      </c>
      <c r="F9" s="127">
        <v>32</v>
      </c>
      <c r="G9" s="127">
        <v>14</v>
      </c>
      <c r="H9" s="127">
        <v>24</v>
      </c>
      <c r="I9" s="127">
        <v>5</v>
      </c>
      <c r="J9" s="128">
        <v>2</v>
      </c>
      <c r="K9" s="125">
        <v>4966</v>
      </c>
      <c r="L9" s="141">
        <v>4962</v>
      </c>
      <c r="M9" s="138">
        <v>424</v>
      </c>
      <c r="N9" s="138">
        <v>423</v>
      </c>
      <c r="O9" s="138">
        <v>337</v>
      </c>
      <c r="P9" s="138">
        <v>1262</v>
      </c>
      <c r="Q9" s="138">
        <v>810</v>
      </c>
      <c r="R9" s="139">
        <v>1706</v>
      </c>
      <c r="S9" s="77"/>
      <c r="T9" s="132" t="s">
        <v>36</v>
      </c>
      <c r="U9" s="133">
        <v>11079048</v>
      </c>
      <c r="V9" s="134">
        <v>10898119</v>
      </c>
      <c r="W9" s="135">
        <v>314405</v>
      </c>
      <c r="X9" s="135">
        <v>324800</v>
      </c>
      <c r="Y9" s="135">
        <v>493781</v>
      </c>
      <c r="Z9" s="135">
        <v>3124627</v>
      </c>
      <c r="AA9" s="135" t="s">
        <v>116</v>
      </c>
      <c r="AB9" s="136" t="s">
        <v>116</v>
      </c>
      <c r="AC9" s="140" t="s">
        <v>36</v>
      </c>
    </row>
    <row r="10" spans="1:29" ht="24.75" customHeight="1">
      <c r="A10" s="223">
        <f>'第１表事業所'!A10+3</f>
        <v>132</v>
      </c>
      <c r="B10" s="124" t="s">
        <v>37</v>
      </c>
      <c r="C10" s="125">
        <v>118</v>
      </c>
      <c r="D10" s="126">
        <v>120</v>
      </c>
      <c r="E10" s="127">
        <v>40</v>
      </c>
      <c r="F10" s="127">
        <v>28</v>
      </c>
      <c r="G10" s="127">
        <v>13</v>
      </c>
      <c r="H10" s="127">
        <v>24</v>
      </c>
      <c r="I10" s="127">
        <v>12</v>
      </c>
      <c r="J10" s="128">
        <v>3</v>
      </c>
      <c r="K10" s="125">
        <v>5952</v>
      </c>
      <c r="L10" s="141">
        <v>6201</v>
      </c>
      <c r="M10" s="138">
        <v>253</v>
      </c>
      <c r="N10" s="138">
        <v>406</v>
      </c>
      <c r="O10" s="138">
        <v>316</v>
      </c>
      <c r="P10" s="138">
        <v>1391</v>
      </c>
      <c r="Q10" s="138">
        <v>2370</v>
      </c>
      <c r="R10" s="139">
        <v>1465</v>
      </c>
      <c r="S10" s="223">
        <f>A10+1</f>
        <v>133</v>
      </c>
      <c r="T10" s="132" t="s">
        <v>37</v>
      </c>
      <c r="U10" s="133">
        <v>19424017</v>
      </c>
      <c r="V10" s="134">
        <v>20381901</v>
      </c>
      <c r="W10" s="135">
        <v>279432</v>
      </c>
      <c r="X10" s="135">
        <v>510899</v>
      </c>
      <c r="Y10" s="135">
        <v>416919</v>
      </c>
      <c r="Z10" s="135">
        <v>3675872</v>
      </c>
      <c r="AA10" s="135">
        <v>11755179</v>
      </c>
      <c r="AB10" s="136">
        <v>3743600</v>
      </c>
      <c r="AC10" s="140" t="s">
        <v>37</v>
      </c>
    </row>
    <row r="11" spans="1:29" ht="24.75" customHeight="1">
      <c r="A11" s="223"/>
      <c r="B11" s="124" t="s">
        <v>38</v>
      </c>
      <c r="C11" s="125">
        <v>114</v>
      </c>
      <c r="D11" s="126">
        <v>112</v>
      </c>
      <c r="E11" s="127">
        <v>51</v>
      </c>
      <c r="F11" s="127">
        <v>24</v>
      </c>
      <c r="G11" s="127">
        <v>13</v>
      </c>
      <c r="H11" s="127">
        <v>14</v>
      </c>
      <c r="I11" s="127">
        <v>5</v>
      </c>
      <c r="J11" s="128">
        <v>5</v>
      </c>
      <c r="K11" s="125">
        <v>8841</v>
      </c>
      <c r="L11" s="141">
        <v>9026</v>
      </c>
      <c r="M11" s="138">
        <v>300</v>
      </c>
      <c r="N11" s="138">
        <v>314</v>
      </c>
      <c r="O11" s="138">
        <v>316</v>
      </c>
      <c r="P11" s="138">
        <v>672</v>
      </c>
      <c r="Q11" s="138">
        <v>1007</v>
      </c>
      <c r="R11" s="139">
        <v>6417</v>
      </c>
      <c r="S11" s="223"/>
      <c r="T11" s="132" t="s">
        <v>38</v>
      </c>
      <c r="U11" s="133">
        <v>16403673</v>
      </c>
      <c r="V11" s="134">
        <v>17045019</v>
      </c>
      <c r="W11" s="135">
        <v>373106</v>
      </c>
      <c r="X11" s="135">
        <v>459314</v>
      </c>
      <c r="Y11" s="135">
        <v>453835</v>
      </c>
      <c r="Z11" s="135">
        <v>1055464</v>
      </c>
      <c r="AA11" s="135">
        <v>2083170</v>
      </c>
      <c r="AB11" s="136">
        <v>12620130</v>
      </c>
      <c r="AC11" s="140" t="s">
        <v>38</v>
      </c>
    </row>
    <row r="12" spans="1:29" ht="24.75" customHeight="1">
      <c r="A12" s="77"/>
      <c r="B12" s="124" t="s">
        <v>39</v>
      </c>
      <c r="C12" s="125">
        <v>176</v>
      </c>
      <c r="D12" s="126">
        <v>170</v>
      </c>
      <c r="E12" s="127">
        <v>83</v>
      </c>
      <c r="F12" s="127">
        <v>29</v>
      </c>
      <c r="G12" s="127">
        <v>16</v>
      </c>
      <c r="H12" s="127">
        <v>31</v>
      </c>
      <c r="I12" s="127">
        <v>10</v>
      </c>
      <c r="J12" s="128">
        <v>1</v>
      </c>
      <c r="K12" s="125">
        <v>5011</v>
      </c>
      <c r="L12" s="141">
        <v>5257</v>
      </c>
      <c r="M12" s="138">
        <v>507</v>
      </c>
      <c r="N12" s="138">
        <v>402</v>
      </c>
      <c r="O12" s="138">
        <v>399</v>
      </c>
      <c r="P12" s="138">
        <v>1514</v>
      </c>
      <c r="Q12" s="138">
        <v>1523</v>
      </c>
      <c r="R12" s="139">
        <v>912</v>
      </c>
      <c r="S12" s="77"/>
      <c r="T12" s="132" t="s">
        <v>39</v>
      </c>
      <c r="U12" s="133">
        <v>22023775</v>
      </c>
      <c r="V12" s="134">
        <v>18356421</v>
      </c>
      <c r="W12" s="135">
        <v>526068</v>
      </c>
      <c r="X12" s="135">
        <v>568772</v>
      </c>
      <c r="Y12" s="135">
        <v>760208</v>
      </c>
      <c r="Z12" s="135">
        <v>2913016</v>
      </c>
      <c r="AA12" s="135" t="s">
        <v>116</v>
      </c>
      <c r="AB12" s="136" t="s">
        <v>116</v>
      </c>
      <c r="AC12" s="140" t="s">
        <v>39</v>
      </c>
    </row>
    <row r="13" spans="1:29" ht="24.75" customHeight="1">
      <c r="A13" s="77"/>
      <c r="B13" s="124" t="s">
        <v>40</v>
      </c>
      <c r="C13" s="125">
        <v>141</v>
      </c>
      <c r="D13" s="126">
        <v>143</v>
      </c>
      <c r="E13" s="127">
        <v>62</v>
      </c>
      <c r="F13" s="127">
        <v>30</v>
      </c>
      <c r="G13" s="127">
        <v>23</v>
      </c>
      <c r="H13" s="127">
        <v>20</v>
      </c>
      <c r="I13" s="127">
        <v>7</v>
      </c>
      <c r="J13" s="128">
        <v>1</v>
      </c>
      <c r="K13" s="125">
        <v>4388</v>
      </c>
      <c r="L13" s="141">
        <v>4363</v>
      </c>
      <c r="M13" s="138">
        <v>381</v>
      </c>
      <c r="N13" s="138">
        <v>438</v>
      </c>
      <c r="O13" s="138">
        <v>580</v>
      </c>
      <c r="P13" s="138">
        <v>1094</v>
      </c>
      <c r="Q13" s="138">
        <v>1247</v>
      </c>
      <c r="R13" s="139">
        <v>623</v>
      </c>
      <c r="S13" s="77"/>
      <c r="T13" s="132" t="s">
        <v>40</v>
      </c>
      <c r="U13" s="133">
        <v>7165630</v>
      </c>
      <c r="V13" s="134">
        <v>7380629</v>
      </c>
      <c r="W13" s="135">
        <v>504078</v>
      </c>
      <c r="X13" s="135">
        <v>652632</v>
      </c>
      <c r="Y13" s="135">
        <v>763813</v>
      </c>
      <c r="Z13" s="135" t="s">
        <v>116</v>
      </c>
      <c r="AA13" s="135">
        <v>1992195</v>
      </c>
      <c r="AB13" s="136" t="s">
        <v>116</v>
      </c>
      <c r="AC13" s="140" t="s">
        <v>40</v>
      </c>
    </row>
    <row r="14" spans="1:29" ht="24.75" customHeight="1">
      <c r="A14" s="77"/>
      <c r="B14" s="124" t="s">
        <v>95</v>
      </c>
      <c r="C14" s="125">
        <v>245</v>
      </c>
      <c r="D14" s="126">
        <v>244</v>
      </c>
      <c r="E14" s="127">
        <v>112</v>
      </c>
      <c r="F14" s="127">
        <v>48</v>
      </c>
      <c r="G14" s="127">
        <v>33</v>
      </c>
      <c r="H14" s="127">
        <v>33</v>
      </c>
      <c r="I14" s="127">
        <v>15</v>
      </c>
      <c r="J14" s="128">
        <v>3</v>
      </c>
      <c r="K14" s="125">
        <v>7890</v>
      </c>
      <c r="L14" s="141">
        <v>7715</v>
      </c>
      <c r="M14" s="138">
        <v>688</v>
      </c>
      <c r="N14" s="138">
        <v>696</v>
      </c>
      <c r="O14" s="138">
        <v>788</v>
      </c>
      <c r="P14" s="138">
        <v>1867</v>
      </c>
      <c r="Q14" s="138">
        <v>2184</v>
      </c>
      <c r="R14" s="139">
        <v>1492</v>
      </c>
      <c r="S14" s="77"/>
      <c r="T14" s="132" t="s">
        <v>95</v>
      </c>
      <c r="U14" s="133">
        <v>23759948</v>
      </c>
      <c r="V14" s="134">
        <v>28902884</v>
      </c>
      <c r="W14" s="135">
        <v>684146</v>
      </c>
      <c r="X14" s="135">
        <v>722932</v>
      </c>
      <c r="Y14" s="135">
        <v>1163349</v>
      </c>
      <c r="Z14" s="135">
        <v>3157677</v>
      </c>
      <c r="AA14" s="135">
        <v>8766731</v>
      </c>
      <c r="AB14" s="136">
        <v>14408049</v>
      </c>
      <c r="AC14" s="140" t="s">
        <v>95</v>
      </c>
    </row>
    <row r="15" spans="1:29" ht="24.75" customHeight="1">
      <c r="A15" s="77"/>
      <c r="B15" s="124" t="s">
        <v>96</v>
      </c>
      <c r="C15" s="125">
        <v>258</v>
      </c>
      <c r="D15" s="126">
        <v>287</v>
      </c>
      <c r="E15" s="127">
        <v>122</v>
      </c>
      <c r="F15" s="127">
        <v>59</v>
      </c>
      <c r="G15" s="127">
        <v>36</v>
      </c>
      <c r="H15" s="127">
        <v>46</v>
      </c>
      <c r="I15" s="127">
        <v>18</v>
      </c>
      <c r="J15" s="128">
        <v>6</v>
      </c>
      <c r="K15" s="125">
        <v>11471</v>
      </c>
      <c r="L15" s="141">
        <v>11985</v>
      </c>
      <c r="M15" s="138">
        <v>712</v>
      </c>
      <c r="N15" s="138">
        <v>823</v>
      </c>
      <c r="O15" s="138">
        <v>873</v>
      </c>
      <c r="P15" s="138">
        <v>2583</v>
      </c>
      <c r="Q15" s="138">
        <v>2699</v>
      </c>
      <c r="R15" s="139">
        <v>4295</v>
      </c>
      <c r="S15" s="77"/>
      <c r="T15" s="132" t="s">
        <v>96</v>
      </c>
      <c r="U15" s="133">
        <v>42831897</v>
      </c>
      <c r="V15" s="134">
        <v>43840136</v>
      </c>
      <c r="W15" s="135">
        <v>993604</v>
      </c>
      <c r="X15" s="135">
        <v>1407271</v>
      </c>
      <c r="Y15" s="135">
        <v>1732302</v>
      </c>
      <c r="Z15" s="135">
        <v>5524874</v>
      </c>
      <c r="AA15" s="135">
        <v>18067110</v>
      </c>
      <c r="AB15" s="136">
        <v>16114975</v>
      </c>
      <c r="AC15" s="140" t="s">
        <v>96</v>
      </c>
    </row>
    <row r="16" spans="2:29" ht="24.75" customHeight="1">
      <c r="B16" s="124" t="s">
        <v>41</v>
      </c>
      <c r="C16" s="125">
        <v>4</v>
      </c>
      <c r="D16" s="126">
        <v>4</v>
      </c>
      <c r="E16" s="127">
        <v>1</v>
      </c>
      <c r="F16" s="127" t="s">
        <v>115</v>
      </c>
      <c r="G16" s="127" t="s">
        <v>115</v>
      </c>
      <c r="H16" s="127">
        <v>3</v>
      </c>
      <c r="I16" s="127" t="s">
        <v>115</v>
      </c>
      <c r="J16" s="128" t="s">
        <v>115</v>
      </c>
      <c r="K16" s="125">
        <v>257</v>
      </c>
      <c r="L16" s="141">
        <v>220</v>
      </c>
      <c r="M16" s="138">
        <v>6</v>
      </c>
      <c r="N16" s="138" t="s">
        <v>115</v>
      </c>
      <c r="O16" s="138" t="s">
        <v>115</v>
      </c>
      <c r="P16" s="138">
        <v>214</v>
      </c>
      <c r="Q16" s="138" t="s">
        <v>115</v>
      </c>
      <c r="R16" s="139" t="s">
        <v>115</v>
      </c>
      <c r="T16" s="132" t="s">
        <v>41</v>
      </c>
      <c r="U16" s="133">
        <v>1295898</v>
      </c>
      <c r="V16" s="134">
        <v>907614</v>
      </c>
      <c r="W16" s="135" t="s">
        <v>116</v>
      </c>
      <c r="X16" s="135" t="s">
        <v>115</v>
      </c>
      <c r="Y16" s="135" t="s">
        <v>115</v>
      </c>
      <c r="Z16" s="135" t="s">
        <v>116</v>
      </c>
      <c r="AA16" s="135" t="s">
        <v>115</v>
      </c>
      <c r="AB16" s="136" t="s">
        <v>115</v>
      </c>
      <c r="AC16" s="140" t="s">
        <v>41</v>
      </c>
    </row>
    <row r="17" spans="2:29" ht="24.75" customHeight="1">
      <c r="B17" s="124" t="s">
        <v>42</v>
      </c>
      <c r="C17" s="125">
        <v>62</v>
      </c>
      <c r="D17" s="126">
        <v>65</v>
      </c>
      <c r="E17" s="127">
        <v>22</v>
      </c>
      <c r="F17" s="127">
        <v>12</v>
      </c>
      <c r="G17" s="127">
        <v>5</v>
      </c>
      <c r="H17" s="127">
        <v>16</v>
      </c>
      <c r="I17" s="127">
        <v>10</v>
      </c>
      <c r="J17" s="128" t="s">
        <v>115</v>
      </c>
      <c r="K17" s="125">
        <v>3122</v>
      </c>
      <c r="L17" s="141">
        <v>2991</v>
      </c>
      <c r="M17" s="138">
        <v>146</v>
      </c>
      <c r="N17" s="138">
        <v>164</v>
      </c>
      <c r="O17" s="138">
        <v>123</v>
      </c>
      <c r="P17" s="138">
        <v>882</v>
      </c>
      <c r="Q17" s="138">
        <v>1676</v>
      </c>
      <c r="R17" s="139" t="s">
        <v>115</v>
      </c>
      <c r="T17" s="132" t="s">
        <v>42</v>
      </c>
      <c r="U17" s="133">
        <v>8567595</v>
      </c>
      <c r="V17" s="134">
        <v>7601808</v>
      </c>
      <c r="W17" s="135">
        <v>191908</v>
      </c>
      <c r="X17" s="135">
        <v>239198</v>
      </c>
      <c r="Y17" s="135">
        <v>163302</v>
      </c>
      <c r="Z17" s="135">
        <v>1978683</v>
      </c>
      <c r="AA17" s="135">
        <v>5028717</v>
      </c>
      <c r="AB17" s="136" t="s">
        <v>115</v>
      </c>
      <c r="AC17" s="140" t="s">
        <v>42</v>
      </c>
    </row>
    <row r="18" spans="1:29" ht="24.75" customHeight="1">
      <c r="A18" s="77"/>
      <c r="B18" s="124" t="s">
        <v>43</v>
      </c>
      <c r="C18" s="125">
        <v>75</v>
      </c>
      <c r="D18" s="126">
        <v>70</v>
      </c>
      <c r="E18" s="127">
        <v>26</v>
      </c>
      <c r="F18" s="127">
        <v>16</v>
      </c>
      <c r="G18" s="127">
        <v>11</v>
      </c>
      <c r="H18" s="127">
        <v>13</v>
      </c>
      <c r="I18" s="127">
        <v>3</v>
      </c>
      <c r="J18" s="128">
        <v>1</v>
      </c>
      <c r="K18" s="125">
        <v>2477</v>
      </c>
      <c r="L18" s="141">
        <v>2460</v>
      </c>
      <c r="M18" s="138">
        <v>172</v>
      </c>
      <c r="N18" s="138">
        <v>234</v>
      </c>
      <c r="O18" s="138">
        <v>284</v>
      </c>
      <c r="P18" s="138">
        <v>638</v>
      </c>
      <c r="Q18" s="138">
        <v>464</v>
      </c>
      <c r="R18" s="139">
        <v>668</v>
      </c>
      <c r="S18" s="77"/>
      <c r="T18" s="132" t="s">
        <v>43</v>
      </c>
      <c r="U18" s="133">
        <v>6029378</v>
      </c>
      <c r="V18" s="134">
        <v>6436016</v>
      </c>
      <c r="W18" s="135" t="s">
        <v>116</v>
      </c>
      <c r="X18" s="135">
        <v>372817</v>
      </c>
      <c r="Y18" s="135">
        <v>429602</v>
      </c>
      <c r="Z18" s="135">
        <v>1264499</v>
      </c>
      <c r="AA18" s="135">
        <v>2120033</v>
      </c>
      <c r="AB18" s="136" t="s">
        <v>116</v>
      </c>
      <c r="AC18" s="140" t="s">
        <v>43</v>
      </c>
    </row>
    <row r="19" spans="1:29" ht="24.75" customHeight="1">
      <c r="A19" s="77"/>
      <c r="B19" s="124" t="s">
        <v>44</v>
      </c>
      <c r="C19" s="125">
        <v>67</v>
      </c>
      <c r="D19" s="126">
        <v>73</v>
      </c>
      <c r="E19" s="127">
        <v>24</v>
      </c>
      <c r="F19" s="127">
        <v>20</v>
      </c>
      <c r="G19" s="127">
        <v>9</v>
      </c>
      <c r="H19" s="127">
        <v>10</v>
      </c>
      <c r="I19" s="127">
        <v>6</v>
      </c>
      <c r="J19" s="128">
        <v>4</v>
      </c>
      <c r="K19" s="125">
        <v>3593</v>
      </c>
      <c r="L19" s="141">
        <v>3897</v>
      </c>
      <c r="M19" s="138">
        <v>147</v>
      </c>
      <c r="N19" s="138">
        <v>276</v>
      </c>
      <c r="O19" s="138">
        <v>224</v>
      </c>
      <c r="P19" s="138">
        <v>563</v>
      </c>
      <c r="Q19" s="138">
        <v>1088</v>
      </c>
      <c r="R19" s="139">
        <v>1599</v>
      </c>
      <c r="S19" s="77"/>
      <c r="T19" s="132" t="s">
        <v>44</v>
      </c>
      <c r="U19" s="133">
        <v>9191474</v>
      </c>
      <c r="V19" s="134">
        <v>9044297</v>
      </c>
      <c r="W19" s="135">
        <v>178365</v>
      </c>
      <c r="X19" s="135">
        <v>244282</v>
      </c>
      <c r="Y19" s="135">
        <v>270025</v>
      </c>
      <c r="Z19" s="135">
        <v>1687454</v>
      </c>
      <c r="AA19" s="135">
        <v>2689830</v>
      </c>
      <c r="AB19" s="136">
        <v>3974341</v>
      </c>
      <c r="AC19" s="140" t="s">
        <v>44</v>
      </c>
    </row>
    <row r="20" spans="2:29" ht="24.75" customHeight="1">
      <c r="B20" s="142" t="s">
        <v>45</v>
      </c>
      <c r="C20" s="143">
        <v>29</v>
      </c>
      <c r="D20" s="144">
        <v>26</v>
      </c>
      <c r="E20" s="145">
        <v>12</v>
      </c>
      <c r="F20" s="145">
        <v>5</v>
      </c>
      <c r="G20" s="145">
        <v>2</v>
      </c>
      <c r="H20" s="145">
        <v>6</v>
      </c>
      <c r="I20" s="145">
        <v>1</v>
      </c>
      <c r="J20" s="146" t="s">
        <v>115</v>
      </c>
      <c r="K20" s="143">
        <v>735</v>
      </c>
      <c r="L20" s="147">
        <v>674</v>
      </c>
      <c r="M20" s="148">
        <v>73</v>
      </c>
      <c r="N20" s="148">
        <v>65</v>
      </c>
      <c r="O20" s="148">
        <v>47</v>
      </c>
      <c r="P20" s="148">
        <v>291</v>
      </c>
      <c r="Q20" s="148">
        <v>198</v>
      </c>
      <c r="R20" s="149" t="s">
        <v>115</v>
      </c>
      <c r="T20" s="150" t="s">
        <v>45</v>
      </c>
      <c r="U20" s="151">
        <v>1084551</v>
      </c>
      <c r="V20" s="152">
        <v>1269952</v>
      </c>
      <c r="W20" s="153">
        <v>126151</v>
      </c>
      <c r="X20" s="154">
        <v>30053</v>
      </c>
      <c r="Y20" s="153" t="s">
        <v>116</v>
      </c>
      <c r="Z20" s="154">
        <v>757676</v>
      </c>
      <c r="AA20" s="153" t="s">
        <v>116</v>
      </c>
      <c r="AB20" s="155" t="s">
        <v>115</v>
      </c>
      <c r="AC20" s="150" t="s">
        <v>45</v>
      </c>
    </row>
    <row r="21" spans="1:43" s="159" customFormat="1" ht="13.5">
      <c r="A21" s="75"/>
      <c r="B21" s="156"/>
      <c r="C21" s="156"/>
      <c r="D21" s="157"/>
      <c r="E21" s="157"/>
      <c r="F21" s="157"/>
      <c r="G21" s="157"/>
      <c r="H21" s="157"/>
      <c r="I21" s="157"/>
      <c r="J21" s="157"/>
      <c r="K21" s="157"/>
      <c r="L21" s="158"/>
      <c r="M21" s="158"/>
      <c r="N21" s="158"/>
      <c r="O21" s="158"/>
      <c r="P21" s="158"/>
      <c r="Q21" s="158"/>
      <c r="R21" s="158"/>
      <c r="S21" s="75"/>
      <c r="T21" s="156"/>
      <c r="U21" s="156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</row>
    <row r="22" spans="10:29" ht="12">
      <c r="J22" s="160"/>
      <c r="K22" s="160"/>
      <c r="L22" s="160"/>
      <c r="M22" s="160"/>
      <c r="N22" s="160"/>
      <c r="O22" s="160"/>
      <c r="P22" s="160"/>
      <c r="Q22" s="160"/>
      <c r="R22" s="160"/>
      <c r="T22" s="161"/>
      <c r="U22" s="161"/>
      <c r="V22" s="160"/>
      <c r="W22" s="160"/>
      <c r="X22" s="160"/>
      <c r="Y22" s="160"/>
      <c r="Z22" s="160"/>
      <c r="AA22" s="160"/>
      <c r="AB22" s="160"/>
      <c r="AC22" s="160"/>
    </row>
  </sheetData>
  <sheetProtection/>
  <mergeCells count="5">
    <mergeCell ref="B2:B4"/>
    <mergeCell ref="T2:T4"/>
    <mergeCell ref="AC2:AC4"/>
    <mergeCell ref="A10:A11"/>
    <mergeCell ref="S10:S11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5" customWidth="1"/>
    <col min="2" max="2" width="10.625" style="17" customWidth="1"/>
    <col min="3" max="3" width="9.00390625" style="17" customWidth="1"/>
    <col min="4" max="4" width="10.625" style="17" customWidth="1"/>
    <col min="5" max="5" width="13.625" style="17" customWidth="1"/>
    <col min="6" max="10" width="14.625" style="17" customWidth="1"/>
    <col min="11" max="11" width="13.625" style="17" customWidth="1"/>
    <col min="12" max="12" width="10.625" style="17" customWidth="1"/>
    <col min="13" max="13" width="8.125" style="17" customWidth="1"/>
    <col min="14" max="16384" width="9.00390625" style="17" customWidth="1"/>
  </cols>
  <sheetData>
    <row r="1" spans="2:11" ht="49.5" customHeight="1">
      <c r="B1" s="232" t="s">
        <v>78</v>
      </c>
      <c r="C1" s="233"/>
      <c r="D1" s="233"/>
      <c r="E1" s="233"/>
      <c r="F1" s="233"/>
      <c r="G1" s="233"/>
      <c r="H1" s="233"/>
      <c r="I1" s="233"/>
      <c r="J1" s="233"/>
      <c r="K1" s="233"/>
    </row>
    <row r="2" ht="13.5" customHeight="1"/>
    <row r="3" spans="1:12" s="31" customFormat="1" ht="24" customHeight="1">
      <c r="A3" s="75"/>
      <c r="B3" s="236" t="s">
        <v>56</v>
      </c>
      <c r="C3" s="9" t="s">
        <v>47</v>
      </c>
      <c r="D3" s="10" t="s">
        <v>48</v>
      </c>
      <c r="E3" s="10" t="s">
        <v>49</v>
      </c>
      <c r="F3" s="10" t="s">
        <v>50</v>
      </c>
      <c r="G3" s="10" t="s">
        <v>59</v>
      </c>
      <c r="H3" s="10" t="s">
        <v>51</v>
      </c>
      <c r="I3" s="10" t="s">
        <v>60</v>
      </c>
      <c r="J3" s="10" t="s">
        <v>53</v>
      </c>
      <c r="K3" s="11" t="s">
        <v>61</v>
      </c>
      <c r="L3" s="234" t="s">
        <v>57</v>
      </c>
    </row>
    <row r="4" spans="1:12" s="32" customFormat="1" ht="12.75" customHeight="1">
      <c r="A4" s="76"/>
      <c r="B4" s="237"/>
      <c r="C4" s="2"/>
      <c r="D4" s="3" t="s">
        <v>54</v>
      </c>
      <c r="E4" s="13" t="s">
        <v>70</v>
      </c>
      <c r="F4" s="13" t="s">
        <v>70</v>
      </c>
      <c r="G4" s="13" t="s">
        <v>70</v>
      </c>
      <c r="H4" s="13" t="s">
        <v>70</v>
      </c>
      <c r="I4" s="13" t="s">
        <v>70</v>
      </c>
      <c r="J4" s="13" t="s">
        <v>70</v>
      </c>
      <c r="K4" s="14" t="s">
        <v>70</v>
      </c>
      <c r="L4" s="235"/>
    </row>
    <row r="5" spans="1:16" ht="30" customHeight="1">
      <c r="A5" s="77"/>
      <c r="B5" s="69" t="s">
        <v>124</v>
      </c>
      <c r="C5" s="70">
        <v>3028</v>
      </c>
      <c r="D5" s="71">
        <v>118098</v>
      </c>
      <c r="E5" s="71">
        <v>49813904</v>
      </c>
      <c r="F5" s="71">
        <v>197750510</v>
      </c>
      <c r="G5" s="71">
        <v>336529147</v>
      </c>
      <c r="H5" s="71">
        <v>327402526</v>
      </c>
      <c r="I5" s="71">
        <v>126134679</v>
      </c>
      <c r="J5" s="71">
        <v>106521884</v>
      </c>
      <c r="K5" s="72">
        <v>11716078</v>
      </c>
      <c r="L5" s="69" t="s">
        <v>124</v>
      </c>
      <c r="M5" s="1"/>
      <c r="N5" s="1"/>
      <c r="O5" s="1"/>
      <c r="P5" s="1"/>
    </row>
    <row r="6" spans="1:12" ht="25.5" customHeight="1">
      <c r="A6" s="77"/>
      <c r="B6" s="73" t="s">
        <v>33</v>
      </c>
      <c r="C6" s="34">
        <v>850</v>
      </c>
      <c r="D6" s="35">
        <v>38307</v>
      </c>
      <c r="E6" s="35">
        <v>16765969</v>
      </c>
      <c r="F6" s="35">
        <v>61601269</v>
      </c>
      <c r="G6" s="35">
        <v>110756393</v>
      </c>
      <c r="H6" s="35">
        <v>107069540</v>
      </c>
      <c r="I6" s="35">
        <v>44173604</v>
      </c>
      <c r="J6" s="35">
        <v>39911401</v>
      </c>
      <c r="K6" s="36">
        <v>5407534</v>
      </c>
      <c r="L6" s="73" t="s">
        <v>33</v>
      </c>
    </row>
    <row r="7" spans="1:12" ht="25.5" customHeight="1">
      <c r="A7" s="78"/>
      <c r="B7" s="73" t="s">
        <v>34</v>
      </c>
      <c r="C7" s="37">
        <v>579</v>
      </c>
      <c r="D7" s="38">
        <v>15885</v>
      </c>
      <c r="E7" s="38">
        <v>6286014</v>
      </c>
      <c r="F7" s="38">
        <v>21850342</v>
      </c>
      <c r="G7" s="38">
        <v>37767493</v>
      </c>
      <c r="H7" s="38">
        <v>35869939</v>
      </c>
      <c r="I7" s="38">
        <v>13139582</v>
      </c>
      <c r="J7" s="38">
        <v>16460054</v>
      </c>
      <c r="K7" s="39">
        <v>1226352</v>
      </c>
      <c r="L7" s="73" t="s">
        <v>34</v>
      </c>
    </row>
    <row r="8" spans="1:12" ht="25.5" customHeight="1">
      <c r="A8" s="77"/>
      <c r="B8" s="73" t="s">
        <v>35</v>
      </c>
      <c r="C8" s="37">
        <v>139</v>
      </c>
      <c r="D8" s="38">
        <v>4155</v>
      </c>
      <c r="E8" s="38">
        <v>1806681</v>
      </c>
      <c r="F8" s="38">
        <v>5151066</v>
      </c>
      <c r="G8" s="38">
        <v>15940465</v>
      </c>
      <c r="H8" s="38">
        <v>15475894</v>
      </c>
      <c r="I8" s="38">
        <v>9634492</v>
      </c>
      <c r="J8" s="38">
        <v>3655946</v>
      </c>
      <c r="K8" s="39">
        <v>243030</v>
      </c>
      <c r="L8" s="73" t="s">
        <v>35</v>
      </c>
    </row>
    <row r="9" spans="1:12" ht="25.5" customHeight="1">
      <c r="A9" s="77"/>
      <c r="B9" s="73" t="s">
        <v>36</v>
      </c>
      <c r="C9" s="37">
        <v>146</v>
      </c>
      <c r="D9" s="38">
        <v>4962</v>
      </c>
      <c r="E9" s="38">
        <v>1863422</v>
      </c>
      <c r="F9" s="38">
        <v>6042443</v>
      </c>
      <c r="G9" s="38">
        <v>10898119</v>
      </c>
      <c r="H9" s="38">
        <v>10798470</v>
      </c>
      <c r="I9" s="38">
        <v>4191058</v>
      </c>
      <c r="J9" s="38">
        <v>2547535</v>
      </c>
      <c r="K9" s="39">
        <v>290499</v>
      </c>
      <c r="L9" s="73" t="s">
        <v>36</v>
      </c>
    </row>
    <row r="10" spans="1:12" ht="25.5" customHeight="1">
      <c r="A10" s="77"/>
      <c r="B10" s="73" t="s">
        <v>37</v>
      </c>
      <c r="C10" s="37">
        <v>120</v>
      </c>
      <c r="D10" s="38">
        <v>6201</v>
      </c>
      <c r="E10" s="38">
        <v>2584501</v>
      </c>
      <c r="F10" s="38">
        <v>11249656</v>
      </c>
      <c r="G10" s="38">
        <v>20381901</v>
      </c>
      <c r="H10" s="38">
        <v>20332802</v>
      </c>
      <c r="I10" s="38">
        <v>8341628</v>
      </c>
      <c r="J10" s="38">
        <v>5414618</v>
      </c>
      <c r="K10" s="39">
        <v>704628</v>
      </c>
      <c r="L10" s="73" t="s">
        <v>37</v>
      </c>
    </row>
    <row r="11" spans="1:12" ht="25.5" customHeight="1">
      <c r="A11" s="223">
        <f>'第１表事業所'!A10+5</f>
        <v>134</v>
      </c>
      <c r="B11" s="73" t="s">
        <v>38</v>
      </c>
      <c r="C11" s="37">
        <v>112</v>
      </c>
      <c r="D11" s="38">
        <v>9026</v>
      </c>
      <c r="E11" s="38">
        <v>4409768</v>
      </c>
      <c r="F11" s="38">
        <v>9433699</v>
      </c>
      <c r="G11" s="38">
        <v>17045019</v>
      </c>
      <c r="H11" s="38">
        <v>16891649</v>
      </c>
      <c r="I11" s="38">
        <v>6612262</v>
      </c>
      <c r="J11" s="38">
        <v>7679544</v>
      </c>
      <c r="K11" s="39">
        <v>914472</v>
      </c>
      <c r="L11" s="73" t="s">
        <v>38</v>
      </c>
    </row>
    <row r="12" spans="1:12" ht="25.5" customHeight="1">
      <c r="A12" s="223"/>
      <c r="B12" s="73" t="s">
        <v>39</v>
      </c>
      <c r="C12" s="37">
        <v>170</v>
      </c>
      <c r="D12" s="38">
        <v>5257</v>
      </c>
      <c r="E12" s="38">
        <v>2069060</v>
      </c>
      <c r="F12" s="38">
        <v>9026928</v>
      </c>
      <c r="G12" s="38">
        <v>18356421</v>
      </c>
      <c r="H12" s="38">
        <v>17691847</v>
      </c>
      <c r="I12" s="38">
        <v>8584630</v>
      </c>
      <c r="J12" s="38">
        <v>4900327</v>
      </c>
      <c r="K12" s="39">
        <v>356808</v>
      </c>
      <c r="L12" s="73" t="s">
        <v>39</v>
      </c>
    </row>
    <row r="13" spans="1:12" ht="25.5" customHeight="1">
      <c r="A13" s="77"/>
      <c r="B13" s="73" t="s">
        <v>40</v>
      </c>
      <c r="C13" s="37">
        <v>143</v>
      </c>
      <c r="D13" s="38">
        <v>4363</v>
      </c>
      <c r="E13" s="38">
        <v>1490260</v>
      </c>
      <c r="F13" s="38">
        <v>4753502</v>
      </c>
      <c r="G13" s="38">
        <v>7380629</v>
      </c>
      <c r="H13" s="38">
        <v>6921516</v>
      </c>
      <c r="I13" s="38">
        <v>2257780</v>
      </c>
      <c r="J13" s="38">
        <v>1856525</v>
      </c>
      <c r="K13" s="39">
        <v>71219</v>
      </c>
      <c r="L13" s="73" t="s">
        <v>40</v>
      </c>
    </row>
    <row r="14" spans="1:12" ht="25.5" customHeight="1">
      <c r="A14" s="77"/>
      <c r="B14" s="73" t="s">
        <v>66</v>
      </c>
      <c r="C14" s="37">
        <v>244</v>
      </c>
      <c r="D14" s="38">
        <v>7715</v>
      </c>
      <c r="E14" s="38">
        <v>3057800</v>
      </c>
      <c r="F14" s="38">
        <v>22124180</v>
      </c>
      <c r="G14" s="38">
        <v>28902884</v>
      </c>
      <c r="H14" s="38">
        <v>31651580</v>
      </c>
      <c r="I14" s="38">
        <v>9509454</v>
      </c>
      <c r="J14" s="38">
        <v>4740221</v>
      </c>
      <c r="K14" s="39">
        <v>451840</v>
      </c>
      <c r="L14" s="73" t="s">
        <v>66</v>
      </c>
    </row>
    <row r="15" spans="1:12" ht="25.5" customHeight="1">
      <c r="A15" s="77"/>
      <c r="B15" s="73" t="s">
        <v>125</v>
      </c>
      <c r="C15" s="37">
        <v>287</v>
      </c>
      <c r="D15" s="38">
        <v>11985</v>
      </c>
      <c r="E15" s="38">
        <v>5194905</v>
      </c>
      <c r="F15" s="38">
        <v>31536468</v>
      </c>
      <c r="G15" s="38">
        <v>43840136</v>
      </c>
      <c r="H15" s="38">
        <v>40316570</v>
      </c>
      <c r="I15" s="38">
        <v>10981724</v>
      </c>
      <c r="J15" s="38">
        <v>11629690</v>
      </c>
      <c r="K15" s="39">
        <v>804752</v>
      </c>
      <c r="L15" s="73" t="s">
        <v>125</v>
      </c>
    </row>
    <row r="16" spans="1:12" ht="25.5" customHeight="1">
      <c r="A16" s="77"/>
      <c r="B16" s="73" t="s">
        <v>41</v>
      </c>
      <c r="C16" s="37">
        <v>4</v>
      </c>
      <c r="D16" s="38">
        <v>220</v>
      </c>
      <c r="E16" s="38">
        <v>115445</v>
      </c>
      <c r="F16" s="38">
        <v>284798</v>
      </c>
      <c r="G16" s="38">
        <v>907614</v>
      </c>
      <c r="H16" s="38">
        <v>858513</v>
      </c>
      <c r="I16" s="38">
        <v>496351</v>
      </c>
      <c r="J16" s="38">
        <v>640944</v>
      </c>
      <c r="K16" s="39">
        <v>61522</v>
      </c>
      <c r="L16" s="73" t="s">
        <v>41</v>
      </c>
    </row>
    <row r="17" spans="2:12" ht="25.5" customHeight="1">
      <c r="B17" s="73" t="s">
        <v>42</v>
      </c>
      <c r="C17" s="37">
        <v>65</v>
      </c>
      <c r="D17" s="38">
        <v>2991</v>
      </c>
      <c r="E17" s="38">
        <v>1214425</v>
      </c>
      <c r="F17" s="38">
        <v>3989468</v>
      </c>
      <c r="G17" s="38">
        <v>7601808</v>
      </c>
      <c r="H17" s="38">
        <v>7187803</v>
      </c>
      <c r="I17" s="38">
        <v>3168767</v>
      </c>
      <c r="J17" s="38">
        <v>1946411</v>
      </c>
      <c r="K17" s="39">
        <v>405506</v>
      </c>
      <c r="L17" s="73" t="s">
        <v>42</v>
      </c>
    </row>
    <row r="18" spans="2:12" ht="25.5" customHeight="1">
      <c r="B18" s="73" t="s">
        <v>43</v>
      </c>
      <c r="C18" s="37">
        <v>70</v>
      </c>
      <c r="D18" s="38">
        <v>2460</v>
      </c>
      <c r="E18" s="38">
        <v>932476</v>
      </c>
      <c r="F18" s="38">
        <v>3937202</v>
      </c>
      <c r="G18" s="38">
        <v>6436016</v>
      </c>
      <c r="H18" s="38">
        <v>6231478</v>
      </c>
      <c r="I18" s="38">
        <v>2264290</v>
      </c>
      <c r="J18" s="38">
        <v>1427139</v>
      </c>
      <c r="K18" s="39">
        <v>100245</v>
      </c>
      <c r="L18" s="73" t="s">
        <v>43</v>
      </c>
    </row>
    <row r="19" spans="1:12" ht="25.5" customHeight="1">
      <c r="A19" s="77"/>
      <c r="B19" s="73" t="s">
        <v>44</v>
      </c>
      <c r="C19" s="37">
        <v>73</v>
      </c>
      <c r="D19" s="38">
        <v>3897</v>
      </c>
      <c r="E19" s="38">
        <v>1822488</v>
      </c>
      <c r="F19" s="38">
        <v>6081038</v>
      </c>
      <c r="G19" s="38">
        <v>9044297</v>
      </c>
      <c r="H19" s="38">
        <v>8908354</v>
      </c>
      <c r="I19" s="38">
        <v>2241893</v>
      </c>
      <c r="J19" s="38">
        <v>3397630</v>
      </c>
      <c r="K19" s="39">
        <v>665449</v>
      </c>
      <c r="L19" s="73" t="s">
        <v>44</v>
      </c>
    </row>
    <row r="20" spans="1:12" ht="25.5" customHeight="1">
      <c r="A20" s="77"/>
      <c r="B20" s="74" t="s">
        <v>45</v>
      </c>
      <c r="C20" s="40">
        <v>26</v>
      </c>
      <c r="D20" s="41">
        <v>674</v>
      </c>
      <c r="E20" s="41">
        <v>200690</v>
      </c>
      <c r="F20" s="41">
        <v>688451</v>
      </c>
      <c r="G20" s="41">
        <v>1269952</v>
      </c>
      <c r="H20" s="41">
        <v>1196571</v>
      </c>
      <c r="I20" s="41">
        <v>537164</v>
      </c>
      <c r="J20" s="41">
        <v>313899</v>
      </c>
      <c r="K20" s="42">
        <v>12222</v>
      </c>
      <c r="L20" s="74" t="s">
        <v>45</v>
      </c>
    </row>
    <row r="21" ht="13.5">
      <c r="C21" s="43"/>
    </row>
  </sheetData>
  <sheetProtection/>
  <mergeCells count="4">
    <mergeCell ref="B1:K1"/>
    <mergeCell ref="L3:L4"/>
    <mergeCell ref="B3:B4"/>
    <mergeCell ref="A11:A1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46</v>
      </c>
    </row>
    <row r="3" spans="1:13" s="12" customFormat="1" ht="24">
      <c r="A3" s="79"/>
      <c r="B3" s="238" t="s">
        <v>58</v>
      </c>
      <c r="C3" s="239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>
      <c r="A4" s="80"/>
      <c r="B4" s="240"/>
      <c r="C4" s="241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850</v>
      </c>
      <c r="E5" s="19">
        <v>38307</v>
      </c>
      <c r="F5" s="19">
        <v>16765969</v>
      </c>
      <c r="G5" s="19">
        <v>61601269</v>
      </c>
      <c r="H5" s="19">
        <v>110756393</v>
      </c>
      <c r="I5" s="19">
        <v>107069540</v>
      </c>
      <c r="J5" s="19">
        <v>44173604</v>
      </c>
      <c r="K5" s="19">
        <v>39911401</v>
      </c>
      <c r="L5" s="20">
        <v>5407534</v>
      </c>
      <c r="M5" s="48" t="s">
        <v>126</v>
      </c>
      <c r="N5" s="5"/>
    </row>
    <row r="6" spans="1:13" s="16" customFormat="1" ht="18" customHeight="1">
      <c r="A6" s="81"/>
      <c r="B6" s="49" t="s">
        <v>13</v>
      </c>
      <c r="C6" s="50" t="s">
        <v>72</v>
      </c>
      <c r="D6" s="21">
        <v>101</v>
      </c>
      <c r="E6" s="22">
        <v>3286</v>
      </c>
      <c r="F6" s="22">
        <v>1007630</v>
      </c>
      <c r="G6" s="22">
        <v>4159223</v>
      </c>
      <c r="H6" s="22">
        <v>4966097</v>
      </c>
      <c r="I6" s="22">
        <v>4641725</v>
      </c>
      <c r="J6" s="22">
        <v>642486</v>
      </c>
      <c r="K6" s="22">
        <v>1708793</v>
      </c>
      <c r="L6" s="23">
        <v>155369</v>
      </c>
      <c r="M6" s="51" t="s">
        <v>72</v>
      </c>
    </row>
    <row r="7" spans="1:13" s="16" customFormat="1" ht="18" customHeight="1">
      <c r="A7" s="82"/>
      <c r="B7" s="52" t="s">
        <v>14</v>
      </c>
      <c r="C7" s="53" t="s">
        <v>0</v>
      </c>
      <c r="D7" s="24">
        <v>10</v>
      </c>
      <c r="E7" s="25">
        <v>280</v>
      </c>
      <c r="F7" s="25">
        <v>89002</v>
      </c>
      <c r="G7" s="25">
        <v>629459</v>
      </c>
      <c r="H7" s="25">
        <v>895671</v>
      </c>
      <c r="I7" s="25">
        <v>864141</v>
      </c>
      <c r="J7" s="25">
        <v>192188</v>
      </c>
      <c r="K7" s="25" t="s">
        <v>116</v>
      </c>
      <c r="L7" s="26" t="s">
        <v>116</v>
      </c>
      <c r="M7" s="54" t="s">
        <v>0</v>
      </c>
    </row>
    <row r="8" spans="1:13" s="16" customFormat="1" ht="18" customHeight="1">
      <c r="A8" s="81"/>
      <c r="B8" s="52" t="s">
        <v>15</v>
      </c>
      <c r="C8" s="53" t="s">
        <v>67</v>
      </c>
      <c r="D8" s="24">
        <v>20</v>
      </c>
      <c r="E8" s="25">
        <v>348</v>
      </c>
      <c r="F8" s="25">
        <v>90384</v>
      </c>
      <c r="G8" s="25">
        <v>192174</v>
      </c>
      <c r="H8" s="25">
        <v>375451</v>
      </c>
      <c r="I8" s="25">
        <v>300528</v>
      </c>
      <c r="J8" s="25">
        <v>171234</v>
      </c>
      <c r="K8" s="25">
        <v>19596</v>
      </c>
      <c r="L8" s="26">
        <v>7601</v>
      </c>
      <c r="M8" s="54" t="s">
        <v>67</v>
      </c>
    </row>
    <row r="9" spans="1:13" s="16" customFormat="1" ht="18" customHeight="1">
      <c r="A9" s="81"/>
      <c r="B9" s="52">
        <v>12</v>
      </c>
      <c r="C9" s="53" t="s">
        <v>1</v>
      </c>
      <c r="D9" s="24">
        <v>20</v>
      </c>
      <c r="E9" s="25">
        <v>290</v>
      </c>
      <c r="F9" s="25">
        <v>95066</v>
      </c>
      <c r="G9" s="25">
        <v>312170</v>
      </c>
      <c r="H9" s="25">
        <v>589505</v>
      </c>
      <c r="I9" s="25">
        <v>405156</v>
      </c>
      <c r="J9" s="25">
        <v>270237</v>
      </c>
      <c r="K9" s="25" t="s">
        <v>116</v>
      </c>
      <c r="L9" s="26" t="s">
        <v>116</v>
      </c>
      <c r="M9" s="54" t="s">
        <v>1</v>
      </c>
    </row>
    <row r="10" spans="1:13" s="16" customFormat="1" ht="18" customHeight="1">
      <c r="A10" s="81"/>
      <c r="B10" s="52">
        <v>13</v>
      </c>
      <c r="C10" s="53" t="s">
        <v>2</v>
      </c>
      <c r="D10" s="24">
        <v>22</v>
      </c>
      <c r="E10" s="25">
        <v>224</v>
      </c>
      <c r="F10" s="25">
        <v>70603</v>
      </c>
      <c r="G10" s="25">
        <v>95205</v>
      </c>
      <c r="H10" s="25">
        <v>218324</v>
      </c>
      <c r="I10" s="25">
        <v>217240</v>
      </c>
      <c r="J10" s="25">
        <v>117710</v>
      </c>
      <c r="K10" s="25" t="s">
        <v>116</v>
      </c>
      <c r="L10" s="26" t="s">
        <v>116</v>
      </c>
      <c r="M10" s="54" t="s">
        <v>2</v>
      </c>
    </row>
    <row r="11" spans="1:13" s="16" customFormat="1" ht="18" customHeight="1">
      <c r="A11" s="81"/>
      <c r="B11" s="52">
        <v>14</v>
      </c>
      <c r="C11" s="53" t="s">
        <v>3</v>
      </c>
      <c r="D11" s="24">
        <v>17</v>
      </c>
      <c r="E11" s="25">
        <v>1312</v>
      </c>
      <c r="F11" s="25">
        <v>633618</v>
      </c>
      <c r="G11" s="25">
        <v>2193567</v>
      </c>
      <c r="H11" s="25">
        <v>3760211</v>
      </c>
      <c r="I11" s="25">
        <v>3284014</v>
      </c>
      <c r="J11" s="25">
        <v>1338489</v>
      </c>
      <c r="K11" s="25">
        <v>1471579</v>
      </c>
      <c r="L11" s="26">
        <v>295085</v>
      </c>
      <c r="M11" s="54" t="s">
        <v>3</v>
      </c>
    </row>
    <row r="12" spans="1:13" s="16" customFormat="1" ht="18" customHeight="1">
      <c r="A12" s="81"/>
      <c r="B12" s="52">
        <v>15</v>
      </c>
      <c r="C12" s="53" t="s">
        <v>73</v>
      </c>
      <c r="D12" s="24">
        <v>65</v>
      </c>
      <c r="E12" s="25">
        <v>1681</v>
      </c>
      <c r="F12" s="25">
        <v>588221</v>
      </c>
      <c r="G12" s="25">
        <v>1179078</v>
      </c>
      <c r="H12" s="25">
        <v>2352807</v>
      </c>
      <c r="I12" s="25">
        <v>2328909</v>
      </c>
      <c r="J12" s="25">
        <v>1040655</v>
      </c>
      <c r="K12" s="25">
        <v>894168</v>
      </c>
      <c r="L12" s="26">
        <v>129602</v>
      </c>
      <c r="M12" s="54" t="s">
        <v>73</v>
      </c>
    </row>
    <row r="13" spans="1:13" s="16" customFormat="1" ht="18" customHeight="1">
      <c r="A13" s="81"/>
      <c r="B13" s="52">
        <v>16</v>
      </c>
      <c r="C13" s="53" t="s">
        <v>68</v>
      </c>
      <c r="D13" s="24">
        <v>56</v>
      </c>
      <c r="E13" s="25">
        <v>8441</v>
      </c>
      <c r="F13" s="25">
        <v>3893478</v>
      </c>
      <c r="G13" s="25">
        <v>15126506</v>
      </c>
      <c r="H13" s="25">
        <v>30505565</v>
      </c>
      <c r="I13" s="25">
        <v>28755055</v>
      </c>
      <c r="J13" s="25">
        <v>13034169</v>
      </c>
      <c r="K13" s="25">
        <v>14222409</v>
      </c>
      <c r="L13" s="26">
        <v>2322055</v>
      </c>
      <c r="M13" s="54" t="s">
        <v>68</v>
      </c>
    </row>
    <row r="14" spans="1:13" s="16" customFormat="1" ht="18" customHeight="1">
      <c r="A14" s="81"/>
      <c r="B14" s="52">
        <v>17</v>
      </c>
      <c r="C14" s="53" t="s">
        <v>4</v>
      </c>
      <c r="D14" s="24">
        <v>7</v>
      </c>
      <c r="E14" s="25">
        <v>56</v>
      </c>
      <c r="F14" s="25">
        <v>25944</v>
      </c>
      <c r="G14" s="25">
        <v>161685</v>
      </c>
      <c r="H14" s="25">
        <v>299694</v>
      </c>
      <c r="I14" s="25">
        <v>296473</v>
      </c>
      <c r="J14" s="25">
        <v>132469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'第１表事業所'!A10+6</f>
        <v>135</v>
      </c>
      <c r="B15" s="52">
        <v>18</v>
      </c>
      <c r="C15" s="53" t="s">
        <v>5</v>
      </c>
      <c r="D15" s="24">
        <v>60</v>
      </c>
      <c r="E15" s="25">
        <v>1986</v>
      </c>
      <c r="F15" s="25">
        <v>604357</v>
      </c>
      <c r="G15" s="25">
        <v>1886143</v>
      </c>
      <c r="H15" s="25">
        <v>3350912</v>
      </c>
      <c r="I15" s="25">
        <v>2960594</v>
      </c>
      <c r="J15" s="25">
        <v>1312742</v>
      </c>
      <c r="K15" s="25">
        <v>753393</v>
      </c>
      <c r="L15" s="26">
        <v>95335</v>
      </c>
      <c r="M15" s="54" t="s">
        <v>5</v>
      </c>
    </row>
    <row r="16" spans="1:13" s="16" customFormat="1" ht="18" customHeight="1">
      <c r="A16" s="223"/>
      <c r="B16" s="52">
        <v>19</v>
      </c>
      <c r="C16" s="53" t="s">
        <v>6</v>
      </c>
      <c r="D16" s="24">
        <v>3</v>
      </c>
      <c r="E16" s="25">
        <v>33</v>
      </c>
      <c r="F16" s="25" t="s">
        <v>116</v>
      </c>
      <c r="G16" s="25" t="s">
        <v>116</v>
      </c>
      <c r="H16" s="25" t="s">
        <v>116</v>
      </c>
      <c r="I16" s="25" t="s">
        <v>116</v>
      </c>
      <c r="J16" s="25" t="s">
        <v>116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2">
        <v>20</v>
      </c>
      <c r="C17" s="53" t="s">
        <v>7</v>
      </c>
      <c r="D17" s="24">
        <v>2</v>
      </c>
      <c r="E17" s="25">
        <v>91</v>
      </c>
      <c r="F17" s="25" t="s">
        <v>116</v>
      </c>
      <c r="G17" s="25" t="s">
        <v>116</v>
      </c>
      <c r="H17" s="25" t="s">
        <v>116</v>
      </c>
      <c r="I17" s="25" t="s">
        <v>116</v>
      </c>
      <c r="J17" s="25" t="s">
        <v>116</v>
      </c>
      <c r="K17" s="25" t="s">
        <v>116</v>
      </c>
      <c r="L17" s="26" t="s">
        <v>116</v>
      </c>
      <c r="M17" s="54" t="s">
        <v>7</v>
      </c>
    </row>
    <row r="18" spans="1:13" s="16" customFormat="1" ht="18" customHeight="1">
      <c r="A18" s="79"/>
      <c r="B18" s="52">
        <v>21</v>
      </c>
      <c r="C18" s="53" t="s">
        <v>8</v>
      </c>
      <c r="D18" s="24">
        <v>45</v>
      </c>
      <c r="E18" s="25">
        <v>992</v>
      </c>
      <c r="F18" s="25">
        <v>404241</v>
      </c>
      <c r="G18" s="25">
        <v>2193415</v>
      </c>
      <c r="H18" s="25">
        <v>4221207</v>
      </c>
      <c r="I18" s="25">
        <v>4093564</v>
      </c>
      <c r="J18" s="25">
        <v>1944689</v>
      </c>
      <c r="K18" s="25">
        <v>1608548</v>
      </c>
      <c r="L18" s="26">
        <v>129022</v>
      </c>
      <c r="M18" s="54" t="s">
        <v>8</v>
      </c>
    </row>
    <row r="19" spans="1:13" s="16" customFormat="1" ht="18" customHeight="1">
      <c r="A19" s="81"/>
      <c r="B19" s="52">
        <v>22</v>
      </c>
      <c r="C19" s="53" t="s">
        <v>74</v>
      </c>
      <c r="D19" s="24">
        <v>15</v>
      </c>
      <c r="E19" s="25">
        <v>804</v>
      </c>
      <c r="F19" s="25">
        <v>422075</v>
      </c>
      <c r="G19" s="25">
        <v>1892170</v>
      </c>
      <c r="H19" s="25">
        <v>3429195</v>
      </c>
      <c r="I19" s="25">
        <v>3279228</v>
      </c>
      <c r="J19" s="25">
        <v>1389764</v>
      </c>
      <c r="K19" s="25">
        <v>1881291</v>
      </c>
      <c r="L19" s="26">
        <v>114409</v>
      </c>
      <c r="M19" s="54" t="s">
        <v>74</v>
      </c>
    </row>
    <row r="20" spans="1:13" s="16" customFormat="1" ht="18" customHeight="1">
      <c r="A20" s="81"/>
      <c r="B20" s="52">
        <v>23</v>
      </c>
      <c r="C20" s="53" t="s">
        <v>9</v>
      </c>
      <c r="D20" s="24">
        <v>9</v>
      </c>
      <c r="E20" s="25">
        <v>421</v>
      </c>
      <c r="F20" s="25">
        <v>219702</v>
      </c>
      <c r="G20" s="25">
        <v>1880551</v>
      </c>
      <c r="H20" s="25">
        <v>3241166</v>
      </c>
      <c r="I20" s="25">
        <v>3202362</v>
      </c>
      <c r="J20" s="25">
        <v>1311788</v>
      </c>
      <c r="K20" s="25">
        <v>463092</v>
      </c>
      <c r="L20" s="26">
        <v>101474</v>
      </c>
      <c r="M20" s="54" t="s">
        <v>9</v>
      </c>
    </row>
    <row r="21" spans="1:13" s="16" customFormat="1" ht="18" customHeight="1">
      <c r="A21" s="79"/>
      <c r="B21" s="52">
        <v>24</v>
      </c>
      <c r="C21" s="53" t="s">
        <v>10</v>
      </c>
      <c r="D21" s="24">
        <v>103</v>
      </c>
      <c r="E21" s="25">
        <v>2539</v>
      </c>
      <c r="F21" s="25">
        <v>1081155</v>
      </c>
      <c r="G21" s="25">
        <v>2570434</v>
      </c>
      <c r="H21" s="25">
        <v>4723171</v>
      </c>
      <c r="I21" s="25">
        <v>4664401</v>
      </c>
      <c r="J21" s="25">
        <v>1971304</v>
      </c>
      <c r="K21" s="25">
        <v>1314298</v>
      </c>
      <c r="L21" s="26">
        <v>274067</v>
      </c>
      <c r="M21" s="54" t="s">
        <v>10</v>
      </c>
    </row>
    <row r="22" spans="1:13" s="16" customFormat="1" ht="18" customHeight="1">
      <c r="A22" s="79"/>
      <c r="B22" s="52">
        <v>25</v>
      </c>
      <c r="C22" s="53" t="s">
        <v>75</v>
      </c>
      <c r="D22" s="24">
        <v>42</v>
      </c>
      <c r="E22" s="25">
        <v>3392</v>
      </c>
      <c r="F22" s="25">
        <v>1977393</v>
      </c>
      <c r="G22" s="25">
        <v>7808737</v>
      </c>
      <c r="H22" s="25">
        <v>12894439</v>
      </c>
      <c r="I22" s="25">
        <v>13345530</v>
      </c>
      <c r="J22" s="25">
        <v>5007334</v>
      </c>
      <c r="K22" s="25">
        <v>4026370</v>
      </c>
      <c r="L22" s="26">
        <v>633025</v>
      </c>
      <c r="M22" s="54" t="s">
        <v>75</v>
      </c>
    </row>
    <row r="23" spans="1:13" s="16" customFormat="1" ht="18" customHeight="1">
      <c r="A23" s="79"/>
      <c r="B23" s="52">
        <v>26</v>
      </c>
      <c r="C23" s="53" t="s">
        <v>76</v>
      </c>
      <c r="D23" s="24">
        <v>121</v>
      </c>
      <c r="E23" s="25">
        <v>4279</v>
      </c>
      <c r="F23" s="25">
        <v>1996532</v>
      </c>
      <c r="G23" s="25">
        <v>7710781</v>
      </c>
      <c r="H23" s="25">
        <v>14542689</v>
      </c>
      <c r="I23" s="25">
        <v>14178714</v>
      </c>
      <c r="J23" s="25">
        <v>6404872</v>
      </c>
      <c r="K23" s="25">
        <v>1869983</v>
      </c>
      <c r="L23" s="26">
        <v>360664</v>
      </c>
      <c r="M23" s="54" t="s">
        <v>76</v>
      </c>
    </row>
    <row r="24" spans="1:13" s="16" customFormat="1" ht="18" customHeight="1">
      <c r="A24" s="79"/>
      <c r="B24" s="52">
        <v>27</v>
      </c>
      <c r="C24" s="53" t="s">
        <v>77</v>
      </c>
      <c r="D24" s="24">
        <v>6</v>
      </c>
      <c r="E24" s="25">
        <v>127</v>
      </c>
      <c r="F24" s="25">
        <v>51075</v>
      </c>
      <c r="G24" s="25">
        <v>103118</v>
      </c>
      <c r="H24" s="25">
        <v>192410</v>
      </c>
      <c r="I24" s="25">
        <v>202088</v>
      </c>
      <c r="J24" s="25">
        <v>101960</v>
      </c>
      <c r="K24" s="25" t="s">
        <v>116</v>
      </c>
      <c r="L24" s="26" t="s">
        <v>115</v>
      </c>
      <c r="M24" s="54" t="s">
        <v>77</v>
      </c>
    </row>
    <row r="25" spans="1:13" s="16" customFormat="1" ht="18" customHeight="1">
      <c r="A25" s="79"/>
      <c r="B25" s="52">
        <v>28</v>
      </c>
      <c r="C25" s="53" t="s">
        <v>32</v>
      </c>
      <c r="D25" s="24">
        <v>45</v>
      </c>
      <c r="E25" s="25">
        <v>4397</v>
      </c>
      <c r="F25" s="25">
        <v>2101645</v>
      </c>
      <c r="G25" s="25">
        <v>7301570</v>
      </c>
      <c r="H25" s="25">
        <v>12547709</v>
      </c>
      <c r="I25" s="25">
        <v>12438107</v>
      </c>
      <c r="J25" s="25">
        <v>4556342</v>
      </c>
      <c r="K25" s="25">
        <v>7258794</v>
      </c>
      <c r="L25" s="26">
        <v>436856</v>
      </c>
      <c r="M25" s="54" t="s">
        <v>32</v>
      </c>
    </row>
    <row r="26" spans="1:13" s="16" customFormat="1" ht="18" customHeight="1">
      <c r="A26" s="79"/>
      <c r="B26" s="52">
        <v>29</v>
      </c>
      <c r="C26" s="53" t="s">
        <v>11</v>
      </c>
      <c r="D26" s="24">
        <v>35</v>
      </c>
      <c r="E26" s="25">
        <v>709</v>
      </c>
      <c r="F26" s="25">
        <v>238815</v>
      </c>
      <c r="G26" s="25">
        <v>454660</v>
      </c>
      <c r="H26" s="25">
        <v>894707</v>
      </c>
      <c r="I26" s="25">
        <v>845010</v>
      </c>
      <c r="J26" s="25">
        <v>406587</v>
      </c>
      <c r="K26" s="25">
        <v>147728</v>
      </c>
      <c r="L26" s="26">
        <v>20103</v>
      </c>
      <c r="M26" s="54" t="s">
        <v>11</v>
      </c>
    </row>
    <row r="27" spans="1:13" s="16" customFormat="1" ht="18" customHeight="1">
      <c r="A27" s="79"/>
      <c r="B27" s="52">
        <v>30</v>
      </c>
      <c r="C27" s="53" t="s">
        <v>64</v>
      </c>
      <c r="D27" s="24">
        <v>3</v>
      </c>
      <c r="E27" s="25">
        <v>170</v>
      </c>
      <c r="F27" s="25">
        <v>57345</v>
      </c>
      <c r="G27" s="25">
        <v>125403</v>
      </c>
      <c r="H27" s="25">
        <v>219676</v>
      </c>
      <c r="I27" s="25">
        <v>219373</v>
      </c>
      <c r="J27" s="25">
        <v>92061</v>
      </c>
      <c r="K27" s="25" t="s">
        <v>116</v>
      </c>
      <c r="L27" s="26" t="s">
        <v>116</v>
      </c>
      <c r="M27" s="54" t="s">
        <v>64</v>
      </c>
    </row>
    <row r="28" spans="1:13" s="16" customFormat="1" ht="18" customHeight="1">
      <c r="A28" s="79"/>
      <c r="B28" s="52" t="s">
        <v>16</v>
      </c>
      <c r="C28" s="53" t="s">
        <v>12</v>
      </c>
      <c r="D28" s="24">
        <v>25</v>
      </c>
      <c r="E28" s="25">
        <v>2181</v>
      </c>
      <c r="F28" s="25">
        <v>994943</v>
      </c>
      <c r="G28" s="25">
        <v>2736938</v>
      </c>
      <c r="H28" s="25">
        <v>4764942</v>
      </c>
      <c r="I28" s="25">
        <v>4768424</v>
      </c>
      <c r="J28" s="25">
        <v>1838764</v>
      </c>
      <c r="K28" s="25">
        <v>1595310</v>
      </c>
      <c r="L28" s="26">
        <v>83702</v>
      </c>
      <c r="M28" s="54" t="s">
        <v>12</v>
      </c>
    </row>
    <row r="29" spans="1:13" s="16" customFormat="1" ht="18" customHeight="1">
      <c r="A29" s="79"/>
      <c r="B29" s="55" t="s">
        <v>17</v>
      </c>
      <c r="C29" s="56" t="s">
        <v>65</v>
      </c>
      <c r="D29" s="27">
        <v>18</v>
      </c>
      <c r="E29" s="28">
        <v>268</v>
      </c>
      <c r="F29" s="28">
        <v>92691</v>
      </c>
      <c r="G29" s="28">
        <v>781329</v>
      </c>
      <c r="H29" s="28">
        <v>1569026</v>
      </c>
      <c r="I29" s="28">
        <v>1587446</v>
      </c>
      <c r="J29" s="28">
        <v>813311</v>
      </c>
      <c r="K29" s="28" t="s">
        <v>116</v>
      </c>
      <c r="L29" s="29" t="s">
        <v>116</v>
      </c>
      <c r="M29" s="57" t="s">
        <v>65</v>
      </c>
    </row>
    <row r="30" spans="4:12" ht="13.5">
      <c r="D30" s="4"/>
      <c r="E30" s="4"/>
      <c r="F30" s="4"/>
      <c r="G30" s="4"/>
      <c r="H30" s="4"/>
      <c r="I30" s="4"/>
      <c r="J30" s="4"/>
      <c r="K30" s="4"/>
      <c r="L30" s="4"/>
    </row>
    <row r="31" spans="4:12" ht="13.5">
      <c r="D31" s="4"/>
      <c r="E31" s="4"/>
      <c r="F31" s="4"/>
      <c r="G31" s="4"/>
      <c r="H31" s="4"/>
      <c r="I31" s="4"/>
      <c r="J31" s="4"/>
      <c r="K31" s="4"/>
      <c r="L31" s="4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</sheetData>
  <sheetProtection/>
  <mergeCells count="4">
    <mergeCell ref="B3:C4"/>
    <mergeCell ref="M3:M4"/>
    <mergeCell ref="C1:L1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:B8 B28:B2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4" s="8" customFormat="1" ht="19.5" customHeight="1">
      <c r="A2" s="79"/>
      <c r="C2" s="8" t="s">
        <v>55</v>
      </c>
      <c r="D2" s="33"/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579</v>
      </c>
      <c r="E5" s="19">
        <v>15885</v>
      </c>
      <c r="F5" s="19">
        <v>6286014</v>
      </c>
      <c r="G5" s="19">
        <v>21850342</v>
      </c>
      <c r="H5" s="19">
        <v>37767493</v>
      </c>
      <c r="I5" s="19">
        <v>35869939</v>
      </c>
      <c r="J5" s="19">
        <v>13139582</v>
      </c>
      <c r="K5" s="19">
        <v>16460054</v>
      </c>
      <c r="L5" s="20">
        <v>1226352</v>
      </c>
      <c r="M5" s="48" t="s">
        <v>126</v>
      </c>
      <c r="N5" s="5"/>
    </row>
    <row r="6" spans="1:13" s="16" customFormat="1" ht="18" customHeight="1">
      <c r="A6" s="81"/>
      <c r="B6" s="58" t="s">
        <v>13</v>
      </c>
      <c r="C6" s="50" t="s">
        <v>72</v>
      </c>
      <c r="D6" s="21">
        <v>44</v>
      </c>
      <c r="E6" s="22">
        <v>782</v>
      </c>
      <c r="F6" s="22">
        <v>181592</v>
      </c>
      <c r="G6" s="22">
        <v>547593</v>
      </c>
      <c r="H6" s="22">
        <v>894418</v>
      </c>
      <c r="I6" s="22">
        <v>761681</v>
      </c>
      <c r="J6" s="22">
        <v>321967</v>
      </c>
      <c r="K6" s="22">
        <v>185556</v>
      </c>
      <c r="L6" s="23">
        <v>4176</v>
      </c>
      <c r="M6" s="51" t="s">
        <v>72</v>
      </c>
    </row>
    <row r="7" spans="1:13" s="16" customFormat="1" ht="18" customHeight="1">
      <c r="A7" s="82"/>
      <c r="B7" s="59" t="s">
        <v>14</v>
      </c>
      <c r="C7" s="53" t="s">
        <v>0</v>
      </c>
      <c r="D7" s="24">
        <v>3</v>
      </c>
      <c r="E7" s="25">
        <v>26</v>
      </c>
      <c r="F7" s="25">
        <v>4588</v>
      </c>
      <c r="G7" s="25">
        <v>6700</v>
      </c>
      <c r="H7" s="25">
        <v>26579</v>
      </c>
      <c r="I7" s="25">
        <v>16815</v>
      </c>
      <c r="J7" s="25">
        <v>16935</v>
      </c>
      <c r="K7" s="25" t="s">
        <v>115</v>
      </c>
      <c r="L7" s="26" t="s">
        <v>115</v>
      </c>
      <c r="M7" s="54" t="s">
        <v>0</v>
      </c>
    </row>
    <row r="8" spans="1:13" s="16" customFormat="1" ht="18" customHeight="1">
      <c r="A8" s="81"/>
      <c r="B8" s="59" t="s">
        <v>15</v>
      </c>
      <c r="C8" s="53" t="s">
        <v>67</v>
      </c>
      <c r="D8" s="24">
        <v>23</v>
      </c>
      <c r="E8" s="25">
        <v>584</v>
      </c>
      <c r="F8" s="25">
        <v>159034</v>
      </c>
      <c r="G8" s="25">
        <v>292470</v>
      </c>
      <c r="H8" s="25">
        <v>553037</v>
      </c>
      <c r="I8" s="25">
        <v>530411</v>
      </c>
      <c r="J8" s="25">
        <v>233030</v>
      </c>
      <c r="K8" s="25">
        <v>376626</v>
      </c>
      <c r="L8" s="26">
        <v>15479</v>
      </c>
      <c r="M8" s="54" t="s">
        <v>67</v>
      </c>
    </row>
    <row r="9" spans="1:13" s="16" customFormat="1" ht="18" customHeight="1">
      <c r="A9" s="81"/>
      <c r="B9" s="59">
        <v>12</v>
      </c>
      <c r="C9" s="53" t="s">
        <v>1</v>
      </c>
      <c r="D9" s="24">
        <v>20</v>
      </c>
      <c r="E9" s="25">
        <v>407</v>
      </c>
      <c r="F9" s="25">
        <v>156021</v>
      </c>
      <c r="G9" s="25">
        <v>665607</v>
      </c>
      <c r="H9" s="25">
        <v>921977</v>
      </c>
      <c r="I9" s="25">
        <v>866501</v>
      </c>
      <c r="J9" s="25">
        <v>213368</v>
      </c>
      <c r="K9" s="25">
        <v>414635</v>
      </c>
      <c r="L9" s="26">
        <v>53507</v>
      </c>
      <c r="M9" s="54" t="s">
        <v>1</v>
      </c>
    </row>
    <row r="10" spans="1:13" s="16" customFormat="1" ht="18" customHeight="1">
      <c r="A10" s="81"/>
      <c r="B10" s="59">
        <v>13</v>
      </c>
      <c r="C10" s="53" t="s">
        <v>2</v>
      </c>
      <c r="D10" s="24">
        <v>17</v>
      </c>
      <c r="E10" s="25">
        <v>185</v>
      </c>
      <c r="F10" s="25">
        <v>50714</v>
      </c>
      <c r="G10" s="25">
        <v>98029</v>
      </c>
      <c r="H10" s="25">
        <v>168361</v>
      </c>
      <c r="I10" s="25">
        <v>164911</v>
      </c>
      <c r="J10" s="25">
        <v>62569</v>
      </c>
      <c r="K10" s="25" t="s">
        <v>116</v>
      </c>
      <c r="L10" s="26" t="s">
        <v>116</v>
      </c>
      <c r="M10" s="54" t="s">
        <v>2</v>
      </c>
    </row>
    <row r="11" spans="1:13" s="16" customFormat="1" ht="18" customHeight="1">
      <c r="A11" s="81"/>
      <c r="B11" s="59">
        <v>14</v>
      </c>
      <c r="C11" s="53" t="s">
        <v>3</v>
      </c>
      <c r="D11" s="24">
        <v>29</v>
      </c>
      <c r="E11" s="25">
        <v>1036</v>
      </c>
      <c r="F11" s="25">
        <v>448039</v>
      </c>
      <c r="G11" s="25">
        <v>3387046</v>
      </c>
      <c r="H11" s="25">
        <v>6102738</v>
      </c>
      <c r="I11" s="25">
        <v>5940913</v>
      </c>
      <c r="J11" s="25">
        <v>1799568</v>
      </c>
      <c r="K11" s="25">
        <v>4359888</v>
      </c>
      <c r="L11" s="26">
        <v>315487</v>
      </c>
      <c r="M11" s="54" t="s">
        <v>3</v>
      </c>
    </row>
    <row r="12" spans="1:13" s="16" customFormat="1" ht="18" customHeight="1">
      <c r="A12" s="81"/>
      <c r="B12" s="59">
        <v>15</v>
      </c>
      <c r="C12" s="53" t="s">
        <v>73</v>
      </c>
      <c r="D12" s="24">
        <v>20</v>
      </c>
      <c r="E12" s="25">
        <v>180</v>
      </c>
      <c r="F12" s="25">
        <v>53561</v>
      </c>
      <c r="G12" s="25">
        <v>65775</v>
      </c>
      <c r="H12" s="25">
        <v>156538</v>
      </c>
      <c r="I12" s="25">
        <v>150362</v>
      </c>
      <c r="J12" s="25">
        <v>88694</v>
      </c>
      <c r="K12" s="25" t="s">
        <v>115</v>
      </c>
      <c r="L12" s="26" t="s">
        <v>115</v>
      </c>
      <c r="M12" s="54" t="s">
        <v>73</v>
      </c>
    </row>
    <row r="13" spans="1:13" s="16" customFormat="1" ht="18" customHeight="1">
      <c r="A13" s="81"/>
      <c r="B13" s="59">
        <v>16</v>
      </c>
      <c r="C13" s="53" t="s">
        <v>68</v>
      </c>
      <c r="D13" s="24">
        <v>16</v>
      </c>
      <c r="E13" s="25">
        <v>1932</v>
      </c>
      <c r="F13" s="25">
        <v>1066421</v>
      </c>
      <c r="G13" s="25">
        <v>3608698</v>
      </c>
      <c r="H13" s="25">
        <v>7369987</v>
      </c>
      <c r="I13" s="25">
        <v>6640892</v>
      </c>
      <c r="J13" s="25">
        <v>2578634</v>
      </c>
      <c r="K13" s="25">
        <v>5091508</v>
      </c>
      <c r="L13" s="26">
        <v>628106</v>
      </c>
      <c r="M13" s="54" t="s">
        <v>68</v>
      </c>
    </row>
    <row r="14" spans="1:13" s="16" customFormat="1" ht="18" customHeight="1">
      <c r="A14" s="81"/>
      <c r="B14" s="59">
        <v>17</v>
      </c>
      <c r="C14" s="53" t="s">
        <v>4</v>
      </c>
      <c r="D14" s="24">
        <v>1</v>
      </c>
      <c r="E14" s="25">
        <v>4</v>
      </c>
      <c r="F14" s="25" t="s">
        <v>116</v>
      </c>
      <c r="G14" s="25" t="s">
        <v>116</v>
      </c>
      <c r="H14" s="25" t="s">
        <v>116</v>
      </c>
      <c r="I14" s="25" t="s">
        <v>116</v>
      </c>
      <c r="J14" s="25" t="s">
        <v>116</v>
      </c>
      <c r="K14" s="25" t="s">
        <v>115</v>
      </c>
      <c r="L14" s="26" t="s">
        <v>115</v>
      </c>
      <c r="M14" s="54" t="s">
        <v>4</v>
      </c>
    </row>
    <row r="15" spans="1:13" s="16" customFormat="1" ht="18" customHeight="1">
      <c r="A15" s="223">
        <f>'第１表事業所'!A10+7</f>
        <v>136</v>
      </c>
      <c r="B15" s="59">
        <v>18</v>
      </c>
      <c r="C15" s="53" t="s">
        <v>5</v>
      </c>
      <c r="D15" s="24">
        <v>31</v>
      </c>
      <c r="E15" s="25">
        <v>1101</v>
      </c>
      <c r="F15" s="25">
        <v>424088</v>
      </c>
      <c r="G15" s="25">
        <v>1142745</v>
      </c>
      <c r="H15" s="25">
        <v>2396823</v>
      </c>
      <c r="I15" s="25">
        <v>2296469</v>
      </c>
      <c r="J15" s="25">
        <v>1197556</v>
      </c>
      <c r="K15" s="25">
        <v>308424</v>
      </c>
      <c r="L15" s="26">
        <v>26337</v>
      </c>
      <c r="M15" s="54" t="s">
        <v>5</v>
      </c>
    </row>
    <row r="16" spans="1:13" s="16" customFormat="1" ht="18" customHeight="1">
      <c r="A16" s="223"/>
      <c r="B16" s="59">
        <v>19</v>
      </c>
      <c r="C16" s="5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54" t="s">
        <v>6</v>
      </c>
    </row>
    <row r="17" spans="1:13" s="16" customFormat="1" ht="18" customHeight="1">
      <c r="A17" s="79"/>
      <c r="B17" s="59">
        <v>20</v>
      </c>
      <c r="C17" s="53" t="s">
        <v>7</v>
      </c>
      <c r="D17" s="24" t="s">
        <v>115</v>
      </c>
      <c r="E17" s="25" t="s">
        <v>115</v>
      </c>
      <c r="F17" s="25" t="s">
        <v>115</v>
      </c>
      <c r="G17" s="25" t="s">
        <v>115</v>
      </c>
      <c r="H17" s="25" t="s">
        <v>115</v>
      </c>
      <c r="I17" s="25" t="s">
        <v>115</v>
      </c>
      <c r="J17" s="25" t="s">
        <v>115</v>
      </c>
      <c r="K17" s="25" t="s">
        <v>115</v>
      </c>
      <c r="L17" s="26" t="s">
        <v>115</v>
      </c>
      <c r="M17" s="54" t="s">
        <v>7</v>
      </c>
    </row>
    <row r="18" spans="1:13" s="16" customFormat="1" ht="18" customHeight="1">
      <c r="A18" s="79"/>
      <c r="B18" s="59">
        <v>21</v>
      </c>
      <c r="C18" s="53" t="s">
        <v>8</v>
      </c>
      <c r="D18" s="24">
        <v>22</v>
      </c>
      <c r="E18" s="25">
        <v>599</v>
      </c>
      <c r="F18" s="25">
        <v>261545</v>
      </c>
      <c r="G18" s="25">
        <v>751856</v>
      </c>
      <c r="H18" s="25">
        <v>1404117</v>
      </c>
      <c r="I18" s="25">
        <v>1317153</v>
      </c>
      <c r="J18" s="25">
        <v>615323</v>
      </c>
      <c r="K18" s="25">
        <v>480043</v>
      </c>
      <c r="L18" s="26">
        <v>8010</v>
      </c>
      <c r="M18" s="54" t="s">
        <v>8</v>
      </c>
    </row>
    <row r="19" spans="1:13" s="16" customFormat="1" ht="18" customHeight="1">
      <c r="A19" s="81"/>
      <c r="B19" s="59">
        <v>22</v>
      </c>
      <c r="C19" s="53" t="s">
        <v>74</v>
      </c>
      <c r="D19" s="24">
        <v>19</v>
      </c>
      <c r="E19" s="25">
        <v>1031</v>
      </c>
      <c r="F19" s="25">
        <v>449231</v>
      </c>
      <c r="G19" s="25">
        <v>1685786</v>
      </c>
      <c r="H19" s="25">
        <v>2882440</v>
      </c>
      <c r="I19" s="25">
        <v>2451959</v>
      </c>
      <c r="J19" s="25">
        <v>1032157</v>
      </c>
      <c r="K19" s="25">
        <v>1067833</v>
      </c>
      <c r="L19" s="26">
        <v>41144</v>
      </c>
      <c r="M19" s="54" t="s">
        <v>74</v>
      </c>
    </row>
    <row r="20" spans="1:13" s="16" customFormat="1" ht="18" customHeight="1">
      <c r="A20" s="81"/>
      <c r="B20" s="59">
        <v>23</v>
      </c>
      <c r="C20" s="53" t="s">
        <v>9</v>
      </c>
      <c r="D20" s="24">
        <v>66</v>
      </c>
      <c r="E20" s="25">
        <v>1606</v>
      </c>
      <c r="F20" s="25">
        <v>625654</v>
      </c>
      <c r="G20" s="25">
        <v>3002368</v>
      </c>
      <c r="H20" s="25">
        <v>3606859</v>
      </c>
      <c r="I20" s="25">
        <v>3545374</v>
      </c>
      <c r="J20" s="25">
        <v>569316</v>
      </c>
      <c r="K20" s="25">
        <v>980661</v>
      </c>
      <c r="L20" s="26">
        <v>18020</v>
      </c>
      <c r="M20" s="54" t="s">
        <v>9</v>
      </c>
    </row>
    <row r="21" spans="1:13" s="16" customFormat="1" ht="18" customHeight="1">
      <c r="A21" s="79"/>
      <c r="B21" s="59">
        <v>24</v>
      </c>
      <c r="C21" s="53" t="s">
        <v>10</v>
      </c>
      <c r="D21" s="24">
        <v>145</v>
      </c>
      <c r="E21" s="25">
        <v>4084</v>
      </c>
      <c r="F21" s="25">
        <v>1522916</v>
      </c>
      <c r="G21" s="25">
        <v>4376382</v>
      </c>
      <c r="H21" s="25">
        <v>7511247</v>
      </c>
      <c r="I21" s="25">
        <v>7343114</v>
      </c>
      <c r="J21" s="25">
        <v>2936123</v>
      </c>
      <c r="K21" s="25">
        <v>1712644</v>
      </c>
      <c r="L21" s="26">
        <v>45571</v>
      </c>
      <c r="M21" s="54" t="s">
        <v>10</v>
      </c>
    </row>
    <row r="22" spans="1:13" s="16" customFormat="1" ht="18" customHeight="1">
      <c r="A22" s="79"/>
      <c r="B22" s="59">
        <v>25</v>
      </c>
      <c r="C22" s="53" t="s">
        <v>75</v>
      </c>
      <c r="D22" s="24">
        <v>12</v>
      </c>
      <c r="E22" s="25">
        <v>197</v>
      </c>
      <c r="F22" s="25">
        <v>86326</v>
      </c>
      <c r="G22" s="25">
        <v>275393</v>
      </c>
      <c r="H22" s="25">
        <v>455279</v>
      </c>
      <c r="I22" s="25">
        <v>440099</v>
      </c>
      <c r="J22" s="25">
        <v>149721</v>
      </c>
      <c r="K22" s="25" t="s">
        <v>116</v>
      </c>
      <c r="L22" s="26" t="s">
        <v>116</v>
      </c>
      <c r="M22" s="54" t="s">
        <v>75</v>
      </c>
    </row>
    <row r="23" spans="1:13" s="16" customFormat="1" ht="18" customHeight="1">
      <c r="A23" s="79"/>
      <c r="B23" s="59">
        <v>26</v>
      </c>
      <c r="C23" s="53" t="s">
        <v>76</v>
      </c>
      <c r="D23" s="24">
        <v>59</v>
      </c>
      <c r="E23" s="25">
        <v>1227</v>
      </c>
      <c r="F23" s="25">
        <v>485986</v>
      </c>
      <c r="G23" s="25">
        <v>932793</v>
      </c>
      <c r="H23" s="25">
        <v>1814435</v>
      </c>
      <c r="I23" s="25">
        <v>1825101</v>
      </c>
      <c r="J23" s="25">
        <v>856025</v>
      </c>
      <c r="K23" s="25">
        <v>393548</v>
      </c>
      <c r="L23" s="26">
        <v>38277</v>
      </c>
      <c r="M23" s="54" t="s">
        <v>76</v>
      </c>
    </row>
    <row r="24" spans="1:13" s="16" customFormat="1" ht="18" customHeight="1">
      <c r="A24" s="79"/>
      <c r="B24" s="59">
        <v>27</v>
      </c>
      <c r="C24" s="5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54" t="s">
        <v>77</v>
      </c>
    </row>
    <row r="25" spans="1:13" s="16" customFormat="1" ht="18" customHeight="1">
      <c r="A25" s="79"/>
      <c r="B25" s="59">
        <v>28</v>
      </c>
      <c r="C25" s="53" t="s">
        <v>32</v>
      </c>
      <c r="D25" s="24">
        <v>2</v>
      </c>
      <c r="E25" s="25">
        <v>52</v>
      </c>
      <c r="F25" s="25" t="s">
        <v>116</v>
      </c>
      <c r="G25" s="25" t="s">
        <v>116</v>
      </c>
      <c r="H25" s="25" t="s">
        <v>116</v>
      </c>
      <c r="I25" s="25" t="s">
        <v>116</v>
      </c>
      <c r="J25" s="25" t="s">
        <v>116</v>
      </c>
      <c r="K25" s="25" t="s">
        <v>116</v>
      </c>
      <c r="L25" s="26" t="s">
        <v>115</v>
      </c>
      <c r="M25" s="54" t="s">
        <v>32</v>
      </c>
    </row>
    <row r="26" spans="1:13" s="16" customFormat="1" ht="18" customHeight="1">
      <c r="A26" s="79"/>
      <c r="B26" s="59">
        <v>29</v>
      </c>
      <c r="C26" s="53" t="s">
        <v>11</v>
      </c>
      <c r="D26" s="24">
        <v>6</v>
      </c>
      <c r="E26" s="25">
        <v>146</v>
      </c>
      <c r="F26" s="25">
        <v>59456</v>
      </c>
      <c r="G26" s="25">
        <v>409439</v>
      </c>
      <c r="H26" s="25">
        <v>358117</v>
      </c>
      <c r="I26" s="25">
        <v>435042</v>
      </c>
      <c r="J26" s="25">
        <v>-39669</v>
      </c>
      <c r="K26" s="25" t="s">
        <v>116</v>
      </c>
      <c r="L26" s="26" t="s">
        <v>116</v>
      </c>
      <c r="M26" s="54" t="s">
        <v>11</v>
      </c>
    </row>
    <row r="27" spans="1:13" s="16" customFormat="1" ht="18" customHeight="1">
      <c r="A27" s="79"/>
      <c r="B27" s="59">
        <v>30</v>
      </c>
      <c r="C27" s="53" t="s">
        <v>64</v>
      </c>
      <c r="D27" s="24">
        <v>2</v>
      </c>
      <c r="E27" s="25">
        <v>114</v>
      </c>
      <c r="F27" s="25" t="s">
        <v>116</v>
      </c>
      <c r="G27" s="25" t="s">
        <v>116</v>
      </c>
      <c r="H27" s="25" t="s">
        <v>116</v>
      </c>
      <c r="I27" s="25" t="s">
        <v>116</v>
      </c>
      <c r="J27" s="25" t="s">
        <v>116</v>
      </c>
      <c r="K27" s="25" t="s">
        <v>116</v>
      </c>
      <c r="L27" s="26" t="s">
        <v>116</v>
      </c>
      <c r="M27" s="54" t="s">
        <v>64</v>
      </c>
    </row>
    <row r="28" spans="1:13" s="16" customFormat="1" ht="18" customHeight="1">
      <c r="A28" s="79"/>
      <c r="B28" s="59" t="s">
        <v>16</v>
      </c>
      <c r="C28" s="53" t="s">
        <v>12</v>
      </c>
      <c r="D28" s="24">
        <v>3</v>
      </c>
      <c r="E28" s="25">
        <v>161</v>
      </c>
      <c r="F28" s="25">
        <v>68257</v>
      </c>
      <c r="G28" s="25">
        <v>160880</v>
      </c>
      <c r="H28" s="25">
        <v>299729</v>
      </c>
      <c r="I28" s="25">
        <v>308383</v>
      </c>
      <c r="J28" s="25">
        <v>131881</v>
      </c>
      <c r="K28" s="25" t="s">
        <v>116</v>
      </c>
      <c r="L28" s="26" t="s">
        <v>116</v>
      </c>
      <c r="M28" s="54" t="s">
        <v>12</v>
      </c>
    </row>
    <row r="29" spans="1:13" s="16" customFormat="1" ht="18" customHeight="1">
      <c r="A29" s="79"/>
      <c r="B29" s="60" t="s">
        <v>17</v>
      </c>
      <c r="C29" s="56" t="s">
        <v>65</v>
      </c>
      <c r="D29" s="27">
        <v>39</v>
      </c>
      <c r="E29" s="28">
        <v>431</v>
      </c>
      <c r="F29" s="28">
        <v>115828</v>
      </c>
      <c r="G29" s="28">
        <v>223682</v>
      </c>
      <c r="H29" s="28">
        <v>431969</v>
      </c>
      <c r="I29" s="28">
        <v>431245</v>
      </c>
      <c r="J29" s="28">
        <v>196701</v>
      </c>
      <c r="K29" s="28">
        <v>61015</v>
      </c>
      <c r="L29" s="29">
        <v>739</v>
      </c>
      <c r="M29" s="57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B3:C4"/>
    <mergeCell ref="M3:M4"/>
    <mergeCell ref="C1:L1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:B8 B28:B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8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79" customWidth="1"/>
    <col min="2" max="2" width="3.625" style="0" customWidth="1"/>
    <col min="3" max="3" width="14.625" style="0" customWidth="1"/>
    <col min="4" max="4" width="8.625" style="0" customWidth="1"/>
    <col min="5" max="5" width="9.625" style="0" customWidth="1"/>
    <col min="6" max="7" width="12.625" style="0" customWidth="1"/>
    <col min="8" max="9" width="13.875" style="0" customWidth="1"/>
    <col min="10" max="12" width="12.625" style="0" customWidth="1"/>
    <col min="13" max="13" width="14.625" style="0" customWidth="1"/>
    <col min="14" max="14" width="8.625" style="0" customWidth="1"/>
  </cols>
  <sheetData>
    <row r="1" spans="1:12" s="30" customFormat="1" ht="38.25" customHeight="1">
      <c r="A1" s="79"/>
      <c r="C1" s="242" t="s">
        <v>79</v>
      </c>
      <c r="D1" s="243"/>
      <c r="E1" s="243"/>
      <c r="F1" s="243"/>
      <c r="G1" s="243"/>
      <c r="H1" s="243"/>
      <c r="I1" s="243"/>
      <c r="J1" s="243"/>
      <c r="K1" s="243"/>
      <c r="L1" s="243"/>
    </row>
    <row r="2" spans="1:3" s="8" customFormat="1" ht="19.5" customHeight="1">
      <c r="A2" s="79"/>
      <c r="C2" s="8" t="s">
        <v>21</v>
      </c>
    </row>
    <row r="3" spans="1:13" s="12" customFormat="1" ht="24" customHeight="1">
      <c r="A3" s="79"/>
      <c r="B3" s="238" t="s">
        <v>58</v>
      </c>
      <c r="C3" s="244"/>
      <c r="D3" s="9" t="s">
        <v>47</v>
      </c>
      <c r="E3" s="10" t="s">
        <v>48</v>
      </c>
      <c r="F3" s="10" t="s">
        <v>49</v>
      </c>
      <c r="G3" s="10" t="s">
        <v>50</v>
      </c>
      <c r="H3" s="10" t="s">
        <v>18</v>
      </c>
      <c r="I3" s="10" t="s">
        <v>51</v>
      </c>
      <c r="J3" s="10" t="s">
        <v>52</v>
      </c>
      <c r="K3" s="10" t="s">
        <v>53</v>
      </c>
      <c r="L3" s="11" t="s">
        <v>19</v>
      </c>
      <c r="M3" s="234" t="s">
        <v>120</v>
      </c>
    </row>
    <row r="4" spans="1:14" s="15" customFormat="1" ht="13.5" customHeight="1">
      <c r="A4" s="80"/>
      <c r="B4" s="245"/>
      <c r="C4" s="246"/>
      <c r="D4" s="2"/>
      <c r="E4" s="3" t="s">
        <v>54</v>
      </c>
      <c r="F4" s="13" t="s">
        <v>20</v>
      </c>
      <c r="G4" s="13" t="s">
        <v>20</v>
      </c>
      <c r="H4" s="13" t="s">
        <v>20</v>
      </c>
      <c r="I4" s="13" t="s">
        <v>20</v>
      </c>
      <c r="J4" s="13" t="s">
        <v>20</v>
      </c>
      <c r="K4" s="13" t="s">
        <v>20</v>
      </c>
      <c r="L4" s="14" t="s">
        <v>20</v>
      </c>
      <c r="M4" s="235"/>
      <c r="N4" s="5"/>
    </row>
    <row r="5" spans="1:14" s="1" customFormat="1" ht="24" customHeight="1">
      <c r="A5" s="81"/>
      <c r="B5" s="46" t="s">
        <v>126</v>
      </c>
      <c r="C5" s="47"/>
      <c r="D5" s="18">
        <v>139</v>
      </c>
      <c r="E5" s="19">
        <v>4155</v>
      </c>
      <c r="F5" s="19">
        <v>1806681</v>
      </c>
      <c r="G5" s="19">
        <v>5151066</v>
      </c>
      <c r="H5" s="19">
        <v>15940465</v>
      </c>
      <c r="I5" s="19">
        <v>15475894</v>
      </c>
      <c r="J5" s="19">
        <v>9634492</v>
      </c>
      <c r="K5" s="19">
        <v>3655946</v>
      </c>
      <c r="L5" s="20">
        <v>243030</v>
      </c>
      <c r="M5" s="48" t="s">
        <v>126</v>
      </c>
      <c r="N5" s="5"/>
    </row>
    <row r="6" spans="1:13" s="16" customFormat="1" ht="18" customHeight="1">
      <c r="A6" s="81"/>
      <c r="B6" s="58" t="s">
        <v>13</v>
      </c>
      <c r="C6" s="61" t="s">
        <v>72</v>
      </c>
      <c r="D6" s="21">
        <v>36</v>
      </c>
      <c r="E6" s="22">
        <v>599</v>
      </c>
      <c r="F6" s="22">
        <v>132003</v>
      </c>
      <c r="G6" s="22">
        <v>370897</v>
      </c>
      <c r="H6" s="22">
        <v>595122</v>
      </c>
      <c r="I6" s="22">
        <v>498850</v>
      </c>
      <c r="J6" s="22">
        <v>203389</v>
      </c>
      <c r="K6" s="22">
        <v>89778</v>
      </c>
      <c r="L6" s="23">
        <v>3558</v>
      </c>
      <c r="M6" s="62" t="s">
        <v>72</v>
      </c>
    </row>
    <row r="7" spans="1:13" s="16" customFormat="1" ht="18" customHeight="1">
      <c r="A7" s="82"/>
      <c r="B7" s="59" t="s">
        <v>14</v>
      </c>
      <c r="C7" s="63" t="s">
        <v>0</v>
      </c>
      <c r="D7" s="24" t="s">
        <v>115</v>
      </c>
      <c r="E7" s="25" t="s">
        <v>115</v>
      </c>
      <c r="F7" s="25" t="s">
        <v>115</v>
      </c>
      <c r="G7" s="25" t="s">
        <v>115</v>
      </c>
      <c r="H7" s="25" t="s">
        <v>115</v>
      </c>
      <c r="I7" s="25" t="s">
        <v>115</v>
      </c>
      <c r="J7" s="25" t="s">
        <v>115</v>
      </c>
      <c r="K7" s="25" t="s">
        <v>115</v>
      </c>
      <c r="L7" s="26" t="s">
        <v>115</v>
      </c>
      <c r="M7" s="64" t="s">
        <v>0</v>
      </c>
    </row>
    <row r="8" spans="1:13" s="16" customFormat="1" ht="18" customHeight="1">
      <c r="A8" s="81"/>
      <c r="B8" s="59" t="s">
        <v>15</v>
      </c>
      <c r="C8" s="63" t="s">
        <v>67</v>
      </c>
      <c r="D8" s="24">
        <v>5</v>
      </c>
      <c r="E8" s="25">
        <v>300</v>
      </c>
      <c r="F8" s="25">
        <v>60309</v>
      </c>
      <c r="G8" s="25">
        <v>184688</v>
      </c>
      <c r="H8" s="25">
        <v>323625</v>
      </c>
      <c r="I8" s="25">
        <v>322425</v>
      </c>
      <c r="J8" s="25">
        <v>128727</v>
      </c>
      <c r="K8" s="25" t="s">
        <v>116</v>
      </c>
      <c r="L8" s="26" t="s">
        <v>116</v>
      </c>
      <c r="M8" s="64" t="s">
        <v>67</v>
      </c>
    </row>
    <row r="9" spans="1:13" s="16" customFormat="1" ht="18" customHeight="1">
      <c r="A9" s="81"/>
      <c r="B9" s="59">
        <v>12</v>
      </c>
      <c r="C9" s="63" t="s">
        <v>1</v>
      </c>
      <c r="D9" s="24">
        <v>4</v>
      </c>
      <c r="E9" s="25">
        <v>22</v>
      </c>
      <c r="F9" s="25">
        <v>8986</v>
      </c>
      <c r="G9" s="25">
        <v>8426</v>
      </c>
      <c r="H9" s="25">
        <v>39490</v>
      </c>
      <c r="I9" s="25">
        <v>37411</v>
      </c>
      <c r="J9" s="25">
        <v>30864</v>
      </c>
      <c r="K9" s="25" t="s">
        <v>115</v>
      </c>
      <c r="L9" s="26" t="s">
        <v>115</v>
      </c>
      <c r="M9" s="64" t="s">
        <v>1</v>
      </c>
    </row>
    <row r="10" spans="1:13" s="16" customFormat="1" ht="18" customHeight="1">
      <c r="A10" s="81"/>
      <c r="B10" s="59">
        <v>13</v>
      </c>
      <c r="C10" s="63" t="s">
        <v>2</v>
      </c>
      <c r="D10" s="24">
        <v>4</v>
      </c>
      <c r="E10" s="25">
        <v>29</v>
      </c>
      <c r="F10" s="25">
        <v>7455</v>
      </c>
      <c r="G10" s="25">
        <v>15225</v>
      </c>
      <c r="H10" s="25">
        <v>30463</v>
      </c>
      <c r="I10" s="25">
        <v>30128</v>
      </c>
      <c r="J10" s="25">
        <v>14711</v>
      </c>
      <c r="K10" s="25" t="s">
        <v>115</v>
      </c>
      <c r="L10" s="26" t="s">
        <v>115</v>
      </c>
      <c r="M10" s="64" t="s">
        <v>2</v>
      </c>
    </row>
    <row r="11" spans="1:13" s="16" customFormat="1" ht="18" customHeight="1">
      <c r="A11" s="81"/>
      <c r="B11" s="59">
        <v>14</v>
      </c>
      <c r="C11" s="63" t="s">
        <v>3</v>
      </c>
      <c r="D11" s="24" t="s">
        <v>115</v>
      </c>
      <c r="E11" s="25" t="s">
        <v>115</v>
      </c>
      <c r="F11" s="25" t="s">
        <v>115</v>
      </c>
      <c r="G11" s="25" t="s">
        <v>115</v>
      </c>
      <c r="H11" s="25" t="s">
        <v>115</v>
      </c>
      <c r="I11" s="25" t="s">
        <v>115</v>
      </c>
      <c r="J11" s="25" t="s">
        <v>115</v>
      </c>
      <c r="K11" s="25" t="s">
        <v>115</v>
      </c>
      <c r="L11" s="26" t="s">
        <v>115</v>
      </c>
      <c r="M11" s="64" t="s">
        <v>3</v>
      </c>
    </row>
    <row r="12" spans="1:13" s="16" customFormat="1" ht="18" customHeight="1">
      <c r="A12" s="81"/>
      <c r="B12" s="59">
        <v>15</v>
      </c>
      <c r="C12" s="63" t="s">
        <v>73</v>
      </c>
      <c r="D12" s="24">
        <v>5</v>
      </c>
      <c r="E12" s="25">
        <v>45</v>
      </c>
      <c r="F12" s="25">
        <v>14149</v>
      </c>
      <c r="G12" s="25">
        <v>11150</v>
      </c>
      <c r="H12" s="25">
        <v>33158</v>
      </c>
      <c r="I12" s="25">
        <v>32820</v>
      </c>
      <c r="J12" s="25">
        <v>20871</v>
      </c>
      <c r="K12" s="25" t="s">
        <v>115</v>
      </c>
      <c r="L12" s="26" t="s">
        <v>115</v>
      </c>
      <c r="M12" s="64" t="s">
        <v>73</v>
      </c>
    </row>
    <row r="13" spans="1:13" s="16" customFormat="1" ht="18" customHeight="1">
      <c r="A13" s="81"/>
      <c r="B13" s="59">
        <v>16</v>
      </c>
      <c r="C13" s="63" t="s">
        <v>68</v>
      </c>
      <c r="D13" s="24">
        <v>3</v>
      </c>
      <c r="E13" s="25">
        <v>110</v>
      </c>
      <c r="F13" s="25">
        <v>70902</v>
      </c>
      <c r="G13" s="25">
        <v>195731</v>
      </c>
      <c r="H13" s="25">
        <v>169690</v>
      </c>
      <c r="I13" s="25">
        <v>163737</v>
      </c>
      <c r="J13" s="25">
        <v>-49033</v>
      </c>
      <c r="K13" s="25" t="s">
        <v>116</v>
      </c>
      <c r="L13" s="26" t="s">
        <v>116</v>
      </c>
      <c r="M13" s="64" t="s">
        <v>68</v>
      </c>
    </row>
    <row r="14" spans="1:13" s="16" customFormat="1" ht="18" customHeight="1">
      <c r="A14" s="81"/>
      <c r="B14" s="59">
        <v>17</v>
      </c>
      <c r="C14" s="63" t="s">
        <v>4</v>
      </c>
      <c r="D14" s="24">
        <v>1</v>
      </c>
      <c r="E14" s="25">
        <v>8</v>
      </c>
      <c r="F14" s="25" t="s">
        <v>116</v>
      </c>
      <c r="G14" s="25" t="s">
        <v>116</v>
      </c>
      <c r="H14" s="25" t="s">
        <v>116</v>
      </c>
      <c r="I14" s="25" t="s">
        <v>116</v>
      </c>
      <c r="J14" s="25" t="s">
        <v>116</v>
      </c>
      <c r="K14" s="25" t="s">
        <v>115</v>
      </c>
      <c r="L14" s="26" t="s">
        <v>115</v>
      </c>
      <c r="M14" s="64" t="s">
        <v>4</v>
      </c>
    </row>
    <row r="15" spans="1:13" s="16" customFormat="1" ht="18" customHeight="1">
      <c r="A15" s="223">
        <f>'第１表事業所'!A10+8</f>
        <v>137</v>
      </c>
      <c r="B15" s="59">
        <v>18</v>
      </c>
      <c r="C15" s="63" t="s">
        <v>5</v>
      </c>
      <c r="D15" s="24">
        <v>7</v>
      </c>
      <c r="E15" s="25">
        <v>137</v>
      </c>
      <c r="F15" s="25">
        <v>40610</v>
      </c>
      <c r="G15" s="25">
        <v>104758</v>
      </c>
      <c r="H15" s="25">
        <v>191417</v>
      </c>
      <c r="I15" s="25">
        <v>185897</v>
      </c>
      <c r="J15" s="25">
        <v>77323</v>
      </c>
      <c r="K15" s="25" t="s">
        <v>116</v>
      </c>
      <c r="L15" s="26" t="s">
        <v>116</v>
      </c>
      <c r="M15" s="64" t="s">
        <v>5</v>
      </c>
    </row>
    <row r="16" spans="1:13" s="16" customFormat="1" ht="18" customHeight="1">
      <c r="A16" s="223"/>
      <c r="B16" s="59">
        <v>19</v>
      </c>
      <c r="C16" s="63" t="s">
        <v>6</v>
      </c>
      <c r="D16" s="24" t="s">
        <v>115</v>
      </c>
      <c r="E16" s="25" t="s">
        <v>115</v>
      </c>
      <c r="F16" s="25" t="s">
        <v>115</v>
      </c>
      <c r="G16" s="25" t="s">
        <v>115</v>
      </c>
      <c r="H16" s="25" t="s">
        <v>115</v>
      </c>
      <c r="I16" s="25" t="s">
        <v>115</v>
      </c>
      <c r="J16" s="25" t="s">
        <v>115</v>
      </c>
      <c r="K16" s="25" t="s">
        <v>115</v>
      </c>
      <c r="L16" s="26" t="s">
        <v>115</v>
      </c>
      <c r="M16" s="64" t="s">
        <v>6</v>
      </c>
    </row>
    <row r="17" spans="1:13" s="16" customFormat="1" ht="18" customHeight="1">
      <c r="A17" s="79"/>
      <c r="B17" s="59">
        <v>20</v>
      </c>
      <c r="C17" s="63" t="s">
        <v>7</v>
      </c>
      <c r="D17" s="24">
        <v>1</v>
      </c>
      <c r="E17" s="25">
        <v>8</v>
      </c>
      <c r="F17" s="25" t="s">
        <v>116</v>
      </c>
      <c r="G17" s="25" t="s">
        <v>116</v>
      </c>
      <c r="H17" s="25" t="s">
        <v>116</v>
      </c>
      <c r="I17" s="25" t="s">
        <v>116</v>
      </c>
      <c r="J17" s="25" t="s">
        <v>116</v>
      </c>
      <c r="K17" s="25" t="s">
        <v>115</v>
      </c>
      <c r="L17" s="26" t="s">
        <v>115</v>
      </c>
      <c r="M17" s="64" t="s">
        <v>7</v>
      </c>
    </row>
    <row r="18" spans="1:13" s="16" customFormat="1" ht="18" customHeight="1">
      <c r="A18" s="79"/>
      <c r="B18" s="59">
        <v>21</v>
      </c>
      <c r="C18" s="63" t="s">
        <v>8</v>
      </c>
      <c r="D18" s="24">
        <v>4</v>
      </c>
      <c r="E18" s="25">
        <v>141</v>
      </c>
      <c r="F18" s="25">
        <v>54021</v>
      </c>
      <c r="G18" s="25">
        <v>104141</v>
      </c>
      <c r="H18" s="25">
        <v>203926</v>
      </c>
      <c r="I18" s="25">
        <v>200535</v>
      </c>
      <c r="J18" s="25">
        <v>90969</v>
      </c>
      <c r="K18" s="25" t="s">
        <v>116</v>
      </c>
      <c r="L18" s="26" t="s">
        <v>116</v>
      </c>
      <c r="M18" s="64" t="s">
        <v>8</v>
      </c>
    </row>
    <row r="19" spans="1:13" s="16" customFormat="1" ht="18" customHeight="1">
      <c r="A19" s="81"/>
      <c r="B19" s="59">
        <v>22</v>
      </c>
      <c r="C19" s="63" t="s">
        <v>74</v>
      </c>
      <c r="D19" s="24">
        <v>2</v>
      </c>
      <c r="E19" s="25">
        <v>16</v>
      </c>
      <c r="F19" s="25" t="s">
        <v>116</v>
      </c>
      <c r="G19" s="25" t="s">
        <v>116</v>
      </c>
      <c r="H19" s="25" t="s">
        <v>116</v>
      </c>
      <c r="I19" s="25" t="s">
        <v>116</v>
      </c>
      <c r="J19" s="25" t="s">
        <v>116</v>
      </c>
      <c r="K19" s="25" t="s">
        <v>115</v>
      </c>
      <c r="L19" s="26" t="s">
        <v>115</v>
      </c>
      <c r="M19" s="64" t="s">
        <v>74</v>
      </c>
    </row>
    <row r="20" spans="1:13" s="16" customFormat="1" ht="18" customHeight="1">
      <c r="A20" s="81"/>
      <c r="B20" s="59">
        <v>23</v>
      </c>
      <c r="C20" s="63" t="s">
        <v>9</v>
      </c>
      <c r="D20" s="24">
        <v>1</v>
      </c>
      <c r="E20" s="25">
        <v>6</v>
      </c>
      <c r="F20" s="25" t="s">
        <v>116</v>
      </c>
      <c r="G20" s="25" t="s">
        <v>116</v>
      </c>
      <c r="H20" s="25" t="s">
        <v>116</v>
      </c>
      <c r="I20" s="25" t="s">
        <v>116</v>
      </c>
      <c r="J20" s="25" t="s">
        <v>116</v>
      </c>
      <c r="K20" s="25" t="s">
        <v>115</v>
      </c>
      <c r="L20" s="26" t="s">
        <v>115</v>
      </c>
      <c r="M20" s="64" t="s">
        <v>9</v>
      </c>
    </row>
    <row r="21" spans="1:13" s="16" customFormat="1" ht="18" customHeight="1">
      <c r="A21" s="79"/>
      <c r="B21" s="59">
        <v>24</v>
      </c>
      <c r="C21" s="63" t="s">
        <v>10</v>
      </c>
      <c r="D21" s="24">
        <v>19</v>
      </c>
      <c r="E21" s="25">
        <v>522</v>
      </c>
      <c r="F21" s="25">
        <v>176786</v>
      </c>
      <c r="G21" s="25">
        <v>574090</v>
      </c>
      <c r="H21" s="25">
        <v>1087753</v>
      </c>
      <c r="I21" s="25">
        <v>1047527</v>
      </c>
      <c r="J21" s="25">
        <v>489789</v>
      </c>
      <c r="K21" s="25">
        <v>258206</v>
      </c>
      <c r="L21" s="26">
        <v>13323</v>
      </c>
      <c r="M21" s="64" t="s">
        <v>10</v>
      </c>
    </row>
    <row r="22" spans="1:13" s="16" customFormat="1" ht="18" customHeight="1">
      <c r="A22" s="79"/>
      <c r="B22" s="59">
        <v>25</v>
      </c>
      <c r="C22" s="63" t="s">
        <v>75</v>
      </c>
      <c r="D22" s="24">
        <v>4</v>
      </c>
      <c r="E22" s="25">
        <v>121</v>
      </c>
      <c r="F22" s="25">
        <v>80880</v>
      </c>
      <c r="G22" s="25">
        <v>106189</v>
      </c>
      <c r="H22" s="25">
        <v>191126</v>
      </c>
      <c r="I22" s="25">
        <v>191934</v>
      </c>
      <c r="J22" s="25">
        <v>75639</v>
      </c>
      <c r="K22" s="25" t="s">
        <v>116</v>
      </c>
      <c r="L22" s="26" t="s">
        <v>116</v>
      </c>
      <c r="M22" s="64" t="s">
        <v>75</v>
      </c>
    </row>
    <row r="23" spans="1:13" s="16" customFormat="1" ht="18" customHeight="1">
      <c r="A23" s="79"/>
      <c r="B23" s="59">
        <v>26</v>
      </c>
      <c r="C23" s="63" t="s">
        <v>76</v>
      </c>
      <c r="D23" s="24">
        <v>28</v>
      </c>
      <c r="E23" s="25">
        <v>599</v>
      </c>
      <c r="F23" s="25">
        <v>243295</v>
      </c>
      <c r="G23" s="25">
        <v>333154</v>
      </c>
      <c r="H23" s="25">
        <v>783501</v>
      </c>
      <c r="I23" s="25">
        <v>790086</v>
      </c>
      <c r="J23" s="25">
        <v>434446</v>
      </c>
      <c r="K23" s="25">
        <v>236711</v>
      </c>
      <c r="L23" s="26">
        <v>12060</v>
      </c>
      <c r="M23" s="64" t="s">
        <v>76</v>
      </c>
    </row>
    <row r="24" spans="1:13" s="16" customFormat="1" ht="18" customHeight="1">
      <c r="A24" s="79"/>
      <c r="B24" s="59">
        <v>27</v>
      </c>
      <c r="C24" s="63" t="s">
        <v>77</v>
      </c>
      <c r="D24" s="24" t="s">
        <v>115</v>
      </c>
      <c r="E24" s="25" t="s">
        <v>115</v>
      </c>
      <c r="F24" s="25" t="s">
        <v>115</v>
      </c>
      <c r="G24" s="25" t="s">
        <v>115</v>
      </c>
      <c r="H24" s="25" t="s">
        <v>115</v>
      </c>
      <c r="I24" s="25" t="s">
        <v>115</v>
      </c>
      <c r="J24" s="25" t="s">
        <v>115</v>
      </c>
      <c r="K24" s="25" t="s">
        <v>115</v>
      </c>
      <c r="L24" s="26" t="s">
        <v>115</v>
      </c>
      <c r="M24" s="64" t="s">
        <v>77</v>
      </c>
    </row>
    <row r="25" spans="1:13" s="16" customFormat="1" ht="18" customHeight="1">
      <c r="A25" s="79"/>
      <c r="B25" s="59">
        <v>28</v>
      </c>
      <c r="C25" s="63" t="s">
        <v>32</v>
      </c>
      <c r="D25" s="24">
        <v>4</v>
      </c>
      <c r="E25" s="25">
        <v>1200</v>
      </c>
      <c r="F25" s="25">
        <v>816569</v>
      </c>
      <c r="G25" s="25">
        <v>2019172</v>
      </c>
      <c r="H25" s="25">
        <v>9772832</v>
      </c>
      <c r="I25" s="25">
        <v>9419591</v>
      </c>
      <c r="J25" s="25">
        <v>6754019</v>
      </c>
      <c r="K25" s="25">
        <v>1653760</v>
      </c>
      <c r="L25" s="26">
        <v>137814</v>
      </c>
      <c r="M25" s="64" t="s">
        <v>32</v>
      </c>
    </row>
    <row r="26" spans="1:13" s="16" customFormat="1" ht="18" customHeight="1">
      <c r="A26" s="79"/>
      <c r="B26" s="59">
        <v>29</v>
      </c>
      <c r="C26" s="63" t="s">
        <v>11</v>
      </c>
      <c r="D26" s="24">
        <v>2</v>
      </c>
      <c r="E26" s="25">
        <v>27</v>
      </c>
      <c r="F26" s="25" t="s">
        <v>116</v>
      </c>
      <c r="G26" s="25" t="s">
        <v>116</v>
      </c>
      <c r="H26" s="25" t="s">
        <v>116</v>
      </c>
      <c r="I26" s="25" t="s">
        <v>116</v>
      </c>
      <c r="J26" s="25" t="s">
        <v>116</v>
      </c>
      <c r="K26" s="25" t="s">
        <v>115</v>
      </c>
      <c r="L26" s="26" t="s">
        <v>115</v>
      </c>
      <c r="M26" s="64" t="s">
        <v>11</v>
      </c>
    </row>
    <row r="27" spans="1:13" s="16" customFormat="1" ht="18" customHeight="1">
      <c r="A27" s="79"/>
      <c r="B27" s="59">
        <v>30</v>
      </c>
      <c r="C27" s="63" t="s">
        <v>64</v>
      </c>
      <c r="D27" s="24">
        <v>1</v>
      </c>
      <c r="E27" s="25">
        <v>10</v>
      </c>
      <c r="F27" s="25" t="s">
        <v>116</v>
      </c>
      <c r="G27" s="25" t="s">
        <v>116</v>
      </c>
      <c r="H27" s="25" t="s">
        <v>116</v>
      </c>
      <c r="I27" s="25" t="s">
        <v>116</v>
      </c>
      <c r="J27" s="25" t="s">
        <v>116</v>
      </c>
      <c r="K27" s="25" t="s">
        <v>115</v>
      </c>
      <c r="L27" s="26" t="s">
        <v>115</v>
      </c>
      <c r="M27" s="64" t="s">
        <v>64</v>
      </c>
    </row>
    <row r="28" spans="1:13" s="16" customFormat="1" ht="18" customHeight="1">
      <c r="A28" s="79"/>
      <c r="B28" s="59" t="s">
        <v>16</v>
      </c>
      <c r="C28" s="63" t="s">
        <v>12</v>
      </c>
      <c r="D28" s="24">
        <v>1</v>
      </c>
      <c r="E28" s="25">
        <v>7</v>
      </c>
      <c r="F28" s="25" t="s">
        <v>116</v>
      </c>
      <c r="G28" s="25" t="s">
        <v>116</v>
      </c>
      <c r="H28" s="25" t="s">
        <v>116</v>
      </c>
      <c r="I28" s="25" t="s">
        <v>116</v>
      </c>
      <c r="J28" s="25" t="s">
        <v>116</v>
      </c>
      <c r="K28" s="25" t="s">
        <v>115</v>
      </c>
      <c r="L28" s="26" t="s">
        <v>115</v>
      </c>
      <c r="M28" s="64" t="s">
        <v>12</v>
      </c>
    </row>
    <row r="29" spans="1:13" s="16" customFormat="1" ht="18" customHeight="1">
      <c r="A29" s="79"/>
      <c r="B29" s="60" t="s">
        <v>17</v>
      </c>
      <c r="C29" s="65" t="s">
        <v>65</v>
      </c>
      <c r="D29" s="27">
        <v>7</v>
      </c>
      <c r="E29" s="28">
        <v>248</v>
      </c>
      <c r="F29" s="28">
        <v>75938</v>
      </c>
      <c r="G29" s="28">
        <v>1081712</v>
      </c>
      <c r="H29" s="28">
        <v>2426709</v>
      </c>
      <c r="I29" s="28">
        <v>2466022</v>
      </c>
      <c r="J29" s="28">
        <v>1314271</v>
      </c>
      <c r="K29" s="28" t="s">
        <v>116</v>
      </c>
      <c r="L29" s="29" t="s">
        <v>115</v>
      </c>
      <c r="M29" s="66" t="s">
        <v>65</v>
      </c>
    </row>
    <row r="30" spans="1:12" s="44" customFormat="1" ht="13.5">
      <c r="A30" s="79"/>
      <c r="D30" s="45"/>
      <c r="E30" s="45"/>
      <c r="F30" s="45"/>
      <c r="G30" s="45"/>
      <c r="H30" s="45"/>
      <c r="I30" s="45"/>
      <c r="J30" s="45"/>
      <c r="K30" s="45"/>
      <c r="L30" s="45"/>
    </row>
    <row r="31" spans="3:12" ht="13.5">
      <c r="C31" s="7"/>
      <c r="D31" s="4"/>
      <c r="E31" s="6"/>
      <c r="F31" s="6"/>
      <c r="G31" s="6"/>
      <c r="H31" s="6"/>
      <c r="I31" s="6"/>
      <c r="J31" s="6"/>
      <c r="K31" s="6"/>
      <c r="L31" s="6"/>
    </row>
    <row r="32" spans="4:12" ht="13.5">
      <c r="D32" s="4"/>
      <c r="E32" s="4"/>
      <c r="F32" s="4"/>
      <c r="G32" s="4"/>
      <c r="H32" s="4"/>
      <c r="I32" s="4"/>
      <c r="J32" s="4"/>
      <c r="K32" s="4"/>
      <c r="L32" s="4"/>
    </row>
    <row r="33" spans="4:12" ht="13.5">
      <c r="D33" s="4"/>
      <c r="E33" s="4"/>
      <c r="F33" s="4"/>
      <c r="G33" s="4"/>
      <c r="H33" s="4"/>
      <c r="I33" s="4"/>
      <c r="J33" s="4"/>
      <c r="K33" s="4"/>
      <c r="L33" s="4"/>
    </row>
    <row r="34" spans="4:12" ht="13.5">
      <c r="D34" s="4"/>
      <c r="E34" s="4"/>
      <c r="F34" s="4"/>
      <c r="G34" s="4"/>
      <c r="H34" s="4"/>
      <c r="I34" s="4"/>
      <c r="J34" s="4"/>
      <c r="K34" s="4"/>
      <c r="L34" s="4"/>
    </row>
    <row r="35" spans="4:12" ht="13.5">
      <c r="D35" s="4"/>
      <c r="E35" s="4"/>
      <c r="F35" s="4"/>
      <c r="G35" s="4"/>
      <c r="H35" s="4"/>
      <c r="I35" s="4"/>
      <c r="J35" s="4"/>
      <c r="K35" s="4"/>
      <c r="L35" s="4"/>
    </row>
    <row r="36" spans="4:12" ht="13.5">
      <c r="D36" s="4"/>
      <c r="E36" s="4"/>
      <c r="F36" s="4"/>
      <c r="G36" s="4"/>
      <c r="H36" s="4"/>
      <c r="I36" s="4"/>
      <c r="J36" s="4"/>
      <c r="K36" s="4"/>
      <c r="L36" s="4"/>
    </row>
    <row r="37" spans="4:12" ht="13.5">
      <c r="D37" s="4"/>
      <c r="E37" s="4"/>
      <c r="F37" s="4"/>
      <c r="G37" s="4"/>
      <c r="H37" s="4"/>
      <c r="I37" s="4"/>
      <c r="J37" s="4"/>
      <c r="K37" s="4"/>
      <c r="L37" s="4"/>
    </row>
    <row r="38" spans="4:12" ht="13.5">
      <c r="D38" s="4"/>
      <c r="E38" s="4"/>
      <c r="F38" s="4"/>
      <c r="G38" s="4"/>
      <c r="H38" s="4"/>
      <c r="I38" s="4"/>
      <c r="J38" s="4"/>
      <c r="K38" s="4"/>
      <c r="L38" s="4"/>
    </row>
    <row r="39" spans="4:12" ht="13.5">
      <c r="D39" s="4"/>
      <c r="E39" s="4"/>
      <c r="F39" s="4"/>
      <c r="G39" s="4"/>
      <c r="H39" s="4"/>
      <c r="I39" s="4"/>
      <c r="J39" s="4"/>
      <c r="K39" s="4"/>
      <c r="L39" s="4"/>
    </row>
    <row r="40" spans="4:12" ht="13.5">
      <c r="D40" s="4"/>
      <c r="E40" s="4"/>
      <c r="F40" s="4"/>
      <c r="G40" s="4"/>
      <c r="H40" s="4"/>
      <c r="I40" s="4"/>
      <c r="J40" s="4"/>
      <c r="K40" s="4"/>
      <c r="L40" s="4"/>
    </row>
    <row r="41" spans="4:12" ht="13.5">
      <c r="D41" s="4"/>
      <c r="E41" s="4"/>
      <c r="F41" s="4"/>
      <c r="G41" s="4"/>
      <c r="H41" s="4"/>
      <c r="I41" s="4"/>
      <c r="J41" s="4"/>
      <c r="K41" s="4"/>
      <c r="L41" s="4"/>
    </row>
    <row r="42" spans="4:12" ht="13.5">
      <c r="D42" s="4"/>
      <c r="E42" s="4"/>
      <c r="F42" s="4"/>
      <c r="G42" s="4"/>
      <c r="H42" s="4"/>
      <c r="I42" s="4"/>
      <c r="J42" s="4"/>
      <c r="K42" s="4"/>
      <c r="L42" s="4"/>
    </row>
    <row r="43" spans="4:12" ht="13.5">
      <c r="D43" s="4"/>
      <c r="E43" s="4"/>
      <c r="F43" s="4"/>
      <c r="G43" s="4"/>
      <c r="H43" s="4"/>
      <c r="I43" s="4"/>
      <c r="J43" s="4"/>
      <c r="K43" s="4"/>
      <c r="L43" s="4"/>
    </row>
    <row r="44" spans="4:12" ht="13.5">
      <c r="D44" s="4"/>
      <c r="E44" s="4"/>
      <c r="F44" s="4"/>
      <c r="G44" s="4"/>
      <c r="H44" s="4"/>
      <c r="I44" s="4"/>
      <c r="J44" s="4"/>
      <c r="K44" s="4"/>
      <c r="L44" s="4"/>
    </row>
    <row r="45" spans="4:12" ht="13.5">
      <c r="D45" s="4"/>
      <c r="E45" s="4"/>
      <c r="F45" s="4"/>
      <c r="G45" s="4"/>
      <c r="H45" s="4"/>
      <c r="I45" s="4"/>
      <c r="J45" s="4"/>
      <c r="K45" s="4"/>
      <c r="L45" s="4"/>
    </row>
    <row r="46" spans="4:12" ht="13.5">
      <c r="D46" s="4"/>
      <c r="E46" s="4"/>
      <c r="F46" s="4"/>
      <c r="G46" s="4"/>
      <c r="H46" s="4"/>
      <c r="I46" s="4"/>
      <c r="J46" s="4"/>
      <c r="K46" s="4"/>
      <c r="L46" s="4"/>
    </row>
    <row r="47" spans="4:12" ht="13.5">
      <c r="D47" s="4"/>
      <c r="E47" s="4"/>
      <c r="F47" s="4"/>
      <c r="G47" s="4"/>
      <c r="H47" s="4"/>
      <c r="I47" s="4"/>
      <c r="J47" s="4"/>
      <c r="K47" s="4"/>
      <c r="L47" s="4"/>
    </row>
    <row r="48" spans="4:12" ht="13.5">
      <c r="D48" s="4"/>
      <c r="E48" s="4"/>
      <c r="F48" s="4"/>
      <c r="G48" s="4"/>
      <c r="H48" s="4"/>
      <c r="I48" s="4"/>
      <c r="J48" s="4"/>
      <c r="K48" s="4"/>
      <c r="L48" s="4"/>
    </row>
    <row r="49" spans="4:12" ht="13.5">
      <c r="D49" s="4"/>
      <c r="E49" s="4"/>
      <c r="F49" s="4"/>
      <c r="G49" s="4"/>
      <c r="H49" s="4"/>
      <c r="I49" s="4"/>
      <c r="J49" s="4"/>
      <c r="K49" s="4"/>
      <c r="L49" s="4"/>
    </row>
    <row r="50" spans="4:12" ht="13.5">
      <c r="D50" s="4"/>
      <c r="E50" s="4"/>
      <c r="F50" s="4"/>
      <c r="G50" s="4"/>
      <c r="H50" s="4"/>
      <c r="I50" s="4"/>
      <c r="J50" s="4"/>
      <c r="K50" s="4"/>
      <c r="L50" s="4"/>
    </row>
    <row r="51" spans="4:12" ht="13.5">
      <c r="D51" s="4"/>
      <c r="E51" s="4"/>
      <c r="F51" s="4"/>
      <c r="G51" s="4"/>
      <c r="H51" s="4"/>
      <c r="I51" s="4"/>
      <c r="J51" s="4"/>
      <c r="K51" s="4"/>
      <c r="L51" s="4"/>
    </row>
    <row r="52" spans="4:12" ht="13.5">
      <c r="D52" s="4"/>
      <c r="E52" s="4"/>
      <c r="F52" s="4"/>
      <c r="G52" s="4"/>
      <c r="H52" s="4"/>
      <c r="I52" s="4"/>
      <c r="J52" s="4"/>
      <c r="K52" s="4"/>
      <c r="L52" s="4"/>
    </row>
    <row r="53" spans="4:12" ht="13.5">
      <c r="D53" s="4"/>
      <c r="E53" s="4"/>
      <c r="F53" s="4"/>
      <c r="G53" s="4"/>
      <c r="H53" s="4"/>
      <c r="I53" s="4"/>
      <c r="J53" s="4"/>
      <c r="K53" s="4"/>
      <c r="L53" s="4"/>
    </row>
    <row r="54" spans="4:12" ht="13.5">
      <c r="D54" s="4"/>
      <c r="E54" s="4"/>
      <c r="F54" s="4"/>
      <c r="G54" s="4"/>
      <c r="H54" s="4"/>
      <c r="I54" s="4"/>
      <c r="J54" s="4"/>
      <c r="K54" s="4"/>
      <c r="L54" s="4"/>
    </row>
    <row r="55" spans="4:12" ht="13.5">
      <c r="D55" s="4"/>
      <c r="E55" s="4"/>
      <c r="F55" s="4"/>
      <c r="G55" s="4"/>
      <c r="H55" s="4"/>
      <c r="I55" s="4"/>
      <c r="J55" s="4"/>
      <c r="K55" s="4"/>
      <c r="L55" s="4"/>
    </row>
    <row r="56" spans="4:12" ht="13.5">
      <c r="D56" s="4"/>
      <c r="E56" s="4"/>
      <c r="F56" s="4"/>
      <c r="G56" s="4"/>
      <c r="H56" s="4"/>
      <c r="I56" s="4"/>
      <c r="J56" s="4"/>
      <c r="K56" s="4"/>
      <c r="L56" s="4"/>
    </row>
    <row r="57" spans="4:12" ht="13.5">
      <c r="D57" s="4"/>
      <c r="E57" s="4"/>
      <c r="F57" s="4"/>
      <c r="G57" s="4"/>
      <c r="H57" s="4"/>
      <c r="I57" s="4"/>
      <c r="J57" s="4"/>
      <c r="K57" s="4"/>
      <c r="L57" s="4"/>
    </row>
    <row r="58" spans="4:12" ht="13.5">
      <c r="D58" s="4"/>
      <c r="E58" s="4"/>
      <c r="F58" s="4"/>
      <c r="G58" s="4"/>
      <c r="H58" s="4"/>
      <c r="I58" s="4"/>
      <c r="J58" s="4"/>
      <c r="K58" s="4"/>
      <c r="L58" s="4"/>
    </row>
  </sheetData>
  <sheetProtection/>
  <mergeCells count="4">
    <mergeCell ref="C1:L1"/>
    <mergeCell ref="B3:C4"/>
    <mergeCell ref="M3:M4"/>
    <mergeCell ref="A15:A16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9" r:id="rId1"/>
  <ignoredErrors>
    <ignoredError sqref="B6:B8 B28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富山県統計課</dc:creator>
  <cp:keywords/>
  <dc:description>報告書の市町村別統計表の第8表、第9表にも使用します。</dc:description>
  <cp:lastModifiedBy>商工係</cp:lastModifiedBy>
  <cp:lastPrinted>2013-09-23T09:14:09Z</cp:lastPrinted>
  <dcterms:created xsi:type="dcterms:W3CDTF">2001-08-20T06:11:21Z</dcterms:created>
  <dcterms:modified xsi:type="dcterms:W3CDTF">2013-09-27T02:02:16Z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