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6660" tabRatio="960" activeTab="0"/>
  </bookViews>
  <sheets>
    <sheet name="Index" sheetId="1" r:id="rId1"/>
    <sheet name="第１表中分類用地" sheetId="2" r:id="rId2"/>
    <sheet name="第２表中分類水源別用水" sheetId="3" r:id="rId3"/>
    <sheet name="第３表中分類用途別用水" sheetId="4" r:id="rId4"/>
    <sheet name="第４表市町村水源別用水" sheetId="5" r:id="rId5"/>
    <sheet name="第５表市町村用途別用水" sheetId="6" r:id="rId6"/>
    <sheet name="第６表市町村用地" sheetId="7" r:id="rId7"/>
  </sheets>
  <definedNames>
    <definedName name="_xlnm.Print_Area" localSheetId="2">'第２表中分類水源別用水'!$A$1:$X$29</definedName>
    <definedName name="_xlnm.Print_Area" localSheetId="3">'第３表中分類用途別用水'!$A$1:$X$29</definedName>
    <definedName name="_xlnm.Print_Area" localSheetId="4">'第４表市町村水源別用水'!$A$1:$X$20</definedName>
    <definedName name="_xlnm.Print_Area" localSheetId="5">'第５表市町村用途別用水'!$A$1:$X$20</definedName>
    <definedName name="_xlnm.Print_Area" localSheetId="6">'第６表市町村用地'!$A$1:$O$20</definedName>
  </definedNames>
  <calcPr fullCalcOnLoad="1"/>
</workbook>
</file>

<file path=xl/sharedStrings.xml><?xml version="1.0" encoding="utf-8"?>
<sst xmlns="http://schemas.openxmlformats.org/spreadsheetml/2006/main" count="655" uniqueCount="131">
  <si>
    <t>事業所数</t>
  </si>
  <si>
    <t>南　砺　市</t>
  </si>
  <si>
    <r>
      <t>（単位：ｍ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>/日）</t>
    </r>
  </si>
  <si>
    <t>富　山　市</t>
  </si>
  <si>
    <t>高　岡　市</t>
  </si>
  <si>
    <t>射　水　市</t>
  </si>
  <si>
    <t>高  岡　市</t>
  </si>
  <si>
    <t>射　水　市</t>
  </si>
  <si>
    <t>魚　津　市</t>
  </si>
  <si>
    <t>氷　見　市</t>
  </si>
  <si>
    <t>滑　川　市</t>
  </si>
  <si>
    <t>黒　部　市</t>
  </si>
  <si>
    <t>砺　波　市</t>
  </si>
  <si>
    <t>小 矢 部 市</t>
  </si>
  <si>
    <t>舟　橋　村</t>
  </si>
  <si>
    <t>上　市　町</t>
  </si>
  <si>
    <t>立　山　町</t>
  </si>
  <si>
    <t>入　善　町</t>
  </si>
  <si>
    <t>朝　日　町</t>
  </si>
  <si>
    <t>富　山　市</t>
  </si>
  <si>
    <t>　　　　　　　　          項 目
　産業中分類</t>
  </si>
  <si>
    <t>平成21年</t>
  </si>
  <si>
    <t>構成比（％）</t>
  </si>
  <si>
    <t>09</t>
  </si>
  <si>
    <t>食料品</t>
  </si>
  <si>
    <t>飲料・飼料</t>
  </si>
  <si>
    <t>繊維</t>
  </si>
  <si>
    <t>木材・木製品</t>
  </si>
  <si>
    <t>家具・装備品</t>
  </si>
  <si>
    <t>パルプ・紙</t>
  </si>
  <si>
    <t>印刷･同関連</t>
  </si>
  <si>
    <t>化学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</si>
  <si>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</si>
  <si>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</si>
  <si>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</si>
  <si>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</si>
  <si>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</si>
  <si>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</si>
  <si>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</si>
  <si>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</si>
  <si>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</si>
  <si>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</si>
  <si>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</si>
  <si>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</si>
  <si>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</si>
  <si>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</t>
  </si>
  <si>
    <t>輸送機械</t>
  </si>
  <si>
    <t>その他</t>
  </si>
  <si>
    <t>事業所数</t>
  </si>
  <si>
    <t>(1)～(5)の淡水合計</t>
  </si>
  <si>
    <t>工業用水(1)</t>
  </si>
  <si>
    <t>上水道(2)</t>
  </si>
  <si>
    <t>井戸水(3)</t>
  </si>
  <si>
    <t>その他(4)</t>
  </si>
  <si>
    <t>回収水(5)</t>
  </si>
  <si>
    <t>富山県計</t>
  </si>
  <si>
    <t>印刷･同関連</t>
  </si>
  <si>
    <t>はん用機械</t>
  </si>
  <si>
    <t>生産用機械</t>
  </si>
  <si>
    <t>業務用機械</t>
  </si>
  <si>
    <t>事業所数</t>
  </si>
  <si>
    <t>ボイラー用水(1)</t>
  </si>
  <si>
    <t>原料用水(2)</t>
  </si>
  <si>
    <t>製品処理洗浄用水(3)</t>
  </si>
  <si>
    <t>冷却・温調用水(4)</t>
  </si>
  <si>
    <t>その他(5)</t>
  </si>
  <si>
    <t>敷地面積</t>
  </si>
  <si>
    <t>建築面積</t>
  </si>
  <si>
    <t>延べ建築面積</t>
  </si>
  <si>
    <t>(1)～(5)の淡水合計</t>
  </si>
  <si>
    <t>工業用水(1)</t>
  </si>
  <si>
    <t>上水道(2)</t>
  </si>
  <si>
    <t>井戸水(3)</t>
  </si>
  <si>
    <t>その他(4)</t>
  </si>
  <si>
    <t>回収水(5)</t>
  </si>
  <si>
    <t>富山県計</t>
  </si>
  <si>
    <t>事業所数</t>
  </si>
  <si>
    <t>敷地面積</t>
  </si>
  <si>
    <t>建築面積</t>
  </si>
  <si>
    <t>富山県計</t>
  </si>
  <si>
    <t>09</t>
  </si>
  <si>
    <t>食料品</t>
  </si>
  <si>
    <t>繊維</t>
  </si>
  <si>
    <t>化学</t>
  </si>
  <si>
    <t>鉄鋼</t>
  </si>
  <si>
    <t>電子部品</t>
  </si>
  <si>
    <t>情報通信</t>
  </si>
  <si>
    <t>その他</t>
  </si>
  <si>
    <t>魚　津　市</t>
  </si>
  <si>
    <t>氷　見　市</t>
  </si>
  <si>
    <t>滑　川　市</t>
  </si>
  <si>
    <t>黒　部　市</t>
  </si>
  <si>
    <t>砺　波　市</t>
  </si>
  <si>
    <t>小 矢 部 市</t>
  </si>
  <si>
    <t>舟　橋　村</t>
  </si>
  <si>
    <t>上　市　町</t>
  </si>
  <si>
    <t>立　山　町</t>
  </si>
  <si>
    <t>入　善　町</t>
  </si>
  <si>
    <t>朝　日　町</t>
  </si>
  <si>
    <t>事業所数</t>
  </si>
  <si>
    <t>(1)～(5)の淡水合計</t>
  </si>
  <si>
    <t>ボイラー用水(1)</t>
  </si>
  <si>
    <t>原料用水(2)</t>
  </si>
  <si>
    <t>製品処理洗浄用水(3)</t>
  </si>
  <si>
    <t>冷却・温調用水(4)</t>
  </si>
  <si>
    <t>その他(5)</t>
  </si>
  <si>
    <t xml:space="preserve"> 　　　　　項目
 市町村</t>
  </si>
  <si>
    <t>　　　　　項目
 市町村</t>
  </si>
  <si>
    <t>延べ建築面積</t>
  </si>
  <si>
    <t>第１表　産業中分類別事業所数、敷地面積、建築面積及び延べ建築面積（従業者30人以上の事業所）</t>
  </si>
  <si>
    <t>第２表　産業中分類別水源別工業用水量（１日当たり）（従業者30人以上の事業所）</t>
  </si>
  <si>
    <t>第３表　産業中分類別用途別工業用水量（１日当たり）（従業者30人以上の事業所）</t>
  </si>
  <si>
    <t>第４表　市町村別水源別工業用水量（１日当たり）（従業者30人以上の事業所）</t>
  </si>
  <si>
    <t>第５表　市町村別用途別工業用水量（１日当たり）（従業者30人以上の事業所）</t>
  </si>
  <si>
    <t>　　　　       項 目
産業中分類</t>
  </si>
  <si>
    <t>平成21年</t>
  </si>
  <si>
    <t>平成22年</t>
  </si>
  <si>
    <t>平成22年</t>
  </si>
  <si>
    <t>第６表　市町村別敷地面積、建築面積及び延べ建築面積（従業者30人以上の事業所）</t>
  </si>
  <si>
    <t>第６表　市町村別敷地面積、建築面積及び延べ建築面積</t>
  </si>
  <si>
    <t>第５表　市町村別用途別工業用水量（１日当たり）</t>
  </si>
  <si>
    <t>第４表　市町村別水源別工業用水量（１日当たり）</t>
  </si>
  <si>
    <t>第３表　産業中分類別用途別工業用水量（１日当たり）</t>
  </si>
  <si>
    <t>第２表　産業中分類別水源別工業用水量（１日当たり）</t>
  </si>
  <si>
    <t>第１表　産業中分類別事業所数、敷地面積、建築面積及び延べ建築面積</t>
  </si>
  <si>
    <t>Ⅳ　統計表２　用地・用水集計表</t>
  </si>
  <si>
    <t>(従業者３０人以上)</t>
  </si>
  <si>
    <t>-</t>
  </si>
  <si>
    <t>χ</t>
  </si>
  <si>
    <t>（単位：㎡）</t>
  </si>
  <si>
    <t>(単位：ｍ３／日)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</si>
</sst>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  <numFmt numFmtId="179" formatCode="0.0;&quot;△ &quot;0.0"/>
    <numFmt numFmtId="180" formatCode="0_);[Red]\(0\)"/>
    <numFmt numFmtId="181" formatCode="&quot;¥&quot;#,##0_);[Red]\(&quot;¥&quot;#,##0\)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;&quot;▲ &quot;#,##0"/>
    <numFmt numFmtId="187" formatCode="#,##0.0;&quot;▲ &quot;#,##0.0"/>
  </numFmts>
  <fonts count="6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vertAlign val="superscript"/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ＤＦＰ特太ゴシック体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28"/>
      <name val="ＭＳ ゴシック"/>
      <family val="3"/>
    </font>
    <font>
      <u val="single"/>
      <sz val="14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1" fillId="0" borderId="0" xfId="65" applyFont="1" applyAlignment="1">
      <alignment vertical="top"/>
      <protection/>
    </xf>
    <xf numFmtId="0" fontId="4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3" fillId="0" borderId="0" xfId="62" applyFont="1" applyFill="1" applyBorder="1" applyAlignment="1">
      <alignment vertical="center"/>
      <protection/>
    </xf>
    <xf numFmtId="0" fontId="16" fillId="0" borderId="0" xfId="0" applyFont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1" fillId="0" borderId="0" xfId="65" applyFont="1" applyAlignment="1">
      <alignment vertical="center"/>
      <protection/>
    </xf>
    <xf numFmtId="0" fontId="14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4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3" fillId="0" borderId="12" xfId="62" applyFont="1" applyFill="1" applyBorder="1" applyAlignment="1">
      <alignment vertical="top"/>
      <protection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distributed"/>
    </xf>
    <xf numFmtId="0" fontId="4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distributed"/>
    </xf>
    <xf numFmtId="0" fontId="21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/>
    </xf>
    <xf numFmtId="0" fontId="15" fillId="0" borderId="0" xfId="0" applyFont="1" applyAlignment="1">
      <alignment horizontal="left" textRotation="180"/>
    </xf>
    <xf numFmtId="0" fontId="15" fillId="0" borderId="0" xfId="0" applyFont="1" applyBorder="1" applyAlignment="1">
      <alignment horizontal="left" textRotation="180"/>
    </xf>
    <xf numFmtId="0" fontId="15" fillId="0" borderId="0" xfId="0" applyFont="1" applyFill="1" applyAlignment="1">
      <alignment horizontal="left" textRotation="180"/>
    </xf>
    <xf numFmtId="0" fontId="15" fillId="0" borderId="0" xfId="0" applyFont="1" applyAlignment="1">
      <alignment horizontal="left" textRotation="180" shrinkToFit="1"/>
    </xf>
    <xf numFmtId="0" fontId="15" fillId="0" borderId="0" xfId="0" applyFont="1" applyBorder="1" applyAlignment="1">
      <alignment horizontal="left" textRotation="180" shrinkToFit="1"/>
    </xf>
    <xf numFmtId="0" fontId="23" fillId="0" borderId="0" xfId="0" applyFont="1" applyFill="1" applyAlignment="1">
      <alignment horizontal="left" shrinkToFit="1"/>
    </xf>
    <xf numFmtId="0" fontId="15" fillId="0" borderId="0" xfId="0" applyFont="1" applyFill="1" applyAlignment="1">
      <alignment horizontal="left" textRotation="180" shrinkToFit="1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18" xfId="61" applyFont="1" applyFill="1" applyBorder="1" applyAlignment="1">
      <alignment horizontal="centerContinuous"/>
      <protection/>
    </xf>
    <xf numFmtId="0" fontId="26" fillId="0" borderId="19" xfId="61" applyFont="1" applyFill="1" applyBorder="1" applyAlignment="1">
      <alignment horizontal="centerContinuous"/>
      <protection/>
    </xf>
    <xf numFmtId="49" fontId="4" fillId="0" borderId="1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distributed"/>
    </xf>
    <xf numFmtId="0" fontId="4" fillId="0" borderId="26" xfId="63" applyFont="1" applyFill="1" applyBorder="1" applyAlignment="1">
      <alignment horizontal="distributed"/>
      <protection/>
    </xf>
    <xf numFmtId="0" fontId="4" fillId="0" borderId="10" xfId="63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distributed"/>
    </xf>
    <xf numFmtId="0" fontId="4" fillId="0" borderId="0" xfId="0" applyFont="1" applyAlignment="1">
      <alignment horizontal="centerContinuous"/>
    </xf>
    <xf numFmtId="0" fontId="4" fillId="0" borderId="18" xfId="0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horizontal="centerContinuous" vertical="center"/>
    </xf>
    <xf numFmtId="0" fontId="23" fillId="0" borderId="28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176" fontId="11" fillId="0" borderId="16" xfId="0" applyNumberFormat="1" applyFont="1" applyFill="1" applyBorder="1" applyAlignment="1">
      <alignment horizontal="right"/>
    </xf>
    <xf numFmtId="179" fontId="11" fillId="0" borderId="17" xfId="0" applyNumberFormat="1" applyFont="1" applyFill="1" applyBorder="1" applyAlignment="1">
      <alignment horizontal="right"/>
    </xf>
    <xf numFmtId="176" fontId="11" fillId="0" borderId="29" xfId="0" applyNumberFormat="1" applyFont="1" applyFill="1" applyBorder="1" applyAlignment="1">
      <alignment horizontal="right"/>
    </xf>
    <xf numFmtId="179" fontId="11" fillId="0" borderId="30" xfId="0" applyNumberFormat="1" applyFont="1" applyFill="1" applyBorder="1" applyAlignment="1">
      <alignment horizontal="right"/>
    </xf>
    <xf numFmtId="176" fontId="11" fillId="0" borderId="31" xfId="0" applyNumberFormat="1" applyFont="1" applyFill="1" applyBorder="1" applyAlignment="1">
      <alignment horizontal="right"/>
    </xf>
    <xf numFmtId="176" fontId="11" fillId="0" borderId="32" xfId="0" applyNumberFormat="1" applyFont="1" applyFill="1" applyBorder="1" applyAlignment="1">
      <alignment horizontal="right"/>
    </xf>
    <xf numFmtId="179" fontId="11" fillId="0" borderId="33" xfId="0" applyNumberFormat="1" applyFont="1" applyFill="1" applyBorder="1" applyAlignment="1">
      <alignment horizontal="right"/>
    </xf>
    <xf numFmtId="176" fontId="11" fillId="0" borderId="34" xfId="0" applyNumberFormat="1" applyFont="1" applyFill="1" applyBorder="1" applyAlignment="1">
      <alignment horizontal="right"/>
    </xf>
    <xf numFmtId="179" fontId="11" fillId="0" borderId="35" xfId="0" applyNumberFormat="1" applyFont="1" applyFill="1" applyBorder="1" applyAlignment="1">
      <alignment horizontal="right"/>
    </xf>
    <xf numFmtId="176" fontId="11" fillId="0" borderId="24" xfId="0" applyNumberFormat="1" applyFont="1" applyFill="1" applyBorder="1" applyAlignment="1">
      <alignment/>
    </xf>
    <xf numFmtId="176" fontId="11" fillId="0" borderId="24" xfId="0" applyNumberFormat="1" applyFont="1" applyFill="1" applyBorder="1" applyAlignment="1">
      <alignment horizontal="right"/>
    </xf>
    <xf numFmtId="186" fontId="11" fillId="0" borderId="36" xfId="0" applyNumberFormat="1" applyFont="1" applyFill="1" applyBorder="1" applyAlignment="1">
      <alignment horizontal="right"/>
    </xf>
    <xf numFmtId="176" fontId="11" fillId="0" borderId="37" xfId="0" applyNumberFormat="1" applyFont="1" applyFill="1" applyBorder="1" applyAlignment="1">
      <alignment/>
    </xf>
    <xf numFmtId="176" fontId="11" fillId="0" borderId="37" xfId="0" applyNumberFormat="1" applyFont="1" applyFill="1" applyBorder="1" applyAlignment="1">
      <alignment horizontal="right"/>
    </xf>
    <xf numFmtId="176" fontId="11" fillId="0" borderId="38" xfId="0" applyNumberFormat="1" applyFont="1" applyFill="1" applyBorder="1" applyAlignment="1">
      <alignment/>
    </xf>
    <xf numFmtId="176" fontId="11" fillId="0" borderId="38" xfId="0" applyNumberFormat="1" applyFont="1" applyFill="1" applyBorder="1" applyAlignment="1">
      <alignment horizontal="right"/>
    </xf>
    <xf numFmtId="176" fontId="11" fillId="0" borderId="16" xfId="0" applyNumberFormat="1" applyFont="1" applyBorder="1" applyAlignment="1">
      <alignment horizontal="right"/>
    </xf>
    <xf numFmtId="179" fontId="11" fillId="0" borderId="17" xfId="0" applyNumberFormat="1" applyFont="1" applyBorder="1" applyAlignment="1">
      <alignment horizontal="right"/>
    </xf>
    <xf numFmtId="176" fontId="11" fillId="0" borderId="29" xfId="0" applyNumberFormat="1" applyFont="1" applyBorder="1" applyAlignment="1">
      <alignment horizontal="right"/>
    </xf>
    <xf numFmtId="179" fontId="11" fillId="0" borderId="30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/>
    </xf>
    <xf numFmtId="179" fontId="11" fillId="0" borderId="33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179" fontId="11" fillId="0" borderId="35" xfId="0" applyNumberFormat="1" applyFont="1" applyBorder="1" applyAlignment="1">
      <alignment horizontal="right"/>
    </xf>
    <xf numFmtId="0" fontId="13" fillId="0" borderId="39" xfId="64" applyFont="1" applyFill="1" applyBorder="1" applyAlignment="1">
      <alignment horizontal="left" vertical="justify"/>
      <protection/>
    </xf>
    <xf numFmtId="0" fontId="4" fillId="0" borderId="39" xfId="0" applyFont="1" applyBorder="1" applyAlignment="1">
      <alignment horizontal="left"/>
    </xf>
    <xf numFmtId="0" fontId="4" fillId="0" borderId="39" xfId="0" applyFont="1" applyBorder="1" applyAlignment="1">
      <alignment/>
    </xf>
    <xf numFmtId="0" fontId="13" fillId="0" borderId="3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Continuous" vertical="center"/>
    </xf>
    <xf numFmtId="0" fontId="14" fillId="0" borderId="0" xfId="0" applyFont="1" applyAlignment="1">
      <alignment horizontal="left" textRotation="180" shrinkToFit="1"/>
    </xf>
    <xf numFmtId="0" fontId="14" fillId="0" borderId="0" xfId="0" applyFont="1" applyFill="1" applyAlignment="1">
      <alignment vertical="center"/>
    </xf>
    <xf numFmtId="0" fontId="2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176" fontId="11" fillId="0" borderId="4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3" fillId="0" borderId="0" xfId="0" applyFont="1" applyFill="1" applyAlignment="1">
      <alignment horizontal="right"/>
    </xf>
    <xf numFmtId="0" fontId="28" fillId="0" borderId="0" xfId="43" applyFont="1" applyAlignment="1" applyProtection="1">
      <alignment vertical="center"/>
      <protection/>
    </xf>
    <xf numFmtId="0" fontId="28" fillId="0" borderId="0" xfId="0" applyFont="1" applyAlignment="1">
      <alignment vertical="center"/>
    </xf>
    <xf numFmtId="0" fontId="28" fillId="0" borderId="0" xfId="43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1" xfId="0" applyFont="1" applyBorder="1" applyAlignment="1">
      <alignment vertical="justify" wrapText="1"/>
    </xf>
    <xf numFmtId="0" fontId="4" fillId="0" borderId="42" xfId="0" applyFont="1" applyBorder="1" applyAlignment="1">
      <alignment vertical="justify" wrapText="1"/>
    </xf>
    <xf numFmtId="0" fontId="4" fillId="0" borderId="43" xfId="0" applyFont="1" applyBorder="1" applyAlignment="1">
      <alignment vertical="justify" wrapText="1"/>
    </xf>
    <xf numFmtId="0" fontId="4" fillId="0" borderId="44" xfId="0" applyFont="1" applyBorder="1" applyAlignment="1">
      <alignment vertical="justify" wrapTex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vertical="justify" wrapText="1"/>
    </xf>
    <xf numFmtId="0" fontId="4" fillId="0" borderId="46" xfId="0" applyFont="1" applyBorder="1" applyAlignment="1">
      <alignment vertical="justify" wrapText="1"/>
    </xf>
    <xf numFmtId="0" fontId="23" fillId="0" borderId="18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" xfId="61"/>
    <cellStyle name="標準_table_1" xfId="62"/>
    <cellStyle name="標準_table_1_02事業所2008R" xfId="63"/>
    <cellStyle name="標準_table_2" xfId="64"/>
    <cellStyle name="標準_水源原稿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1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10.75390625" style="113" customWidth="1"/>
    <col min="2" max="16384" width="9.125" style="113" customWidth="1"/>
  </cols>
  <sheetData>
    <row r="2" ht="32.25">
      <c r="A2" s="112" t="s">
        <v>125</v>
      </c>
    </row>
    <row r="3" ht="24.75" customHeight="1">
      <c r="A3" s="114" t="s">
        <v>126</v>
      </c>
    </row>
    <row r="4" ht="30" customHeight="1"/>
    <row r="5" ht="39.75" customHeight="1">
      <c r="A5" s="118" t="s">
        <v>124</v>
      </c>
    </row>
    <row r="6" ht="17.25">
      <c r="A6" s="119"/>
    </row>
    <row r="7" ht="39.75" customHeight="1">
      <c r="A7" s="118" t="s">
        <v>123</v>
      </c>
    </row>
    <row r="8" ht="17.25">
      <c r="A8" s="119"/>
    </row>
    <row r="9" ht="39.75" customHeight="1">
      <c r="A9" s="118" t="s">
        <v>122</v>
      </c>
    </row>
    <row r="10" ht="17.25">
      <c r="A10" s="119"/>
    </row>
    <row r="11" ht="39.75" customHeight="1">
      <c r="A11" s="118" t="s">
        <v>121</v>
      </c>
    </row>
    <row r="12" ht="17.25">
      <c r="A12" s="119"/>
    </row>
    <row r="13" ht="39.75" customHeight="1">
      <c r="A13" s="120" t="s">
        <v>120</v>
      </c>
    </row>
    <row r="14" ht="17.25">
      <c r="A14" s="119"/>
    </row>
    <row r="15" ht="39.75" customHeight="1">
      <c r="A15" s="118" t="s">
        <v>119</v>
      </c>
    </row>
  </sheetData>
  <sheetProtection/>
  <hyperlinks>
    <hyperlink ref="A5" location="第１表中分類用地!A1" display="第１表　産業中分類別事業所数、敷地面積、建築面積及び延べ建築面積"/>
    <hyperlink ref="A7" location="第２表中分類水源別用水!A1" display="第２表　産業中分類別水源別工業用水量（１日当たり）"/>
    <hyperlink ref="A9" location="第３表中分類用途別用水!A1" display="第３表　産業中分類別用途別工業用水量（１日当たり）"/>
    <hyperlink ref="A11" location="第４表市町村水源別用水!A1" display="第４表　市町村別水源別工業用水量（１日当たり）"/>
    <hyperlink ref="A13" location="第５表市町村用途別用水!A1" display="第５表　市町村別用途別工業用水量（１日当たり）"/>
    <hyperlink ref="A15" location="第６表市町村用地!A1" display="第６表　市町村別敷地面積、建築面積及び延べ建築面積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2" sqref="O2"/>
    </sheetView>
  </sheetViews>
  <sheetFormatPr defaultColWidth="9.00390625" defaultRowHeight="12.75"/>
  <cols>
    <col min="1" max="1" width="4.125" style="48" customWidth="1"/>
    <col min="2" max="2" width="5.00390625" style="1" customWidth="1"/>
    <col min="3" max="3" width="17.75390625" style="1" customWidth="1"/>
    <col min="4" max="5" width="7.75390625" style="1" customWidth="1"/>
    <col min="6" max="6" width="8.75390625" style="34" customWidth="1"/>
    <col min="7" max="8" width="12.75390625" style="34" customWidth="1"/>
    <col min="9" max="9" width="8.75390625" style="34" customWidth="1"/>
    <col min="10" max="11" width="12.75390625" style="1" customWidth="1"/>
    <col min="12" max="12" width="8.75390625" style="34" customWidth="1"/>
    <col min="13" max="14" width="12.75390625" style="1" customWidth="1"/>
    <col min="15" max="15" width="8.75390625" style="1" customWidth="1"/>
    <col min="16" max="16384" width="9.125" style="1" customWidth="1"/>
  </cols>
  <sheetData>
    <row r="1" spans="1:3" s="4" customFormat="1" ht="24.75" customHeight="1">
      <c r="A1" s="110"/>
      <c r="C1" s="4" t="s">
        <v>109</v>
      </c>
    </row>
    <row r="2" spans="2:15" ht="17.25" customHeight="1">
      <c r="B2" s="4"/>
      <c r="F2" s="52"/>
      <c r="G2" s="52"/>
      <c r="H2" s="52"/>
      <c r="I2" s="1"/>
      <c r="L2" s="1"/>
      <c r="M2" s="24"/>
      <c r="O2" s="116" t="s">
        <v>129</v>
      </c>
    </row>
    <row r="3" spans="1:15" ht="22.5" customHeight="1">
      <c r="A3" s="49"/>
      <c r="B3" s="124" t="s">
        <v>20</v>
      </c>
      <c r="C3" s="125"/>
      <c r="D3" s="121" t="s">
        <v>76</v>
      </c>
      <c r="E3" s="122"/>
      <c r="F3" s="123"/>
      <c r="G3" s="121" t="s">
        <v>77</v>
      </c>
      <c r="H3" s="122"/>
      <c r="I3" s="123"/>
      <c r="J3" s="121" t="s">
        <v>78</v>
      </c>
      <c r="K3" s="122"/>
      <c r="L3" s="123"/>
      <c r="M3" s="121" t="s">
        <v>108</v>
      </c>
      <c r="N3" s="122"/>
      <c r="O3" s="123"/>
    </row>
    <row r="4" spans="2:15" ht="24" customHeight="1">
      <c r="B4" s="126"/>
      <c r="C4" s="127"/>
      <c r="D4" s="25" t="s">
        <v>115</v>
      </c>
      <c r="E4" s="25" t="s">
        <v>117</v>
      </c>
      <c r="F4" s="26" t="s">
        <v>22</v>
      </c>
      <c r="G4" s="25" t="s">
        <v>115</v>
      </c>
      <c r="H4" s="25" t="s">
        <v>117</v>
      </c>
      <c r="I4" s="26" t="s">
        <v>22</v>
      </c>
      <c r="J4" s="25" t="s">
        <v>115</v>
      </c>
      <c r="K4" s="25" t="s">
        <v>117</v>
      </c>
      <c r="L4" s="26" t="s">
        <v>22</v>
      </c>
      <c r="M4" s="25" t="s">
        <v>115</v>
      </c>
      <c r="N4" s="25" t="s">
        <v>117</v>
      </c>
      <c r="O4" s="26" t="s">
        <v>22</v>
      </c>
    </row>
    <row r="5" spans="1:15" s="24" customFormat="1" ht="24" customHeight="1">
      <c r="A5" s="48"/>
      <c r="B5" s="27" t="s">
        <v>79</v>
      </c>
      <c r="C5" s="28"/>
      <c r="D5" s="81">
        <v>730</v>
      </c>
      <c r="E5" s="81">
        <v>728</v>
      </c>
      <c r="F5" s="82">
        <v>100</v>
      </c>
      <c r="G5" s="81">
        <v>27214689</v>
      </c>
      <c r="H5" s="81">
        <v>27337029</v>
      </c>
      <c r="I5" s="82">
        <v>100</v>
      </c>
      <c r="J5" s="81">
        <v>8153675</v>
      </c>
      <c r="K5" s="81">
        <v>8212773</v>
      </c>
      <c r="L5" s="82">
        <v>100</v>
      </c>
      <c r="M5" s="81">
        <v>10824385</v>
      </c>
      <c r="N5" s="81">
        <v>10893139</v>
      </c>
      <c r="O5" s="82">
        <v>100</v>
      </c>
    </row>
    <row r="6" spans="1:15" s="24" customFormat="1" ht="15.75" customHeight="1">
      <c r="A6" s="48"/>
      <c r="B6" s="29" t="s">
        <v>23</v>
      </c>
      <c r="C6" s="30" t="s">
        <v>24</v>
      </c>
      <c r="D6" s="83">
        <v>64</v>
      </c>
      <c r="E6" s="83">
        <v>66</v>
      </c>
      <c r="F6" s="84">
        <v>9.1</v>
      </c>
      <c r="G6" s="83">
        <v>593420</v>
      </c>
      <c r="H6" s="83">
        <v>607815</v>
      </c>
      <c r="I6" s="84">
        <v>2.2</v>
      </c>
      <c r="J6" s="83">
        <v>209469</v>
      </c>
      <c r="K6" s="83">
        <v>223824</v>
      </c>
      <c r="L6" s="84">
        <v>2.7</v>
      </c>
      <c r="M6" s="83">
        <v>295284</v>
      </c>
      <c r="N6" s="83">
        <v>307932</v>
      </c>
      <c r="O6" s="84">
        <v>2.8</v>
      </c>
    </row>
    <row r="7" spans="1:15" s="24" customFormat="1" ht="15.75" customHeight="1">
      <c r="A7" s="48"/>
      <c r="B7" s="29">
        <v>10</v>
      </c>
      <c r="C7" s="30" t="s">
        <v>25</v>
      </c>
      <c r="D7" s="86">
        <v>6</v>
      </c>
      <c r="E7" s="86">
        <v>7</v>
      </c>
      <c r="F7" s="87">
        <v>1</v>
      </c>
      <c r="G7" s="86">
        <v>338727</v>
      </c>
      <c r="H7" s="86">
        <v>342671</v>
      </c>
      <c r="I7" s="87">
        <v>1.3</v>
      </c>
      <c r="J7" s="86">
        <v>106776</v>
      </c>
      <c r="K7" s="86">
        <v>109661</v>
      </c>
      <c r="L7" s="87">
        <v>1.3</v>
      </c>
      <c r="M7" s="86">
        <v>126616</v>
      </c>
      <c r="N7" s="86">
        <v>132273</v>
      </c>
      <c r="O7" s="87">
        <v>1.2</v>
      </c>
    </row>
    <row r="8" spans="1:15" s="24" customFormat="1" ht="15.75" customHeight="1">
      <c r="A8" s="48"/>
      <c r="B8" s="29">
        <v>11</v>
      </c>
      <c r="C8" s="30" t="s">
        <v>26</v>
      </c>
      <c r="D8" s="86">
        <v>41</v>
      </c>
      <c r="E8" s="86">
        <v>42</v>
      </c>
      <c r="F8" s="87">
        <v>5.8</v>
      </c>
      <c r="G8" s="86">
        <v>2143883</v>
      </c>
      <c r="H8" s="86">
        <v>2099139</v>
      </c>
      <c r="I8" s="87">
        <v>7.7</v>
      </c>
      <c r="J8" s="86">
        <v>604519</v>
      </c>
      <c r="K8" s="86">
        <v>577601</v>
      </c>
      <c r="L8" s="87">
        <v>7</v>
      </c>
      <c r="M8" s="86">
        <v>679239</v>
      </c>
      <c r="N8" s="86">
        <v>652423</v>
      </c>
      <c r="O8" s="87">
        <v>6</v>
      </c>
    </row>
    <row r="9" spans="1:15" s="24" customFormat="1" ht="15.75" customHeight="1">
      <c r="A9" s="48"/>
      <c r="B9" s="29">
        <v>12</v>
      </c>
      <c r="C9" s="30" t="s">
        <v>27</v>
      </c>
      <c r="D9" s="86">
        <v>13</v>
      </c>
      <c r="E9" s="86">
        <v>15</v>
      </c>
      <c r="F9" s="87">
        <v>2.1</v>
      </c>
      <c r="G9" s="86">
        <v>260517</v>
      </c>
      <c r="H9" s="86">
        <v>337134</v>
      </c>
      <c r="I9" s="87">
        <v>1.2</v>
      </c>
      <c r="J9" s="86">
        <v>85070</v>
      </c>
      <c r="K9" s="86">
        <v>125070</v>
      </c>
      <c r="L9" s="87">
        <v>1.5</v>
      </c>
      <c r="M9" s="86">
        <v>89685</v>
      </c>
      <c r="N9" s="86">
        <v>140434</v>
      </c>
      <c r="O9" s="87">
        <v>1.3</v>
      </c>
    </row>
    <row r="10" spans="1:15" s="24" customFormat="1" ht="15.75" customHeight="1">
      <c r="A10" s="48"/>
      <c r="B10" s="29">
        <v>13</v>
      </c>
      <c r="C10" s="30" t="s">
        <v>28</v>
      </c>
      <c r="D10" s="86">
        <v>11</v>
      </c>
      <c r="E10" s="86">
        <v>8</v>
      </c>
      <c r="F10" s="87">
        <v>1.1</v>
      </c>
      <c r="G10" s="86">
        <v>265225</v>
      </c>
      <c r="H10" s="86">
        <v>167739</v>
      </c>
      <c r="I10" s="87">
        <v>0.6</v>
      </c>
      <c r="J10" s="86">
        <v>114521</v>
      </c>
      <c r="K10" s="86">
        <v>68430</v>
      </c>
      <c r="L10" s="87">
        <v>0.8</v>
      </c>
      <c r="M10" s="86">
        <v>140779</v>
      </c>
      <c r="N10" s="86">
        <v>76219</v>
      </c>
      <c r="O10" s="87">
        <v>0.7</v>
      </c>
    </row>
    <row r="11" spans="1:15" s="24" customFormat="1" ht="15.75" customHeight="1">
      <c r="A11" s="48"/>
      <c r="B11" s="29">
        <v>14</v>
      </c>
      <c r="C11" s="30" t="s">
        <v>29</v>
      </c>
      <c r="D11" s="86">
        <v>22</v>
      </c>
      <c r="E11" s="86">
        <v>22</v>
      </c>
      <c r="F11" s="87">
        <v>3</v>
      </c>
      <c r="G11" s="86">
        <v>1136187</v>
      </c>
      <c r="H11" s="86">
        <v>1187566</v>
      </c>
      <c r="I11" s="87">
        <v>4.3</v>
      </c>
      <c r="J11" s="86">
        <v>326063</v>
      </c>
      <c r="K11" s="86">
        <v>335768</v>
      </c>
      <c r="L11" s="87">
        <v>4.1</v>
      </c>
      <c r="M11" s="86">
        <v>458039</v>
      </c>
      <c r="N11" s="86">
        <v>469006</v>
      </c>
      <c r="O11" s="87">
        <v>4.3</v>
      </c>
    </row>
    <row r="12" spans="1:15" s="24" customFormat="1" ht="15.75" customHeight="1">
      <c r="A12" s="48"/>
      <c r="B12" s="29">
        <v>15</v>
      </c>
      <c r="C12" s="30" t="s">
        <v>30</v>
      </c>
      <c r="D12" s="86">
        <v>21</v>
      </c>
      <c r="E12" s="86">
        <v>18</v>
      </c>
      <c r="F12" s="87">
        <v>2.5</v>
      </c>
      <c r="G12" s="86">
        <v>154053</v>
      </c>
      <c r="H12" s="86">
        <v>138846</v>
      </c>
      <c r="I12" s="87">
        <v>0.5</v>
      </c>
      <c r="J12" s="86">
        <v>59893</v>
      </c>
      <c r="K12" s="86">
        <v>57562</v>
      </c>
      <c r="L12" s="87">
        <v>0.7</v>
      </c>
      <c r="M12" s="86">
        <v>83835</v>
      </c>
      <c r="N12" s="86">
        <v>79664</v>
      </c>
      <c r="O12" s="87">
        <v>0.7</v>
      </c>
    </row>
    <row r="13" spans="1:15" s="24" customFormat="1" ht="15.75" customHeight="1">
      <c r="A13" s="48"/>
      <c r="B13" s="29">
        <v>16</v>
      </c>
      <c r="C13" s="30" t="s">
        <v>31</v>
      </c>
      <c r="D13" s="86">
        <v>68</v>
      </c>
      <c r="E13" s="86">
        <v>67</v>
      </c>
      <c r="F13" s="87">
        <v>9.2</v>
      </c>
      <c r="G13" s="86">
        <v>5488137</v>
      </c>
      <c r="H13" s="86">
        <v>5560393</v>
      </c>
      <c r="I13" s="87">
        <v>20.3</v>
      </c>
      <c r="J13" s="86">
        <v>1054275</v>
      </c>
      <c r="K13" s="86">
        <v>1063756</v>
      </c>
      <c r="L13" s="87">
        <v>13</v>
      </c>
      <c r="M13" s="86">
        <v>1586408</v>
      </c>
      <c r="N13" s="86">
        <v>1607829</v>
      </c>
      <c r="O13" s="87">
        <v>14.8</v>
      </c>
    </row>
    <row r="14" spans="1:15" s="24" customFormat="1" ht="15.75" customHeight="1">
      <c r="A14" s="48"/>
      <c r="B14" s="29">
        <v>17</v>
      </c>
      <c r="C14" s="30" t="s">
        <v>32</v>
      </c>
      <c r="D14" s="86" t="s">
        <v>127</v>
      </c>
      <c r="E14" s="86" t="s">
        <v>127</v>
      </c>
      <c r="F14" s="87" t="s">
        <v>127</v>
      </c>
      <c r="G14" s="86" t="s">
        <v>127</v>
      </c>
      <c r="H14" s="86" t="s">
        <v>127</v>
      </c>
      <c r="I14" s="87" t="s">
        <v>127</v>
      </c>
      <c r="J14" s="86" t="s">
        <v>127</v>
      </c>
      <c r="K14" s="86" t="s">
        <v>127</v>
      </c>
      <c r="L14" s="87" t="s">
        <v>127</v>
      </c>
      <c r="M14" s="86" t="s">
        <v>127</v>
      </c>
      <c r="N14" s="86" t="s">
        <v>127</v>
      </c>
      <c r="O14" s="87" t="s">
        <v>127</v>
      </c>
    </row>
    <row r="15" spans="1:15" s="24" customFormat="1" ht="15.75" customHeight="1">
      <c r="A15" s="48"/>
      <c r="B15" s="29">
        <v>18</v>
      </c>
      <c r="C15" s="30" t="s">
        <v>33</v>
      </c>
      <c r="D15" s="86">
        <v>61</v>
      </c>
      <c r="E15" s="86">
        <v>63</v>
      </c>
      <c r="F15" s="87">
        <v>8.7</v>
      </c>
      <c r="G15" s="86">
        <v>1330353</v>
      </c>
      <c r="H15" s="86">
        <v>1329349</v>
      </c>
      <c r="I15" s="87">
        <v>4.9</v>
      </c>
      <c r="J15" s="86">
        <v>429791</v>
      </c>
      <c r="K15" s="86">
        <v>432266</v>
      </c>
      <c r="L15" s="87">
        <v>5.3</v>
      </c>
      <c r="M15" s="86">
        <v>592363</v>
      </c>
      <c r="N15" s="86">
        <v>594037</v>
      </c>
      <c r="O15" s="87">
        <v>5.5</v>
      </c>
    </row>
    <row r="16" spans="1:15" s="24" customFormat="1" ht="15.75" customHeight="1">
      <c r="A16" s="48"/>
      <c r="B16" s="29">
        <v>19</v>
      </c>
      <c r="C16" s="30" t="s">
        <v>34</v>
      </c>
      <c r="D16" s="86">
        <v>4</v>
      </c>
      <c r="E16" s="86">
        <v>6</v>
      </c>
      <c r="F16" s="87">
        <v>0.8</v>
      </c>
      <c r="G16" s="86" t="s">
        <v>128</v>
      </c>
      <c r="H16" s="86" t="s">
        <v>128</v>
      </c>
      <c r="I16" s="87" t="s">
        <v>128</v>
      </c>
      <c r="J16" s="86" t="s">
        <v>128</v>
      </c>
      <c r="K16" s="86" t="s">
        <v>128</v>
      </c>
      <c r="L16" s="87" t="s">
        <v>128</v>
      </c>
      <c r="M16" s="86" t="s">
        <v>128</v>
      </c>
      <c r="N16" s="86" t="s">
        <v>128</v>
      </c>
      <c r="O16" s="87" t="s">
        <v>128</v>
      </c>
    </row>
    <row r="17" spans="1:15" s="24" customFormat="1" ht="15.75" customHeight="1">
      <c r="A17" s="48">
        <v>129</v>
      </c>
      <c r="B17" s="29">
        <v>20</v>
      </c>
      <c r="C17" s="30" t="s">
        <v>35</v>
      </c>
      <c r="D17" s="86">
        <v>1</v>
      </c>
      <c r="E17" s="86">
        <v>1</v>
      </c>
      <c r="F17" s="87">
        <v>0.1</v>
      </c>
      <c r="G17" s="86" t="s">
        <v>128</v>
      </c>
      <c r="H17" s="86" t="s">
        <v>128</v>
      </c>
      <c r="I17" s="87" t="s">
        <v>128</v>
      </c>
      <c r="J17" s="86" t="s">
        <v>128</v>
      </c>
      <c r="K17" s="86" t="s">
        <v>128</v>
      </c>
      <c r="L17" s="87" t="s">
        <v>128</v>
      </c>
      <c r="M17" s="86" t="s">
        <v>128</v>
      </c>
      <c r="N17" s="86" t="s">
        <v>128</v>
      </c>
      <c r="O17" s="87" t="s">
        <v>128</v>
      </c>
    </row>
    <row r="18" spans="1:15" s="24" customFormat="1" ht="15.75" customHeight="1">
      <c r="A18" s="48"/>
      <c r="B18" s="29">
        <v>21</v>
      </c>
      <c r="C18" s="30" t="s">
        <v>36</v>
      </c>
      <c r="D18" s="86">
        <v>23</v>
      </c>
      <c r="E18" s="86">
        <v>20</v>
      </c>
      <c r="F18" s="87">
        <v>2.7</v>
      </c>
      <c r="G18" s="86">
        <v>966166</v>
      </c>
      <c r="H18" s="86">
        <v>855388</v>
      </c>
      <c r="I18" s="87">
        <v>3.1</v>
      </c>
      <c r="J18" s="86">
        <v>289027</v>
      </c>
      <c r="K18" s="86">
        <v>263702</v>
      </c>
      <c r="L18" s="87">
        <v>3.2</v>
      </c>
      <c r="M18" s="86">
        <v>311798</v>
      </c>
      <c r="N18" s="86">
        <v>286350</v>
      </c>
      <c r="O18" s="87">
        <v>2.6</v>
      </c>
    </row>
    <row r="19" spans="1:15" s="24" customFormat="1" ht="15.75" customHeight="1">
      <c r="A19" s="50"/>
      <c r="B19" s="29">
        <v>22</v>
      </c>
      <c r="C19" s="30" t="s">
        <v>37</v>
      </c>
      <c r="D19" s="86">
        <v>22</v>
      </c>
      <c r="E19" s="86">
        <v>25</v>
      </c>
      <c r="F19" s="87">
        <v>3.4</v>
      </c>
      <c r="G19" s="86">
        <v>1750204</v>
      </c>
      <c r="H19" s="86">
        <v>1768576</v>
      </c>
      <c r="I19" s="87">
        <v>6.5</v>
      </c>
      <c r="J19" s="86">
        <v>546823</v>
      </c>
      <c r="K19" s="86">
        <v>579429</v>
      </c>
      <c r="L19" s="87">
        <v>7.1</v>
      </c>
      <c r="M19" s="86">
        <v>590519</v>
      </c>
      <c r="N19" s="86">
        <v>621413</v>
      </c>
      <c r="O19" s="87">
        <v>5.7</v>
      </c>
    </row>
    <row r="20" spans="1:15" s="24" customFormat="1" ht="15.75" customHeight="1">
      <c r="A20" s="48"/>
      <c r="B20" s="29">
        <v>23</v>
      </c>
      <c r="C20" s="30" t="s">
        <v>38</v>
      </c>
      <c r="D20" s="86">
        <v>21</v>
      </c>
      <c r="E20" s="86">
        <v>25</v>
      </c>
      <c r="F20" s="87">
        <v>3.4</v>
      </c>
      <c r="G20" s="86">
        <v>1438228</v>
      </c>
      <c r="H20" s="86">
        <v>1818858</v>
      </c>
      <c r="I20" s="87">
        <v>6.7</v>
      </c>
      <c r="J20" s="86">
        <v>535946</v>
      </c>
      <c r="K20" s="86">
        <v>587948</v>
      </c>
      <c r="L20" s="87">
        <v>7.2</v>
      </c>
      <c r="M20" s="86">
        <v>587666</v>
      </c>
      <c r="N20" s="86">
        <v>664344</v>
      </c>
      <c r="O20" s="87">
        <v>6.1</v>
      </c>
    </row>
    <row r="21" spans="1:15" s="24" customFormat="1" ht="15.75" customHeight="1">
      <c r="A21" s="48"/>
      <c r="B21" s="29">
        <v>24</v>
      </c>
      <c r="C21" s="30" t="s">
        <v>39</v>
      </c>
      <c r="D21" s="86">
        <v>113</v>
      </c>
      <c r="E21" s="86">
        <v>111</v>
      </c>
      <c r="F21" s="87">
        <v>15.2</v>
      </c>
      <c r="G21" s="86">
        <v>4458774</v>
      </c>
      <c r="H21" s="86">
        <v>4339726</v>
      </c>
      <c r="I21" s="87">
        <v>15.9</v>
      </c>
      <c r="J21" s="86">
        <v>1587061</v>
      </c>
      <c r="K21" s="86">
        <v>1585682</v>
      </c>
      <c r="L21" s="87">
        <v>19.3</v>
      </c>
      <c r="M21" s="86">
        <v>2109627</v>
      </c>
      <c r="N21" s="86">
        <v>2102995</v>
      </c>
      <c r="O21" s="87">
        <v>19.3</v>
      </c>
    </row>
    <row r="22" spans="1:15" s="24" customFormat="1" ht="15.75" customHeight="1">
      <c r="A22" s="48"/>
      <c r="B22" s="29">
        <v>25</v>
      </c>
      <c r="C22" s="30" t="s">
        <v>40</v>
      </c>
      <c r="D22" s="86">
        <v>26</v>
      </c>
      <c r="E22" s="86">
        <v>27</v>
      </c>
      <c r="F22" s="87">
        <v>3.7</v>
      </c>
      <c r="G22" s="86">
        <v>890392</v>
      </c>
      <c r="H22" s="86">
        <v>838551</v>
      </c>
      <c r="I22" s="87">
        <v>3.1</v>
      </c>
      <c r="J22" s="86">
        <v>367161</v>
      </c>
      <c r="K22" s="86">
        <v>373500</v>
      </c>
      <c r="L22" s="87">
        <v>4.5</v>
      </c>
      <c r="M22" s="86">
        <v>429935</v>
      </c>
      <c r="N22" s="86">
        <v>436230</v>
      </c>
      <c r="O22" s="87">
        <v>4</v>
      </c>
    </row>
    <row r="23" spans="1:15" s="24" customFormat="1" ht="15.75" customHeight="1">
      <c r="A23" s="48"/>
      <c r="B23" s="29">
        <v>26</v>
      </c>
      <c r="C23" s="30" t="s">
        <v>41</v>
      </c>
      <c r="D23" s="86">
        <v>74</v>
      </c>
      <c r="E23" s="86">
        <v>74</v>
      </c>
      <c r="F23" s="87">
        <v>10.2</v>
      </c>
      <c r="G23" s="86">
        <v>1413964</v>
      </c>
      <c r="H23" s="86">
        <v>1450171</v>
      </c>
      <c r="I23" s="87">
        <v>5.3</v>
      </c>
      <c r="J23" s="86">
        <v>493497</v>
      </c>
      <c r="K23" s="86">
        <v>506198</v>
      </c>
      <c r="L23" s="87">
        <v>6.2</v>
      </c>
      <c r="M23" s="86">
        <v>585891</v>
      </c>
      <c r="N23" s="86">
        <v>601157</v>
      </c>
      <c r="O23" s="87">
        <v>5.5</v>
      </c>
    </row>
    <row r="24" spans="1:15" s="24" customFormat="1" ht="15.75" customHeight="1">
      <c r="A24" s="48"/>
      <c r="B24" s="29">
        <v>27</v>
      </c>
      <c r="C24" s="30" t="s">
        <v>42</v>
      </c>
      <c r="D24" s="86">
        <v>4</v>
      </c>
      <c r="E24" s="86">
        <v>4</v>
      </c>
      <c r="F24" s="87">
        <v>0.5</v>
      </c>
      <c r="G24" s="86">
        <v>142803</v>
      </c>
      <c r="H24" s="86">
        <v>142803</v>
      </c>
      <c r="I24" s="87">
        <v>0.5</v>
      </c>
      <c r="J24" s="86">
        <v>33030</v>
      </c>
      <c r="K24" s="86">
        <v>33042</v>
      </c>
      <c r="L24" s="87">
        <v>0.4</v>
      </c>
      <c r="M24" s="86">
        <v>75333</v>
      </c>
      <c r="N24" s="86">
        <v>75345</v>
      </c>
      <c r="O24" s="87">
        <v>0.7</v>
      </c>
    </row>
    <row r="25" spans="1:15" s="24" customFormat="1" ht="15.75" customHeight="1">
      <c r="A25" s="48"/>
      <c r="B25" s="29">
        <v>28</v>
      </c>
      <c r="C25" s="30" t="s">
        <v>43</v>
      </c>
      <c r="D25" s="86">
        <v>48</v>
      </c>
      <c r="E25" s="86">
        <v>54</v>
      </c>
      <c r="F25" s="87">
        <v>7.4</v>
      </c>
      <c r="G25" s="86">
        <v>1343240</v>
      </c>
      <c r="H25" s="86">
        <v>1429345</v>
      </c>
      <c r="I25" s="87">
        <v>5.2</v>
      </c>
      <c r="J25" s="86">
        <v>362654</v>
      </c>
      <c r="K25" s="86">
        <v>387980</v>
      </c>
      <c r="L25" s="87">
        <v>4.7</v>
      </c>
      <c r="M25" s="86">
        <v>686525</v>
      </c>
      <c r="N25" s="86">
        <v>716697</v>
      </c>
      <c r="O25" s="87">
        <v>6.6</v>
      </c>
    </row>
    <row r="26" spans="1:15" s="24" customFormat="1" ht="15.75" customHeight="1">
      <c r="A26" s="48"/>
      <c r="B26" s="29">
        <v>29</v>
      </c>
      <c r="C26" s="30" t="s">
        <v>44</v>
      </c>
      <c r="D26" s="86">
        <v>30</v>
      </c>
      <c r="E26" s="86">
        <v>24</v>
      </c>
      <c r="F26" s="87">
        <v>3.3</v>
      </c>
      <c r="G26" s="86">
        <v>471401</v>
      </c>
      <c r="H26" s="86">
        <v>411699</v>
      </c>
      <c r="I26" s="87">
        <v>1.5</v>
      </c>
      <c r="J26" s="86">
        <v>121675</v>
      </c>
      <c r="K26" s="86">
        <v>113238</v>
      </c>
      <c r="L26" s="87">
        <v>1.4</v>
      </c>
      <c r="M26" s="86">
        <v>148403</v>
      </c>
      <c r="N26" s="86">
        <v>135363</v>
      </c>
      <c r="O26" s="87">
        <v>1.2</v>
      </c>
    </row>
    <row r="27" spans="1:15" s="24" customFormat="1" ht="15.75" customHeight="1">
      <c r="A27" s="48"/>
      <c r="B27" s="29">
        <v>30</v>
      </c>
      <c r="C27" s="30" t="s">
        <v>45</v>
      </c>
      <c r="D27" s="86">
        <v>8</v>
      </c>
      <c r="E27" s="86">
        <v>7</v>
      </c>
      <c r="F27" s="87">
        <v>1</v>
      </c>
      <c r="G27" s="86">
        <v>107000</v>
      </c>
      <c r="H27" s="86">
        <v>57686</v>
      </c>
      <c r="I27" s="87">
        <v>0.2</v>
      </c>
      <c r="J27" s="86">
        <v>31663</v>
      </c>
      <c r="K27" s="86">
        <v>18998</v>
      </c>
      <c r="L27" s="87">
        <v>0.2</v>
      </c>
      <c r="M27" s="86">
        <v>43751</v>
      </c>
      <c r="N27" s="86">
        <v>23957</v>
      </c>
      <c r="O27" s="87">
        <v>0.2</v>
      </c>
    </row>
    <row r="28" spans="1:15" s="24" customFormat="1" ht="15.75" customHeight="1">
      <c r="A28" s="48"/>
      <c r="B28" s="29">
        <v>31</v>
      </c>
      <c r="C28" s="30" t="s">
        <v>46</v>
      </c>
      <c r="D28" s="86">
        <v>36</v>
      </c>
      <c r="E28" s="86">
        <v>31</v>
      </c>
      <c r="F28" s="87">
        <v>4.3</v>
      </c>
      <c r="G28" s="86">
        <v>1202740</v>
      </c>
      <c r="H28" s="86">
        <v>1161575</v>
      </c>
      <c r="I28" s="87">
        <v>4.2</v>
      </c>
      <c r="J28" s="86">
        <v>366586</v>
      </c>
      <c r="K28" s="86">
        <v>350930</v>
      </c>
      <c r="L28" s="87">
        <v>4.3</v>
      </c>
      <c r="M28" s="86">
        <v>415244</v>
      </c>
      <c r="N28" s="86">
        <v>392519</v>
      </c>
      <c r="O28" s="87">
        <v>3.6</v>
      </c>
    </row>
    <row r="29" spans="1:15" s="24" customFormat="1" ht="15.75" customHeight="1">
      <c r="A29" s="48"/>
      <c r="B29" s="31">
        <v>32</v>
      </c>
      <c r="C29" s="32" t="s">
        <v>47</v>
      </c>
      <c r="D29" s="88">
        <v>13</v>
      </c>
      <c r="E29" s="88">
        <v>11</v>
      </c>
      <c r="F29" s="89">
        <v>1.5</v>
      </c>
      <c r="G29" s="88">
        <v>1205555</v>
      </c>
      <c r="H29" s="88">
        <v>1173344</v>
      </c>
      <c r="I29" s="89">
        <v>4.3</v>
      </c>
      <c r="J29" s="88">
        <v>385690</v>
      </c>
      <c r="K29" s="88">
        <v>374397</v>
      </c>
      <c r="L29" s="89">
        <v>4.6</v>
      </c>
      <c r="M29" s="88">
        <v>721564</v>
      </c>
      <c r="N29" s="88">
        <v>708953</v>
      </c>
      <c r="O29" s="89">
        <v>6.5</v>
      </c>
    </row>
    <row r="30" spans="1:15" ht="12.75" customHeight="1">
      <c r="A30" s="51"/>
      <c r="B30" s="53"/>
      <c r="C30" s="105"/>
      <c r="D30" s="106"/>
      <c r="E30" s="106"/>
      <c r="F30" s="107"/>
      <c r="G30" s="107"/>
      <c r="H30" s="107"/>
      <c r="I30" s="107"/>
      <c r="J30" s="107"/>
      <c r="K30" s="107"/>
      <c r="L30" s="107"/>
      <c r="M30" s="107"/>
      <c r="N30" s="107"/>
      <c r="O30" s="107"/>
    </row>
    <row r="31" ht="15" customHeight="1">
      <c r="B31" s="33"/>
    </row>
  </sheetData>
  <sheetProtection/>
  <mergeCells count="5">
    <mergeCell ref="M3:O3"/>
    <mergeCell ref="B3:C4"/>
    <mergeCell ref="D3:F3"/>
    <mergeCell ref="G3:I3"/>
    <mergeCell ref="J3:L3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="75" zoomScaleNormal="75" zoomScalePageLayoutView="0" workbookViewId="0" topLeftCell="A1">
      <pane xSplit="3" ySplit="5" topLeftCell="D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2" sqref="V2:X2"/>
    </sheetView>
  </sheetViews>
  <sheetFormatPr defaultColWidth="9.00390625" defaultRowHeight="12.75"/>
  <cols>
    <col min="1" max="1" width="4.125" style="48" customWidth="1"/>
    <col min="2" max="2" width="5.00390625" style="35" customWidth="1"/>
    <col min="3" max="3" width="11.75390625" style="35" customWidth="1"/>
    <col min="4" max="6" width="6.75390625" style="35" customWidth="1"/>
    <col min="7" max="8" width="10.75390625" style="35" customWidth="1"/>
    <col min="9" max="9" width="6.75390625" style="35" customWidth="1"/>
    <col min="10" max="11" width="9.75390625" style="35" customWidth="1"/>
    <col min="12" max="12" width="6.75390625" style="35" customWidth="1"/>
    <col min="13" max="14" width="9.75390625" style="35" customWidth="1"/>
    <col min="15" max="15" width="6.75390625" style="35" customWidth="1"/>
    <col min="16" max="17" width="9.75390625" style="35" customWidth="1"/>
    <col min="18" max="18" width="6.75390625" style="35" customWidth="1"/>
    <col min="19" max="20" width="9.75390625" style="35" customWidth="1"/>
    <col min="21" max="21" width="6.75390625" style="35" customWidth="1"/>
    <col min="22" max="23" width="9.75390625" style="35" customWidth="1"/>
    <col min="24" max="24" width="6.75390625" style="35" customWidth="1"/>
    <col min="25" max="16384" width="9.125" style="35" customWidth="1"/>
  </cols>
  <sheetData>
    <row r="1" spans="1:4" s="111" customFormat="1" ht="22.5" customHeight="1">
      <c r="A1" s="110"/>
      <c r="D1" s="111" t="s">
        <v>110</v>
      </c>
    </row>
    <row r="2" spans="1:24" s="36" customFormat="1" ht="13.5" customHeight="1">
      <c r="A2" s="48"/>
      <c r="F2" s="37"/>
      <c r="G2" s="37"/>
      <c r="H2" s="37"/>
      <c r="V2" s="38"/>
      <c r="X2" s="117" t="s">
        <v>130</v>
      </c>
    </row>
    <row r="3" spans="1:24" s="36" customFormat="1" ht="19.5" customHeight="1">
      <c r="A3" s="49"/>
      <c r="B3" s="124" t="s">
        <v>114</v>
      </c>
      <c r="C3" s="125"/>
      <c r="D3" s="128" t="s">
        <v>48</v>
      </c>
      <c r="E3" s="129"/>
      <c r="F3" s="130"/>
      <c r="G3" s="131" t="s">
        <v>49</v>
      </c>
      <c r="H3" s="129"/>
      <c r="I3" s="130"/>
      <c r="J3" s="131" t="s">
        <v>50</v>
      </c>
      <c r="K3" s="129"/>
      <c r="L3" s="130"/>
      <c r="M3" s="131" t="s">
        <v>51</v>
      </c>
      <c r="N3" s="129"/>
      <c r="O3" s="130"/>
      <c r="P3" s="131" t="s">
        <v>52</v>
      </c>
      <c r="Q3" s="129"/>
      <c r="R3" s="130"/>
      <c r="S3" s="131" t="s">
        <v>53</v>
      </c>
      <c r="T3" s="129"/>
      <c r="U3" s="130"/>
      <c r="V3" s="131" t="s">
        <v>54</v>
      </c>
      <c r="W3" s="129"/>
      <c r="X3" s="130"/>
    </row>
    <row r="4" spans="1:24" s="36" customFormat="1" ht="27" customHeight="1">
      <c r="A4" s="48"/>
      <c r="B4" s="126"/>
      <c r="C4" s="127"/>
      <c r="D4" s="39" t="s">
        <v>21</v>
      </c>
      <c r="E4" s="40" t="s">
        <v>116</v>
      </c>
      <c r="F4" s="108" t="s">
        <v>22</v>
      </c>
      <c r="G4" s="40" t="s">
        <v>21</v>
      </c>
      <c r="H4" s="40" t="s">
        <v>116</v>
      </c>
      <c r="I4" s="108" t="s">
        <v>22</v>
      </c>
      <c r="J4" s="40" t="s">
        <v>21</v>
      </c>
      <c r="K4" s="40" t="s">
        <v>116</v>
      </c>
      <c r="L4" s="108" t="s">
        <v>22</v>
      </c>
      <c r="M4" s="40" t="s">
        <v>21</v>
      </c>
      <c r="N4" s="40" t="s">
        <v>116</v>
      </c>
      <c r="O4" s="108" t="s">
        <v>22</v>
      </c>
      <c r="P4" s="40" t="s">
        <v>21</v>
      </c>
      <c r="Q4" s="40" t="s">
        <v>116</v>
      </c>
      <c r="R4" s="108" t="s">
        <v>22</v>
      </c>
      <c r="S4" s="40" t="s">
        <v>21</v>
      </c>
      <c r="T4" s="40" t="s">
        <v>116</v>
      </c>
      <c r="U4" s="108" t="s">
        <v>22</v>
      </c>
      <c r="V4" s="40" t="s">
        <v>21</v>
      </c>
      <c r="W4" s="40" t="s">
        <v>116</v>
      </c>
      <c r="X4" s="108" t="s">
        <v>22</v>
      </c>
    </row>
    <row r="5" spans="1:24" s="41" customFormat="1" ht="24" customHeight="1">
      <c r="A5" s="48"/>
      <c r="B5" s="54" t="s">
        <v>55</v>
      </c>
      <c r="C5" s="55"/>
      <c r="D5" s="90">
        <v>730</v>
      </c>
      <c r="E5" s="81">
        <v>728</v>
      </c>
      <c r="F5" s="82">
        <v>100</v>
      </c>
      <c r="G5" s="91">
        <v>1534381</v>
      </c>
      <c r="H5" s="81">
        <v>1562132</v>
      </c>
      <c r="I5" s="82">
        <v>100</v>
      </c>
      <c r="J5" s="91">
        <v>285471</v>
      </c>
      <c r="K5" s="81">
        <v>295845</v>
      </c>
      <c r="L5" s="82">
        <v>100</v>
      </c>
      <c r="M5" s="91">
        <v>20651</v>
      </c>
      <c r="N5" s="81">
        <v>17166</v>
      </c>
      <c r="O5" s="82">
        <v>100</v>
      </c>
      <c r="P5" s="91">
        <v>319398</v>
      </c>
      <c r="Q5" s="81">
        <v>322171</v>
      </c>
      <c r="R5" s="82">
        <v>100</v>
      </c>
      <c r="S5" s="91">
        <v>145669</v>
      </c>
      <c r="T5" s="81">
        <v>152917</v>
      </c>
      <c r="U5" s="82">
        <v>100</v>
      </c>
      <c r="V5" s="91">
        <v>763192</v>
      </c>
      <c r="W5" s="81">
        <v>774033</v>
      </c>
      <c r="X5" s="82">
        <v>100</v>
      </c>
    </row>
    <row r="6" spans="1:24" s="41" customFormat="1" ht="24.75" customHeight="1">
      <c r="A6" s="48"/>
      <c r="B6" s="56" t="s">
        <v>80</v>
      </c>
      <c r="C6" s="57" t="s">
        <v>81</v>
      </c>
      <c r="D6" s="92">
        <v>64</v>
      </c>
      <c r="E6" s="83">
        <v>66</v>
      </c>
      <c r="F6" s="84">
        <v>9.1</v>
      </c>
      <c r="G6" s="92">
        <v>19195</v>
      </c>
      <c r="H6" s="83">
        <v>14540</v>
      </c>
      <c r="I6" s="84">
        <v>0.9307792171212165</v>
      </c>
      <c r="J6" s="92">
        <v>205</v>
      </c>
      <c r="K6" s="83">
        <v>202</v>
      </c>
      <c r="L6" s="84">
        <v>0.06827899744798796</v>
      </c>
      <c r="M6" s="92">
        <v>4994</v>
      </c>
      <c r="N6" s="83">
        <v>878</v>
      </c>
      <c r="O6" s="84">
        <v>5.114761738319935</v>
      </c>
      <c r="P6" s="92">
        <v>13866</v>
      </c>
      <c r="Q6" s="83">
        <v>13308</v>
      </c>
      <c r="R6" s="84">
        <v>4.130725608450171</v>
      </c>
      <c r="S6" s="92">
        <v>100</v>
      </c>
      <c r="T6" s="83">
        <v>119</v>
      </c>
      <c r="U6" s="84">
        <v>0.07781999385287443</v>
      </c>
      <c r="V6" s="92">
        <v>30</v>
      </c>
      <c r="W6" s="83">
        <v>33</v>
      </c>
      <c r="X6" s="84">
        <v>0.004263384119281736</v>
      </c>
    </row>
    <row r="7" spans="1:24" s="41" customFormat="1" ht="24.75" customHeight="1">
      <c r="A7" s="48"/>
      <c r="B7" s="58">
        <v>10</v>
      </c>
      <c r="C7" s="59" t="s">
        <v>25</v>
      </c>
      <c r="D7" s="93">
        <v>6</v>
      </c>
      <c r="E7" s="86">
        <v>7</v>
      </c>
      <c r="F7" s="87">
        <v>1</v>
      </c>
      <c r="G7" s="94">
        <v>15285</v>
      </c>
      <c r="H7" s="86">
        <v>15088</v>
      </c>
      <c r="I7" s="87">
        <v>0.965859479224547</v>
      </c>
      <c r="J7" s="94">
        <v>3285</v>
      </c>
      <c r="K7" s="86">
        <v>2292</v>
      </c>
      <c r="L7" s="87">
        <v>0.7747300106474674</v>
      </c>
      <c r="M7" s="94">
        <v>238</v>
      </c>
      <c r="N7" s="86">
        <v>257</v>
      </c>
      <c r="O7" s="87">
        <v>1.4971455202143773</v>
      </c>
      <c r="P7" s="94">
        <v>11747</v>
      </c>
      <c r="Q7" s="86">
        <v>12525</v>
      </c>
      <c r="R7" s="87">
        <v>3.8876869736878863</v>
      </c>
      <c r="S7" s="94">
        <v>5</v>
      </c>
      <c r="T7" s="86">
        <v>4</v>
      </c>
      <c r="U7" s="87">
        <v>0.0026157981127016617</v>
      </c>
      <c r="V7" s="94">
        <v>10</v>
      </c>
      <c r="W7" s="86">
        <v>10</v>
      </c>
      <c r="X7" s="87">
        <v>0.0012919345816005262</v>
      </c>
    </row>
    <row r="8" spans="1:24" s="41" customFormat="1" ht="24.75" customHeight="1">
      <c r="A8" s="48"/>
      <c r="B8" s="58">
        <v>11</v>
      </c>
      <c r="C8" s="59" t="s">
        <v>82</v>
      </c>
      <c r="D8" s="93">
        <v>41</v>
      </c>
      <c r="E8" s="86">
        <v>42</v>
      </c>
      <c r="F8" s="87">
        <v>5.8</v>
      </c>
      <c r="G8" s="94">
        <v>103908</v>
      </c>
      <c r="H8" s="86">
        <v>90497</v>
      </c>
      <c r="I8" s="87">
        <v>5.793172407965524</v>
      </c>
      <c r="J8" s="94">
        <v>30173</v>
      </c>
      <c r="K8" s="86">
        <v>31036</v>
      </c>
      <c r="L8" s="87">
        <v>10.490628538592844</v>
      </c>
      <c r="M8" s="94">
        <v>2265</v>
      </c>
      <c r="N8" s="86">
        <v>2271</v>
      </c>
      <c r="O8" s="87">
        <v>13.229639986018874</v>
      </c>
      <c r="P8" s="94">
        <v>43441</v>
      </c>
      <c r="Q8" s="86">
        <v>35530</v>
      </c>
      <c r="R8" s="87">
        <v>11.028304844321804</v>
      </c>
      <c r="S8" s="94">
        <v>2218</v>
      </c>
      <c r="T8" s="86">
        <v>1335</v>
      </c>
      <c r="U8" s="87">
        <v>0.8730226201141796</v>
      </c>
      <c r="V8" s="94">
        <v>25811</v>
      </c>
      <c r="W8" s="86">
        <v>20325</v>
      </c>
      <c r="X8" s="87">
        <v>2.6258570371030694</v>
      </c>
    </row>
    <row r="9" spans="1:24" s="41" customFormat="1" ht="24.75" customHeight="1">
      <c r="A9" s="48"/>
      <c r="B9" s="58">
        <v>12</v>
      </c>
      <c r="C9" s="59" t="s">
        <v>27</v>
      </c>
      <c r="D9" s="93">
        <v>13</v>
      </c>
      <c r="E9" s="86">
        <v>15</v>
      </c>
      <c r="F9" s="87">
        <v>2.1</v>
      </c>
      <c r="G9" s="94">
        <v>1563</v>
      </c>
      <c r="H9" s="86">
        <v>1181</v>
      </c>
      <c r="I9" s="87">
        <v>0.07560180573728724</v>
      </c>
      <c r="J9" s="94">
        <v>100</v>
      </c>
      <c r="K9" s="86">
        <v>100</v>
      </c>
      <c r="L9" s="87">
        <v>0.03380148388514256</v>
      </c>
      <c r="M9" s="94">
        <v>873</v>
      </c>
      <c r="N9" s="86">
        <v>131</v>
      </c>
      <c r="O9" s="87">
        <v>0.7631364324828148</v>
      </c>
      <c r="P9" s="94">
        <v>590</v>
      </c>
      <c r="Q9" s="86">
        <v>944</v>
      </c>
      <c r="R9" s="87">
        <v>0.2930120960607876</v>
      </c>
      <c r="S9" s="94" t="s">
        <v>127</v>
      </c>
      <c r="T9" s="86" t="s">
        <v>127</v>
      </c>
      <c r="U9" s="87" t="s">
        <v>127</v>
      </c>
      <c r="V9" s="94" t="s">
        <v>127</v>
      </c>
      <c r="W9" s="86">
        <v>6</v>
      </c>
      <c r="X9" s="87">
        <v>0.0007751607489603156</v>
      </c>
    </row>
    <row r="10" spans="1:24" s="41" customFormat="1" ht="24.75" customHeight="1">
      <c r="A10" s="48"/>
      <c r="B10" s="58">
        <v>13</v>
      </c>
      <c r="C10" s="59" t="s">
        <v>28</v>
      </c>
      <c r="D10" s="93">
        <v>11</v>
      </c>
      <c r="E10" s="86">
        <v>8</v>
      </c>
      <c r="F10" s="87">
        <v>1.1</v>
      </c>
      <c r="G10" s="94">
        <v>2166</v>
      </c>
      <c r="H10" s="86">
        <v>1899</v>
      </c>
      <c r="I10" s="87">
        <v>0.12156463090187</v>
      </c>
      <c r="J10" s="94">
        <v>1820</v>
      </c>
      <c r="K10" s="86">
        <v>1820</v>
      </c>
      <c r="L10" s="87">
        <v>0.6151870067095946</v>
      </c>
      <c r="M10" s="94">
        <v>101</v>
      </c>
      <c r="N10" s="86">
        <v>70</v>
      </c>
      <c r="O10" s="87">
        <v>0.40778282651753467</v>
      </c>
      <c r="P10" s="94">
        <v>239</v>
      </c>
      <c r="Q10" s="86">
        <v>9</v>
      </c>
      <c r="R10" s="87">
        <v>0.0027935475260032717</v>
      </c>
      <c r="S10" s="94" t="s">
        <v>127</v>
      </c>
      <c r="T10" s="86" t="s">
        <v>127</v>
      </c>
      <c r="U10" s="87" t="s">
        <v>127</v>
      </c>
      <c r="V10" s="94">
        <v>6</v>
      </c>
      <c r="W10" s="86" t="s">
        <v>127</v>
      </c>
      <c r="X10" s="87" t="s">
        <v>127</v>
      </c>
    </row>
    <row r="11" spans="1:24" s="41" customFormat="1" ht="24.75" customHeight="1">
      <c r="A11" s="48"/>
      <c r="B11" s="58">
        <v>14</v>
      </c>
      <c r="C11" s="59" t="s">
        <v>29</v>
      </c>
      <c r="D11" s="93">
        <v>22</v>
      </c>
      <c r="E11" s="86">
        <v>22</v>
      </c>
      <c r="F11" s="87">
        <v>3</v>
      </c>
      <c r="G11" s="94">
        <v>319033</v>
      </c>
      <c r="H11" s="86">
        <v>320338</v>
      </c>
      <c r="I11" s="87">
        <v>20.506461681855313</v>
      </c>
      <c r="J11" s="94">
        <v>76769</v>
      </c>
      <c r="K11" s="86">
        <v>77365</v>
      </c>
      <c r="L11" s="87">
        <v>26.15051800774054</v>
      </c>
      <c r="M11" s="94">
        <v>345</v>
      </c>
      <c r="N11" s="86">
        <v>363</v>
      </c>
      <c r="O11" s="87">
        <v>2.1146452289409297</v>
      </c>
      <c r="P11" s="94">
        <v>19874</v>
      </c>
      <c r="Q11" s="86">
        <v>19617</v>
      </c>
      <c r="R11" s="87">
        <v>6.089002424178465</v>
      </c>
      <c r="S11" s="94">
        <v>47296</v>
      </c>
      <c r="T11" s="86">
        <v>49164</v>
      </c>
      <c r="U11" s="87">
        <v>32.15077460321613</v>
      </c>
      <c r="V11" s="94">
        <v>174749</v>
      </c>
      <c r="W11" s="86">
        <v>173829</v>
      </c>
      <c r="X11" s="87">
        <v>22.457569638503784</v>
      </c>
    </row>
    <row r="12" spans="1:24" s="41" customFormat="1" ht="24.75" customHeight="1">
      <c r="A12" s="48"/>
      <c r="B12" s="58">
        <v>15</v>
      </c>
      <c r="C12" s="59" t="s">
        <v>56</v>
      </c>
      <c r="D12" s="93">
        <v>21</v>
      </c>
      <c r="E12" s="86">
        <v>18</v>
      </c>
      <c r="F12" s="87">
        <v>2.5</v>
      </c>
      <c r="G12" s="94">
        <v>1249</v>
      </c>
      <c r="H12" s="86">
        <v>1250</v>
      </c>
      <c r="I12" s="87">
        <v>0.08001884603861902</v>
      </c>
      <c r="J12" s="94" t="s">
        <v>127</v>
      </c>
      <c r="K12" s="86" t="s">
        <v>127</v>
      </c>
      <c r="L12" s="87" t="s">
        <v>127</v>
      </c>
      <c r="M12" s="94">
        <v>429</v>
      </c>
      <c r="N12" s="86">
        <v>413</v>
      </c>
      <c r="O12" s="87">
        <v>2.405918676453455</v>
      </c>
      <c r="P12" s="94">
        <v>820</v>
      </c>
      <c r="Q12" s="86">
        <v>837</v>
      </c>
      <c r="R12" s="87">
        <v>0.25979991991830426</v>
      </c>
      <c r="S12" s="94" t="s">
        <v>127</v>
      </c>
      <c r="T12" s="86" t="s">
        <v>127</v>
      </c>
      <c r="U12" s="87" t="s">
        <v>127</v>
      </c>
      <c r="V12" s="94" t="s">
        <v>127</v>
      </c>
      <c r="W12" s="86" t="s">
        <v>127</v>
      </c>
      <c r="X12" s="87" t="s">
        <v>127</v>
      </c>
    </row>
    <row r="13" spans="1:24" s="41" customFormat="1" ht="24.75" customHeight="1">
      <c r="A13" s="48"/>
      <c r="B13" s="58">
        <v>16</v>
      </c>
      <c r="C13" s="59" t="s">
        <v>83</v>
      </c>
      <c r="D13" s="93">
        <v>68</v>
      </c>
      <c r="E13" s="86">
        <v>67</v>
      </c>
      <c r="F13" s="87">
        <v>9.2</v>
      </c>
      <c r="G13" s="94">
        <v>384691</v>
      </c>
      <c r="H13" s="86">
        <v>390158</v>
      </c>
      <c r="I13" s="87">
        <v>24.975994346188415</v>
      </c>
      <c r="J13" s="94">
        <v>78265</v>
      </c>
      <c r="K13" s="86">
        <v>80986</v>
      </c>
      <c r="L13" s="87">
        <v>27.374469739221553</v>
      </c>
      <c r="M13" s="94">
        <v>3966</v>
      </c>
      <c r="N13" s="86">
        <v>4344</v>
      </c>
      <c r="O13" s="87">
        <v>25.305837119888153</v>
      </c>
      <c r="P13" s="94">
        <v>82253</v>
      </c>
      <c r="Q13" s="86">
        <v>82308</v>
      </c>
      <c r="R13" s="87">
        <v>25.547923307808585</v>
      </c>
      <c r="S13" s="94">
        <v>76198</v>
      </c>
      <c r="T13" s="86">
        <v>80373</v>
      </c>
      <c r="U13" s="87">
        <v>52.55988542804266</v>
      </c>
      <c r="V13" s="94">
        <v>144009</v>
      </c>
      <c r="W13" s="86">
        <v>142147</v>
      </c>
      <c r="X13" s="87">
        <v>18.364462497076996</v>
      </c>
    </row>
    <row r="14" spans="1:24" s="41" customFormat="1" ht="24.75" customHeight="1">
      <c r="A14" s="48"/>
      <c r="B14" s="58">
        <v>17</v>
      </c>
      <c r="C14" s="59" t="s">
        <v>32</v>
      </c>
      <c r="D14" s="93" t="s">
        <v>127</v>
      </c>
      <c r="E14" s="86" t="s">
        <v>127</v>
      </c>
      <c r="F14" s="87" t="s">
        <v>127</v>
      </c>
      <c r="G14" s="94" t="s">
        <v>127</v>
      </c>
      <c r="H14" s="86" t="s">
        <v>127</v>
      </c>
      <c r="I14" s="87" t="s">
        <v>127</v>
      </c>
      <c r="J14" s="94" t="s">
        <v>127</v>
      </c>
      <c r="K14" s="86" t="s">
        <v>127</v>
      </c>
      <c r="L14" s="87" t="s">
        <v>127</v>
      </c>
      <c r="M14" s="94" t="s">
        <v>127</v>
      </c>
      <c r="N14" s="86" t="s">
        <v>127</v>
      </c>
      <c r="O14" s="87" t="s">
        <v>127</v>
      </c>
      <c r="P14" s="94" t="s">
        <v>127</v>
      </c>
      <c r="Q14" s="86" t="s">
        <v>127</v>
      </c>
      <c r="R14" s="87" t="s">
        <v>127</v>
      </c>
      <c r="S14" s="94" t="s">
        <v>127</v>
      </c>
      <c r="T14" s="86" t="s">
        <v>127</v>
      </c>
      <c r="U14" s="87" t="s">
        <v>127</v>
      </c>
      <c r="V14" s="94" t="s">
        <v>127</v>
      </c>
      <c r="W14" s="86" t="s">
        <v>127</v>
      </c>
      <c r="X14" s="87" t="s">
        <v>127</v>
      </c>
    </row>
    <row r="15" spans="1:24" s="41" customFormat="1" ht="24.75" customHeight="1">
      <c r="A15" s="48"/>
      <c r="B15" s="58">
        <v>18</v>
      </c>
      <c r="C15" s="59" t="s">
        <v>33</v>
      </c>
      <c r="D15" s="93">
        <v>61</v>
      </c>
      <c r="E15" s="86">
        <v>63</v>
      </c>
      <c r="F15" s="87">
        <v>8.7</v>
      </c>
      <c r="G15" s="94">
        <v>21928</v>
      </c>
      <c r="H15" s="86">
        <v>23927</v>
      </c>
      <c r="I15" s="87">
        <v>1.53168874333283</v>
      </c>
      <c r="J15" s="94" t="s">
        <v>127</v>
      </c>
      <c r="K15" s="86" t="s">
        <v>127</v>
      </c>
      <c r="L15" s="87" t="s">
        <v>127</v>
      </c>
      <c r="M15" s="94">
        <v>790</v>
      </c>
      <c r="N15" s="86">
        <v>1061</v>
      </c>
      <c r="O15" s="87">
        <v>6.180822556215775</v>
      </c>
      <c r="P15" s="94">
        <v>15558</v>
      </c>
      <c r="Q15" s="86">
        <v>16957</v>
      </c>
      <c r="R15" s="87">
        <v>5.26335393315972</v>
      </c>
      <c r="S15" s="94">
        <v>20</v>
      </c>
      <c r="T15" s="86">
        <v>20</v>
      </c>
      <c r="U15" s="87">
        <v>0.01307899056350831</v>
      </c>
      <c r="V15" s="94">
        <v>5560</v>
      </c>
      <c r="W15" s="86">
        <v>5889</v>
      </c>
      <c r="X15" s="87">
        <v>0.7608202751045499</v>
      </c>
    </row>
    <row r="16" spans="1:24" s="41" customFormat="1" ht="24.75" customHeight="1">
      <c r="A16" s="48"/>
      <c r="B16" s="58">
        <v>19</v>
      </c>
      <c r="C16" s="59" t="s">
        <v>34</v>
      </c>
      <c r="D16" s="93">
        <v>4</v>
      </c>
      <c r="E16" s="86">
        <v>6</v>
      </c>
      <c r="F16" s="87">
        <v>0.8</v>
      </c>
      <c r="G16" s="94" t="s">
        <v>128</v>
      </c>
      <c r="H16" s="86" t="s">
        <v>128</v>
      </c>
      <c r="I16" s="87" t="s">
        <v>128</v>
      </c>
      <c r="J16" s="94">
        <v>489</v>
      </c>
      <c r="K16" s="86">
        <v>456</v>
      </c>
      <c r="L16" s="87">
        <v>0.15413476651625005</v>
      </c>
      <c r="M16" s="94">
        <v>98</v>
      </c>
      <c r="N16" s="86">
        <v>93</v>
      </c>
      <c r="O16" s="87">
        <v>0.541768612373296</v>
      </c>
      <c r="P16" s="94" t="s">
        <v>128</v>
      </c>
      <c r="Q16" s="86" t="s">
        <v>128</v>
      </c>
      <c r="R16" s="87" t="s">
        <v>128</v>
      </c>
      <c r="S16" s="94" t="s">
        <v>127</v>
      </c>
      <c r="T16" s="86" t="s">
        <v>127</v>
      </c>
      <c r="U16" s="87" t="s">
        <v>127</v>
      </c>
      <c r="V16" s="94" t="s">
        <v>127</v>
      </c>
      <c r="W16" s="86" t="s">
        <v>127</v>
      </c>
      <c r="X16" s="87" t="s">
        <v>127</v>
      </c>
    </row>
    <row r="17" spans="1:24" s="41" customFormat="1" ht="24.75" customHeight="1">
      <c r="A17" s="48">
        <f>'第１表中分類用地'!A17+1</f>
        <v>130</v>
      </c>
      <c r="B17" s="58">
        <v>20</v>
      </c>
      <c r="C17" s="59" t="s">
        <v>35</v>
      </c>
      <c r="D17" s="93">
        <v>1</v>
      </c>
      <c r="E17" s="86">
        <v>1</v>
      </c>
      <c r="F17" s="87">
        <v>0.1</v>
      </c>
      <c r="G17" s="94" t="s">
        <v>128</v>
      </c>
      <c r="H17" s="86" t="s">
        <v>128</v>
      </c>
      <c r="I17" s="87" t="s">
        <v>128</v>
      </c>
      <c r="J17" s="94" t="s">
        <v>127</v>
      </c>
      <c r="K17" s="86" t="s">
        <v>127</v>
      </c>
      <c r="L17" s="87" t="s">
        <v>127</v>
      </c>
      <c r="M17" s="94" t="s">
        <v>127</v>
      </c>
      <c r="N17" s="86" t="s">
        <v>127</v>
      </c>
      <c r="O17" s="87" t="s">
        <v>127</v>
      </c>
      <c r="P17" s="94" t="s">
        <v>128</v>
      </c>
      <c r="Q17" s="86" t="s">
        <v>128</v>
      </c>
      <c r="R17" s="87" t="s">
        <v>128</v>
      </c>
      <c r="S17" s="94" t="s">
        <v>127</v>
      </c>
      <c r="T17" s="86" t="s">
        <v>127</v>
      </c>
      <c r="U17" s="87" t="s">
        <v>127</v>
      </c>
      <c r="V17" s="94" t="s">
        <v>127</v>
      </c>
      <c r="W17" s="86" t="s">
        <v>127</v>
      </c>
      <c r="X17" s="87" t="s">
        <v>127</v>
      </c>
    </row>
    <row r="18" spans="1:24" s="41" customFormat="1" ht="24.75" customHeight="1">
      <c r="A18" s="48"/>
      <c r="B18" s="58">
        <v>21</v>
      </c>
      <c r="C18" s="59" t="s">
        <v>36</v>
      </c>
      <c r="D18" s="93">
        <v>23</v>
      </c>
      <c r="E18" s="86">
        <v>20</v>
      </c>
      <c r="F18" s="87">
        <v>2.7</v>
      </c>
      <c r="G18" s="94">
        <v>13462</v>
      </c>
      <c r="H18" s="86">
        <v>11021</v>
      </c>
      <c r="I18" s="87">
        <v>0.7055101617532962</v>
      </c>
      <c r="J18" s="94">
        <v>3031</v>
      </c>
      <c r="K18" s="86">
        <v>3870</v>
      </c>
      <c r="L18" s="87">
        <v>1.308117426355017</v>
      </c>
      <c r="M18" s="94">
        <v>289</v>
      </c>
      <c r="N18" s="86">
        <v>203</v>
      </c>
      <c r="O18" s="87">
        <v>1.1825701969008504</v>
      </c>
      <c r="P18" s="94">
        <v>8980</v>
      </c>
      <c r="Q18" s="86">
        <v>5786</v>
      </c>
      <c r="R18" s="87">
        <v>1.7959406650505476</v>
      </c>
      <c r="S18" s="94" t="s">
        <v>127</v>
      </c>
      <c r="T18" s="86" t="s">
        <v>127</v>
      </c>
      <c r="U18" s="87" t="s">
        <v>127</v>
      </c>
      <c r="V18" s="94">
        <v>1162</v>
      </c>
      <c r="W18" s="86">
        <v>1162</v>
      </c>
      <c r="X18" s="87">
        <v>0.15012279838198114</v>
      </c>
    </row>
    <row r="19" spans="1:24" s="41" customFormat="1" ht="24.75" customHeight="1">
      <c r="A19" s="50"/>
      <c r="B19" s="58">
        <v>22</v>
      </c>
      <c r="C19" s="59" t="s">
        <v>84</v>
      </c>
      <c r="D19" s="93">
        <v>22</v>
      </c>
      <c r="E19" s="86">
        <v>25</v>
      </c>
      <c r="F19" s="87">
        <v>3.4</v>
      </c>
      <c r="G19" s="94">
        <v>226732</v>
      </c>
      <c r="H19" s="86">
        <v>227170</v>
      </c>
      <c r="I19" s="87">
        <v>14.542305003674466</v>
      </c>
      <c r="J19" s="94">
        <v>36087</v>
      </c>
      <c r="K19" s="86">
        <v>35786</v>
      </c>
      <c r="L19" s="87">
        <v>12.096199023137116</v>
      </c>
      <c r="M19" s="94">
        <v>882</v>
      </c>
      <c r="N19" s="86">
        <v>673</v>
      </c>
      <c r="O19" s="87">
        <v>3.920540603518583</v>
      </c>
      <c r="P19" s="94">
        <v>10294</v>
      </c>
      <c r="Q19" s="86">
        <v>10389</v>
      </c>
      <c r="R19" s="87">
        <v>3.2246850275164434</v>
      </c>
      <c r="S19" s="94">
        <v>1900</v>
      </c>
      <c r="T19" s="86">
        <v>1900</v>
      </c>
      <c r="U19" s="87">
        <v>1.2425041035332893</v>
      </c>
      <c r="V19" s="94">
        <v>177569</v>
      </c>
      <c r="W19" s="86">
        <v>178422</v>
      </c>
      <c r="X19" s="87">
        <v>23.050955191832905</v>
      </c>
    </row>
    <row r="20" spans="1:24" s="41" customFormat="1" ht="24.75" customHeight="1">
      <c r="A20" s="48"/>
      <c r="B20" s="58">
        <v>23</v>
      </c>
      <c r="C20" s="59" t="s">
        <v>38</v>
      </c>
      <c r="D20" s="93">
        <v>21</v>
      </c>
      <c r="E20" s="86">
        <v>25</v>
      </c>
      <c r="F20" s="87">
        <v>3.4</v>
      </c>
      <c r="G20" s="94">
        <v>136750</v>
      </c>
      <c r="H20" s="86">
        <v>149745</v>
      </c>
      <c r="I20" s="87">
        <v>9.585937680042404</v>
      </c>
      <c r="J20" s="94">
        <v>41467</v>
      </c>
      <c r="K20" s="86">
        <v>47170</v>
      </c>
      <c r="L20" s="87">
        <v>15.944159948621744</v>
      </c>
      <c r="M20" s="94">
        <v>896</v>
      </c>
      <c r="N20" s="86">
        <v>1106</v>
      </c>
      <c r="O20" s="87">
        <v>6.4429686589770485</v>
      </c>
      <c r="P20" s="94">
        <v>11363</v>
      </c>
      <c r="Q20" s="86">
        <v>18321</v>
      </c>
      <c r="R20" s="87">
        <v>5.686731580433993</v>
      </c>
      <c r="S20" s="94" t="s">
        <v>127</v>
      </c>
      <c r="T20" s="86" t="s">
        <v>127</v>
      </c>
      <c r="U20" s="87" t="s">
        <v>127</v>
      </c>
      <c r="V20" s="94">
        <v>83024</v>
      </c>
      <c r="W20" s="86">
        <v>83148</v>
      </c>
      <c r="X20" s="87">
        <v>10.742177659092054</v>
      </c>
    </row>
    <row r="21" spans="1:24" s="41" customFormat="1" ht="24.75" customHeight="1">
      <c r="A21" s="48"/>
      <c r="B21" s="58">
        <v>24</v>
      </c>
      <c r="C21" s="59" t="s">
        <v>39</v>
      </c>
      <c r="D21" s="93">
        <v>113</v>
      </c>
      <c r="E21" s="86">
        <v>111</v>
      </c>
      <c r="F21" s="87">
        <v>15.2</v>
      </c>
      <c r="G21" s="94">
        <v>85904</v>
      </c>
      <c r="H21" s="86">
        <v>90180</v>
      </c>
      <c r="I21" s="87">
        <v>5.77287962861013</v>
      </c>
      <c r="J21" s="94">
        <v>6101</v>
      </c>
      <c r="K21" s="86">
        <v>6694</v>
      </c>
      <c r="L21" s="87">
        <v>2.262671331271443</v>
      </c>
      <c r="M21" s="94">
        <v>1431</v>
      </c>
      <c r="N21" s="86">
        <v>1279</v>
      </c>
      <c r="O21" s="87">
        <v>7.450774787370383</v>
      </c>
      <c r="P21" s="94">
        <v>22485</v>
      </c>
      <c r="Q21" s="86">
        <v>22616</v>
      </c>
      <c r="R21" s="87">
        <v>7.019874538676666</v>
      </c>
      <c r="S21" s="94">
        <v>11079</v>
      </c>
      <c r="T21" s="86">
        <v>11922</v>
      </c>
      <c r="U21" s="87">
        <v>7.796386274907302</v>
      </c>
      <c r="V21" s="94">
        <v>44808</v>
      </c>
      <c r="W21" s="86">
        <v>47669</v>
      </c>
      <c r="X21" s="87">
        <v>6.158522957031548</v>
      </c>
    </row>
    <row r="22" spans="1:24" s="41" customFormat="1" ht="24.75" customHeight="1">
      <c r="A22" s="48"/>
      <c r="B22" s="58">
        <v>25</v>
      </c>
      <c r="C22" s="59" t="s">
        <v>57</v>
      </c>
      <c r="D22" s="93">
        <v>26</v>
      </c>
      <c r="E22" s="86">
        <v>27</v>
      </c>
      <c r="F22" s="87">
        <v>3.7</v>
      </c>
      <c r="G22" s="94">
        <v>10784</v>
      </c>
      <c r="H22" s="86">
        <v>11436</v>
      </c>
      <c r="I22" s="87">
        <v>0.7320764186381177</v>
      </c>
      <c r="J22" s="94">
        <v>3800</v>
      </c>
      <c r="K22" s="86">
        <v>4150</v>
      </c>
      <c r="L22" s="87">
        <v>1.4027615812334162</v>
      </c>
      <c r="M22" s="94">
        <v>195</v>
      </c>
      <c r="N22" s="86">
        <v>227</v>
      </c>
      <c r="O22" s="87">
        <v>1.3223814517068624</v>
      </c>
      <c r="P22" s="94">
        <v>6772</v>
      </c>
      <c r="Q22" s="86">
        <v>7042</v>
      </c>
      <c r="R22" s="87">
        <v>2.185795742012782</v>
      </c>
      <c r="S22" s="94">
        <v>17</v>
      </c>
      <c r="T22" s="86">
        <v>17</v>
      </c>
      <c r="U22" s="87">
        <v>0.011117141978982063</v>
      </c>
      <c r="V22" s="94" t="s">
        <v>127</v>
      </c>
      <c r="W22" s="86" t="s">
        <v>127</v>
      </c>
      <c r="X22" s="87" t="s">
        <v>127</v>
      </c>
    </row>
    <row r="23" spans="1:24" s="41" customFormat="1" ht="24.75" customHeight="1">
      <c r="A23" s="48"/>
      <c r="B23" s="58">
        <v>26</v>
      </c>
      <c r="C23" s="59" t="s">
        <v>58</v>
      </c>
      <c r="D23" s="93">
        <v>74</v>
      </c>
      <c r="E23" s="86">
        <v>74</v>
      </c>
      <c r="F23" s="87">
        <v>10.2</v>
      </c>
      <c r="G23" s="94">
        <v>14590</v>
      </c>
      <c r="H23" s="86">
        <v>15454</v>
      </c>
      <c r="I23" s="87">
        <v>0.9892889973446546</v>
      </c>
      <c r="J23" s="94">
        <v>820</v>
      </c>
      <c r="K23" s="86">
        <v>873</v>
      </c>
      <c r="L23" s="87">
        <v>0.29508695431729454</v>
      </c>
      <c r="M23" s="94">
        <v>1400</v>
      </c>
      <c r="N23" s="86">
        <v>1798</v>
      </c>
      <c r="O23" s="87">
        <v>10.47419317255039</v>
      </c>
      <c r="P23" s="94">
        <v>11127</v>
      </c>
      <c r="Q23" s="86">
        <v>10684</v>
      </c>
      <c r="R23" s="87">
        <v>3.316251307535439</v>
      </c>
      <c r="S23" s="94">
        <v>7</v>
      </c>
      <c r="T23" s="86">
        <v>9</v>
      </c>
      <c r="U23" s="87">
        <v>0.005885545753578738</v>
      </c>
      <c r="V23" s="94">
        <v>1236</v>
      </c>
      <c r="W23" s="86">
        <v>2090</v>
      </c>
      <c r="X23" s="87">
        <v>0.27001432755451</v>
      </c>
    </row>
    <row r="24" spans="1:24" s="41" customFormat="1" ht="24.75" customHeight="1">
      <c r="A24" s="48"/>
      <c r="B24" s="58">
        <v>27</v>
      </c>
      <c r="C24" s="59" t="s">
        <v>59</v>
      </c>
      <c r="D24" s="93">
        <v>4</v>
      </c>
      <c r="E24" s="86">
        <v>4</v>
      </c>
      <c r="F24" s="87">
        <v>0.5</v>
      </c>
      <c r="G24" s="94">
        <v>4697</v>
      </c>
      <c r="H24" s="86">
        <v>4783</v>
      </c>
      <c r="I24" s="87">
        <v>0.3061841124821718</v>
      </c>
      <c r="J24" s="94">
        <v>30</v>
      </c>
      <c r="K24" s="86">
        <v>35</v>
      </c>
      <c r="L24" s="87">
        <v>0.011830519359799894</v>
      </c>
      <c r="M24" s="94">
        <v>121</v>
      </c>
      <c r="N24" s="86">
        <v>118</v>
      </c>
      <c r="O24" s="87">
        <v>0.6874053361295585</v>
      </c>
      <c r="P24" s="94">
        <v>1411</v>
      </c>
      <c r="Q24" s="86">
        <v>1677</v>
      </c>
      <c r="R24" s="87">
        <v>0.5205310223452763</v>
      </c>
      <c r="S24" s="94" t="s">
        <v>127</v>
      </c>
      <c r="T24" s="86" t="s">
        <v>127</v>
      </c>
      <c r="U24" s="87" t="s">
        <v>127</v>
      </c>
      <c r="V24" s="94">
        <v>3135</v>
      </c>
      <c r="W24" s="86">
        <v>2953</v>
      </c>
      <c r="X24" s="87">
        <v>0.38150828194663533</v>
      </c>
    </row>
    <row r="25" spans="1:24" s="41" customFormat="1" ht="24.75" customHeight="1">
      <c r="A25" s="48"/>
      <c r="B25" s="58">
        <v>28</v>
      </c>
      <c r="C25" s="60" t="s">
        <v>85</v>
      </c>
      <c r="D25" s="93">
        <v>48</v>
      </c>
      <c r="E25" s="86">
        <v>54</v>
      </c>
      <c r="F25" s="87">
        <v>7.4</v>
      </c>
      <c r="G25" s="94">
        <v>136524</v>
      </c>
      <c r="H25" s="86">
        <v>154961</v>
      </c>
      <c r="I25" s="87">
        <v>9.919840320792353</v>
      </c>
      <c r="J25" s="94">
        <v>2505</v>
      </c>
      <c r="K25" s="86">
        <v>2397</v>
      </c>
      <c r="L25" s="87">
        <v>0.8102215687268672</v>
      </c>
      <c r="M25" s="94">
        <v>859</v>
      </c>
      <c r="N25" s="86">
        <v>744</v>
      </c>
      <c r="O25" s="87">
        <v>4.334148898986368</v>
      </c>
      <c r="P25" s="94">
        <v>42059</v>
      </c>
      <c r="Q25" s="86">
        <v>46109</v>
      </c>
      <c r="R25" s="87">
        <v>14.311964764053872</v>
      </c>
      <c r="S25" s="94">
        <v>1125</v>
      </c>
      <c r="T25" s="86">
        <v>1573</v>
      </c>
      <c r="U25" s="87">
        <v>1.0286626078199284</v>
      </c>
      <c r="V25" s="94">
        <v>89976</v>
      </c>
      <c r="W25" s="86">
        <v>104138</v>
      </c>
      <c r="X25" s="87">
        <v>13.453948345871558</v>
      </c>
    </row>
    <row r="26" spans="1:24" s="41" customFormat="1" ht="24.75" customHeight="1">
      <c r="A26" s="48"/>
      <c r="B26" s="61">
        <v>29</v>
      </c>
      <c r="C26" s="59" t="s">
        <v>44</v>
      </c>
      <c r="D26" s="93">
        <v>30</v>
      </c>
      <c r="E26" s="86">
        <v>24</v>
      </c>
      <c r="F26" s="87">
        <v>3.3</v>
      </c>
      <c r="G26" s="94">
        <v>1823</v>
      </c>
      <c r="H26" s="86">
        <v>1882</v>
      </c>
      <c r="I26" s="87">
        <v>0.12047637459574478</v>
      </c>
      <c r="J26" s="94">
        <v>473</v>
      </c>
      <c r="K26" s="86">
        <v>562</v>
      </c>
      <c r="L26" s="87">
        <v>0.1899643394345012</v>
      </c>
      <c r="M26" s="94">
        <v>146</v>
      </c>
      <c r="N26" s="86">
        <v>127</v>
      </c>
      <c r="O26" s="87">
        <v>0.7398345566818129</v>
      </c>
      <c r="P26" s="94">
        <v>1104</v>
      </c>
      <c r="Q26" s="86">
        <v>1093</v>
      </c>
      <c r="R26" s="87">
        <v>0.33926082732461954</v>
      </c>
      <c r="S26" s="94" t="s">
        <v>127</v>
      </c>
      <c r="T26" s="86" t="s">
        <v>127</v>
      </c>
      <c r="U26" s="87" t="s">
        <v>127</v>
      </c>
      <c r="V26" s="94">
        <v>100</v>
      </c>
      <c r="W26" s="86">
        <v>100</v>
      </c>
      <c r="X26" s="87">
        <v>0.012919345816005262</v>
      </c>
    </row>
    <row r="27" spans="1:24" s="41" customFormat="1" ht="24.75" customHeight="1">
      <c r="A27" s="48"/>
      <c r="B27" s="61">
        <v>30</v>
      </c>
      <c r="C27" s="60" t="s">
        <v>86</v>
      </c>
      <c r="D27" s="93">
        <v>8</v>
      </c>
      <c r="E27" s="86">
        <v>7</v>
      </c>
      <c r="F27" s="87">
        <v>1</v>
      </c>
      <c r="G27" s="94">
        <v>367</v>
      </c>
      <c r="H27" s="86">
        <v>115</v>
      </c>
      <c r="I27" s="87">
        <v>0.007361733835552949</v>
      </c>
      <c r="J27" s="94" t="s">
        <v>127</v>
      </c>
      <c r="K27" s="86" t="s">
        <v>127</v>
      </c>
      <c r="L27" s="87" t="s">
        <v>127</v>
      </c>
      <c r="M27" s="94">
        <v>7</v>
      </c>
      <c r="N27" s="86">
        <v>7</v>
      </c>
      <c r="O27" s="87">
        <v>0.04077828265175347</v>
      </c>
      <c r="P27" s="94">
        <v>359</v>
      </c>
      <c r="Q27" s="86">
        <v>107</v>
      </c>
      <c r="R27" s="87">
        <v>0.03321217614248334</v>
      </c>
      <c r="S27" s="94">
        <v>1</v>
      </c>
      <c r="T27" s="86">
        <v>1</v>
      </c>
      <c r="U27" s="87">
        <v>0.0006539495281754154</v>
      </c>
      <c r="V27" s="94" t="s">
        <v>127</v>
      </c>
      <c r="W27" s="86" t="s">
        <v>127</v>
      </c>
      <c r="X27" s="87" t="s">
        <v>127</v>
      </c>
    </row>
    <row r="28" spans="1:24" s="41" customFormat="1" ht="24.75" customHeight="1">
      <c r="A28" s="48"/>
      <c r="B28" s="58">
        <v>31</v>
      </c>
      <c r="C28" s="59" t="s">
        <v>46</v>
      </c>
      <c r="D28" s="93">
        <v>36</v>
      </c>
      <c r="E28" s="86">
        <v>31</v>
      </c>
      <c r="F28" s="87">
        <v>4.3</v>
      </c>
      <c r="G28" s="94">
        <v>9688</v>
      </c>
      <c r="H28" s="86">
        <v>10161</v>
      </c>
      <c r="I28" s="87">
        <v>0.6504571956787263</v>
      </c>
      <c r="J28" s="94">
        <v>51</v>
      </c>
      <c r="K28" s="86">
        <v>51</v>
      </c>
      <c r="L28" s="87">
        <v>0.017238756781422705</v>
      </c>
      <c r="M28" s="94">
        <v>277</v>
      </c>
      <c r="N28" s="86">
        <v>972</v>
      </c>
      <c r="O28" s="87">
        <v>5.662355819643481</v>
      </c>
      <c r="P28" s="94">
        <v>9333</v>
      </c>
      <c r="Q28" s="86">
        <v>9126</v>
      </c>
      <c r="R28" s="87">
        <v>2.8326571913673173</v>
      </c>
      <c r="S28" s="94">
        <v>20</v>
      </c>
      <c r="T28" s="86" t="s">
        <v>127</v>
      </c>
      <c r="U28" s="87" t="s">
        <v>127</v>
      </c>
      <c r="V28" s="94">
        <v>7</v>
      </c>
      <c r="W28" s="86">
        <v>12</v>
      </c>
      <c r="X28" s="87">
        <v>0.0015503214979206313</v>
      </c>
    </row>
    <row r="29" spans="1:24" s="41" customFormat="1" ht="24.75" customHeight="1">
      <c r="A29" s="48"/>
      <c r="B29" s="62">
        <v>32</v>
      </c>
      <c r="C29" s="63" t="s">
        <v>87</v>
      </c>
      <c r="D29" s="95">
        <v>13</v>
      </c>
      <c r="E29" s="88">
        <v>11</v>
      </c>
      <c r="F29" s="89">
        <v>1.5</v>
      </c>
      <c r="G29" s="96">
        <v>22148</v>
      </c>
      <c r="H29" s="88">
        <v>24447</v>
      </c>
      <c r="I29" s="89">
        <v>1.5649765832848952</v>
      </c>
      <c r="J29" s="96" t="s">
        <v>127</v>
      </c>
      <c r="K29" s="88" t="s">
        <v>127</v>
      </c>
      <c r="L29" s="89" t="s">
        <v>127</v>
      </c>
      <c r="M29" s="96">
        <v>49</v>
      </c>
      <c r="N29" s="88">
        <v>31</v>
      </c>
      <c r="O29" s="89">
        <v>0.18058953745776535</v>
      </c>
      <c r="P29" s="96">
        <v>4416</v>
      </c>
      <c r="Q29" s="88">
        <v>5836</v>
      </c>
      <c r="R29" s="89">
        <v>1.8114603735283434</v>
      </c>
      <c r="S29" s="96">
        <v>5683</v>
      </c>
      <c r="T29" s="88">
        <v>6480</v>
      </c>
      <c r="U29" s="89">
        <v>4.2375929425766925</v>
      </c>
      <c r="V29" s="96">
        <v>12000</v>
      </c>
      <c r="W29" s="88">
        <v>12100</v>
      </c>
      <c r="X29" s="89">
        <v>1.5632408437366365</v>
      </c>
    </row>
    <row r="30" spans="1:15" s="1" customFormat="1" ht="12.75" customHeight="1">
      <c r="A30" s="51"/>
      <c r="B30" s="53"/>
      <c r="C30" s="105"/>
      <c r="D30" s="106"/>
      <c r="E30" s="106"/>
      <c r="F30" s="107"/>
      <c r="G30" s="107"/>
      <c r="H30" s="107"/>
      <c r="I30" s="107"/>
      <c r="J30" s="107"/>
      <c r="K30" s="107"/>
      <c r="L30" s="107"/>
      <c r="M30" s="107"/>
      <c r="N30" s="107"/>
      <c r="O30" s="107"/>
    </row>
  </sheetData>
  <sheetProtection/>
  <mergeCells count="8">
    <mergeCell ref="D3:F3"/>
    <mergeCell ref="G3:I3"/>
    <mergeCell ref="B3:C4"/>
    <mergeCell ref="P3:R3"/>
    <mergeCell ref="S3:U3"/>
    <mergeCell ref="V3:X3"/>
    <mergeCell ref="J3:L3"/>
    <mergeCell ref="M3:O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zoomScale="75" zoomScaleNormal="75" zoomScalePageLayoutView="0" workbookViewId="0" topLeftCell="A1">
      <pane xSplit="3" ySplit="5" topLeftCell="D1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3" sqref="V3:X3"/>
    </sheetView>
  </sheetViews>
  <sheetFormatPr defaultColWidth="9.00390625" defaultRowHeight="12.75"/>
  <cols>
    <col min="1" max="1" width="4.125" style="48" customWidth="1"/>
    <col min="2" max="2" width="5.00390625" style="23" customWidth="1"/>
    <col min="3" max="3" width="11.75390625" style="23" customWidth="1"/>
    <col min="4" max="5" width="6.75390625" style="1" customWidth="1"/>
    <col min="6" max="6" width="7.75390625" style="23" customWidth="1"/>
    <col min="7" max="8" width="10.75390625" style="23" customWidth="1"/>
    <col min="9" max="9" width="7.75390625" style="23" customWidth="1"/>
    <col min="10" max="11" width="9.75390625" style="23" customWidth="1"/>
    <col min="12" max="12" width="7.75390625" style="23" customWidth="1"/>
    <col min="13" max="14" width="9.75390625" style="23" customWidth="1"/>
    <col min="15" max="15" width="7.75390625" style="23" customWidth="1"/>
    <col min="16" max="17" width="9.75390625" style="23" customWidth="1"/>
    <col min="18" max="18" width="7.75390625" style="23" customWidth="1"/>
    <col min="19" max="19" width="10.75390625" style="23" customWidth="1"/>
    <col min="20" max="20" width="9.75390625" style="23" customWidth="1"/>
    <col min="21" max="21" width="7.75390625" style="23" customWidth="1"/>
    <col min="22" max="23" width="9.75390625" style="23" customWidth="1"/>
    <col min="24" max="24" width="7.75390625" style="23" customWidth="1"/>
    <col min="25" max="29" width="12.00390625" style="23" customWidth="1"/>
    <col min="30" max="32" width="11.125" style="23" customWidth="1"/>
    <col min="33" max="33" width="10.75390625" style="23" customWidth="1"/>
    <col min="34" max="39" width="8.25390625" style="23" customWidth="1"/>
    <col min="40" max="40" width="9.625" style="0" customWidth="1"/>
    <col min="41" max="41" width="9.75390625" style="0" customWidth="1"/>
    <col min="42" max="46" width="9.75390625" style="23" customWidth="1"/>
    <col min="47" max="47" width="9.75390625" style="0" customWidth="1"/>
    <col min="48" max="51" width="9.75390625" style="23" customWidth="1"/>
    <col min="52" max="16384" width="9.125" style="23" customWidth="1"/>
  </cols>
  <sheetData>
    <row r="1" spans="1:3" s="111" customFormat="1" ht="22.5" customHeight="1">
      <c r="A1" s="110"/>
      <c r="C1" s="111" t="s">
        <v>111</v>
      </c>
    </row>
    <row r="2" spans="2:24" ht="12" customHeight="1">
      <c r="B2" s="1"/>
      <c r="C2" s="1"/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8"/>
      <c r="W2" s="36"/>
      <c r="X2" s="117" t="s">
        <v>130</v>
      </c>
    </row>
    <row r="3" spans="1:24" s="36" customFormat="1" ht="19.5" customHeight="1">
      <c r="A3" s="49"/>
      <c r="B3" s="124" t="s">
        <v>114</v>
      </c>
      <c r="C3" s="125"/>
      <c r="D3" s="132" t="s">
        <v>60</v>
      </c>
      <c r="E3" s="132"/>
      <c r="F3" s="133"/>
      <c r="G3" s="131" t="s">
        <v>49</v>
      </c>
      <c r="H3" s="129"/>
      <c r="I3" s="130"/>
      <c r="J3" s="131" t="s">
        <v>61</v>
      </c>
      <c r="K3" s="129"/>
      <c r="L3" s="130"/>
      <c r="M3" s="131" t="s">
        <v>62</v>
      </c>
      <c r="N3" s="129"/>
      <c r="O3" s="130"/>
      <c r="P3" s="131" t="s">
        <v>63</v>
      </c>
      <c r="Q3" s="129"/>
      <c r="R3" s="130"/>
      <c r="S3" s="131" t="s">
        <v>64</v>
      </c>
      <c r="T3" s="129"/>
      <c r="U3" s="130"/>
      <c r="V3" s="131" t="s">
        <v>65</v>
      </c>
      <c r="W3" s="129"/>
      <c r="X3" s="130"/>
    </row>
    <row r="4" spans="1:24" s="36" customFormat="1" ht="27" customHeight="1">
      <c r="A4" s="48"/>
      <c r="B4" s="126"/>
      <c r="C4" s="127"/>
      <c r="D4" s="39" t="s">
        <v>21</v>
      </c>
      <c r="E4" s="40" t="s">
        <v>116</v>
      </c>
      <c r="F4" s="108" t="s">
        <v>22</v>
      </c>
      <c r="G4" s="40" t="s">
        <v>21</v>
      </c>
      <c r="H4" s="40" t="s">
        <v>116</v>
      </c>
      <c r="I4" s="108" t="s">
        <v>22</v>
      </c>
      <c r="J4" s="40" t="s">
        <v>21</v>
      </c>
      <c r="K4" s="40" t="s">
        <v>116</v>
      </c>
      <c r="L4" s="108" t="s">
        <v>22</v>
      </c>
      <c r="M4" s="40" t="s">
        <v>21</v>
      </c>
      <c r="N4" s="40" t="s">
        <v>116</v>
      </c>
      <c r="O4" s="108" t="s">
        <v>22</v>
      </c>
      <c r="P4" s="40" t="s">
        <v>21</v>
      </c>
      <c r="Q4" s="40" t="s">
        <v>116</v>
      </c>
      <c r="R4" s="108" t="s">
        <v>22</v>
      </c>
      <c r="S4" s="40" t="s">
        <v>21</v>
      </c>
      <c r="T4" s="40" t="s">
        <v>116</v>
      </c>
      <c r="U4" s="108" t="s">
        <v>22</v>
      </c>
      <c r="V4" s="40" t="s">
        <v>21</v>
      </c>
      <c r="W4" s="40" t="s">
        <v>116</v>
      </c>
      <c r="X4" s="108" t="s">
        <v>22</v>
      </c>
    </row>
    <row r="5" spans="1:25" s="41" customFormat="1" ht="24" customHeight="1">
      <c r="A5" s="48"/>
      <c r="B5" s="54" t="s">
        <v>55</v>
      </c>
      <c r="C5" s="55"/>
      <c r="D5" s="97">
        <v>730</v>
      </c>
      <c r="E5" s="97">
        <v>728</v>
      </c>
      <c r="F5" s="98">
        <v>100</v>
      </c>
      <c r="G5" s="91">
        <v>1534381</v>
      </c>
      <c r="H5" s="81">
        <v>1562132</v>
      </c>
      <c r="I5" s="82">
        <v>100</v>
      </c>
      <c r="J5" s="97">
        <v>17998</v>
      </c>
      <c r="K5" s="97">
        <v>18086</v>
      </c>
      <c r="L5" s="98">
        <v>100</v>
      </c>
      <c r="M5" s="97">
        <v>10092</v>
      </c>
      <c r="N5" s="97">
        <v>8312</v>
      </c>
      <c r="O5" s="98">
        <v>100</v>
      </c>
      <c r="P5" s="97">
        <v>457199</v>
      </c>
      <c r="Q5" s="97">
        <v>448872</v>
      </c>
      <c r="R5" s="98">
        <v>100</v>
      </c>
      <c r="S5" s="97">
        <v>974368</v>
      </c>
      <c r="T5" s="97">
        <v>1013528</v>
      </c>
      <c r="U5" s="98">
        <v>100</v>
      </c>
      <c r="V5" s="97">
        <v>74724</v>
      </c>
      <c r="W5" s="97">
        <v>73334</v>
      </c>
      <c r="X5" s="98">
        <v>100</v>
      </c>
      <c r="Y5" s="42"/>
    </row>
    <row r="6" spans="1:24" s="41" customFormat="1" ht="18.75" customHeight="1">
      <c r="A6" s="48"/>
      <c r="B6" s="56" t="s">
        <v>80</v>
      </c>
      <c r="C6" s="57" t="s">
        <v>81</v>
      </c>
      <c r="D6" s="99">
        <v>64</v>
      </c>
      <c r="E6" s="99">
        <v>66</v>
      </c>
      <c r="F6" s="100">
        <v>9.1</v>
      </c>
      <c r="G6" s="92">
        <v>19195</v>
      </c>
      <c r="H6" s="83">
        <v>14540</v>
      </c>
      <c r="I6" s="84">
        <v>0.9307792171212165</v>
      </c>
      <c r="J6" s="99">
        <v>1094</v>
      </c>
      <c r="K6" s="99">
        <v>1046</v>
      </c>
      <c r="L6" s="100">
        <v>5.783478933982086</v>
      </c>
      <c r="M6" s="99">
        <v>4360</v>
      </c>
      <c r="N6" s="99">
        <v>1544</v>
      </c>
      <c r="O6" s="100">
        <v>18.575553416746875</v>
      </c>
      <c r="P6" s="99">
        <v>7501</v>
      </c>
      <c r="Q6" s="99">
        <v>6013</v>
      </c>
      <c r="R6" s="100">
        <v>1.3395801030137768</v>
      </c>
      <c r="S6" s="99">
        <v>4903</v>
      </c>
      <c r="T6" s="99">
        <v>4753</v>
      </c>
      <c r="U6" s="100">
        <v>0.4689559637227585</v>
      </c>
      <c r="V6" s="99">
        <v>1337</v>
      </c>
      <c r="W6" s="99">
        <v>1184</v>
      </c>
      <c r="X6" s="100">
        <v>1.6145307769929365</v>
      </c>
    </row>
    <row r="7" spans="1:24" s="41" customFormat="1" ht="18.75" customHeight="1">
      <c r="A7" s="48"/>
      <c r="B7" s="58">
        <v>10</v>
      </c>
      <c r="C7" s="59" t="s">
        <v>25</v>
      </c>
      <c r="D7" s="101">
        <v>6</v>
      </c>
      <c r="E7" s="101">
        <v>7</v>
      </c>
      <c r="F7" s="102">
        <v>1</v>
      </c>
      <c r="G7" s="94">
        <v>15285</v>
      </c>
      <c r="H7" s="86">
        <v>15088</v>
      </c>
      <c r="I7" s="87">
        <v>0.965859479224547</v>
      </c>
      <c r="J7" s="101">
        <v>371</v>
      </c>
      <c r="K7" s="101">
        <v>393</v>
      </c>
      <c r="L7" s="102">
        <v>2.1729514541634414</v>
      </c>
      <c r="M7" s="101">
        <v>1318</v>
      </c>
      <c r="N7" s="101">
        <v>1362</v>
      </c>
      <c r="O7" s="102">
        <v>16.38594802694899</v>
      </c>
      <c r="P7" s="101">
        <v>2796</v>
      </c>
      <c r="Q7" s="101">
        <v>2349</v>
      </c>
      <c r="R7" s="102">
        <v>0.5233117681655349</v>
      </c>
      <c r="S7" s="101">
        <v>10443</v>
      </c>
      <c r="T7" s="101">
        <v>10524</v>
      </c>
      <c r="U7" s="102">
        <v>1.0383531584721881</v>
      </c>
      <c r="V7" s="101">
        <v>357</v>
      </c>
      <c r="W7" s="101">
        <v>460</v>
      </c>
      <c r="X7" s="102">
        <v>0.6272670248452287</v>
      </c>
    </row>
    <row r="8" spans="1:24" s="41" customFormat="1" ht="24.75" customHeight="1">
      <c r="A8" s="48"/>
      <c r="B8" s="58">
        <v>11</v>
      </c>
      <c r="C8" s="59" t="s">
        <v>82</v>
      </c>
      <c r="D8" s="101">
        <v>41</v>
      </c>
      <c r="E8" s="101">
        <v>42</v>
      </c>
      <c r="F8" s="102">
        <v>5.8</v>
      </c>
      <c r="G8" s="94">
        <v>103908</v>
      </c>
      <c r="H8" s="86">
        <v>90497</v>
      </c>
      <c r="I8" s="87">
        <v>5.793172407965524</v>
      </c>
      <c r="J8" s="101">
        <v>4056</v>
      </c>
      <c r="K8" s="101">
        <v>4029</v>
      </c>
      <c r="L8" s="102">
        <v>22.276899259095433</v>
      </c>
      <c r="M8" s="101" t="s">
        <v>127</v>
      </c>
      <c r="N8" s="101" t="s">
        <v>127</v>
      </c>
      <c r="O8" s="102" t="s">
        <v>127</v>
      </c>
      <c r="P8" s="101">
        <v>16920</v>
      </c>
      <c r="Q8" s="101">
        <v>11922</v>
      </c>
      <c r="R8" s="102">
        <v>2.655991017483826</v>
      </c>
      <c r="S8" s="101">
        <v>77091</v>
      </c>
      <c r="T8" s="101">
        <v>69929</v>
      </c>
      <c r="U8" s="102">
        <v>6.899562715583585</v>
      </c>
      <c r="V8" s="101">
        <v>5841</v>
      </c>
      <c r="W8" s="101">
        <v>4617</v>
      </c>
      <c r="X8" s="102">
        <v>6.295851855892219</v>
      </c>
    </row>
    <row r="9" spans="1:24" s="41" customFormat="1" ht="24.75" customHeight="1">
      <c r="A9" s="48"/>
      <c r="B9" s="58">
        <v>12</v>
      </c>
      <c r="C9" s="59" t="s">
        <v>27</v>
      </c>
      <c r="D9" s="101">
        <v>13</v>
      </c>
      <c r="E9" s="101">
        <v>15</v>
      </c>
      <c r="F9" s="102">
        <v>2.1</v>
      </c>
      <c r="G9" s="94">
        <v>1563</v>
      </c>
      <c r="H9" s="86">
        <v>1181</v>
      </c>
      <c r="I9" s="87">
        <v>0.07560180573728724</v>
      </c>
      <c r="J9" s="101">
        <v>824</v>
      </c>
      <c r="K9" s="101">
        <v>119</v>
      </c>
      <c r="L9" s="102">
        <v>0.657967488665266</v>
      </c>
      <c r="M9" s="101" t="s">
        <v>127</v>
      </c>
      <c r="N9" s="101" t="s">
        <v>127</v>
      </c>
      <c r="O9" s="102" t="s">
        <v>127</v>
      </c>
      <c r="P9" s="101">
        <v>639</v>
      </c>
      <c r="Q9" s="101">
        <v>642</v>
      </c>
      <c r="R9" s="102">
        <v>0.14302518312570175</v>
      </c>
      <c r="S9" s="101">
        <v>60</v>
      </c>
      <c r="T9" s="101">
        <v>176</v>
      </c>
      <c r="U9" s="102">
        <v>0.017365085128383233</v>
      </c>
      <c r="V9" s="101">
        <v>40</v>
      </c>
      <c r="W9" s="101">
        <v>244</v>
      </c>
      <c r="X9" s="102">
        <v>0.33272424796138217</v>
      </c>
    </row>
    <row r="10" spans="1:24" s="41" customFormat="1" ht="24.75" customHeight="1">
      <c r="A10" s="48"/>
      <c r="B10" s="58">
        <v>13</v>
      </c>
      <c r="C10" s="59" t="s">
        <v>28</v>
      </c>
      <c r="D10" s="101">
        <v>11</v>
      </c>
      <c r="E10" s="101">
        <v>8</v>
      </c>
      <c r="F10" s="102">
        <v>1.1</v>
      </c>
      <c r="G10" s="94">
        <v>2166</v>
      </c>
      <c r="H10" s="86">
        <v>1899</v>
      </c>
      <c r="I10" s="87">
        <v>0.12156463090187</v>
      </c>
      <c r="J10" s="101">
        <v>112</v>
      </c>
      <c r="K10" s="101">
        <v>44</v>
      </c>
      <c r="L10" s="102">
        <v>0.24328209664934206</v>
      </c>
      <c r="M10" s="101" t="s">
        <v>127</v>
      </c>
      <c r="N10" s="101" t="s">
        <v>127</v>
      </c>
      <c r="O10" s="102" t="s">
        <v>127</v>
      </c>
      <c r="P10" s="101">
        <v>543</v>
      </c>
      <c r="Q10" s="101">
        <v>533</v>
      </c>
      <c r="R10" s="102">
        <v>0.11874209128660286</v>
      </c>
      <c r="S10" s="101">
        <v>304</v>
      </c>
      <c r="T10" s="101">
        <v>230</v>
      </c>
      <c r="U10" s="102">
        <v>0.022693008974591724</v>
      </c>
      <c r="V10" s="101">
        <v>1207</v>
      </c>
      <c r="W10" s="101">
        <v>1092</v>
      </c>
      <c r="X10" s="102">
        <v>1.4890773720238906</v>
      </c>
    </row>
    <row r="11" spans="1:24" s="41" customFormat="1" ht="24.75" customHeight="1">
      <c r="A11" s="48"/>
      <c r="B11" s="58">
        <v>14</v>
      </c>
      <c r="C11" s="59" t="s">
        <v>29</v>
      </c>
      <c r="D11" s="101">
        <v>22</v>
      </c>
      <c r="E11" s="101">
        <v>22</v>
      </c>
      <c r="F11" s="102">
        <v>3</v>
      </c>
      <c r="G11" s="94">
        <v>319033</v>
      </c>
      <c r="H11" s="86">
        <v>320338</v>
      </c>
      <c r="I11" s="87">
        <v>20.506461681855313</v>
      </c>
      <c r="J11" s="101">
        <v>2933</v>
      </c>
      <c r="K11" s="101">
        <v>3107</v>
      </c>
      <c r="L11" s="102">
        <v>17.179033506579675</v>
      </c>
      <c r="M11" s="101" t="s">
        <v>127</v>
      </c>
      <c r="N11" s="101" t="s">
        <v>127</v>
      </c>
      <c r="O11" s="102" t="s">
        <v>127</v>
      </c>
      <c r="P11" s="101">
        <v>235324</v>
      </c>
      <c r="Q11" s="101">
        <v>230494</v>
      </c>
      <c r="R11" s="102">
        <v>51.349605232672126</v>
      </c>
      <c r="S11" s="101">
        <v>79567</v>
      </c>
      <c r="T11" s="101">
        <v>85703</v>
      </c>
      <c r="U11" s="102">
        <v>8.455908470214931</v>
      </c>
      <c r="V11" s="101">
        <v>1209</v>
      </c>
      <c r="W11" s="101">
        <v>1034</v>
      </c>
      <c r="X11" s="102">
        <v>1.4099871819347096</v>
      </c>
    </row>
    <row r="12" spans="1:24" s="41" customFormat="1" ht="24.75" customHeight="1">
      <c r="A12" s="48"/>
      <c r="B12" s="58">
        <v>15</v>
      </c>
      <c r="C12" s="59" t="s">
        <v>56</v>
      </c>
      <c r="D12" s="101">
        <v>21</v>
      </c>
      <c r="E12" s="101">
        <v>18</v>
      </c>
      <c r="F12" s="102">
        <v>2.5</v>
      </c>
      <c r="G12" s="94">
        <v>1249</v>
      </c>
      <c r="H12" s="86">
        <v>1250</v>
      </c>
      <c r="I12" s="87">
        <v>0.08001884603861902</v>
      </c>
      <c r="J12" s="101">
        <v>68</v>
      </c>
      <c r="K12" s="101">
        <v>69</v>
      </c>
      <c r="L12" s="102">
        <v>0.38151056065465</v>
      </c>
      <c r="M12" s="101" t="s">
        <v>127</v>
      </c>
      <c r="N12" s="101" t="s">
        <v>127</v>
      </c>
      <c r="O12" s="102" t="s">
        <v>127</v>
      </c>
      <c r="P12" s="101">
        <v>183</v>
      </c>
      <c r="Q12" s="101">
        <v>188</v>
      </c>
      <c r="R12" s="102">
        <v>0.04188276390596874</v>
      </c>
      <c r="S12" s="101">
        <v>398</v>
      </c>
      <c r="T12" s="101">
        <v>409</v>
      </c>
      <c r="U12" s="102">
        <v>0.04035408987220876</v>
      </c>
      <c r="V12" s="101">
        <v>600</v>
      </c>
      <c r="W12" s="101">
        <v>584</v>
      </c>
      <c r="X12" s="102">
        <v>0.7963563967600295</v>
      </c>
    </row>
    <row r="13" spans="1:24" s="41" customFormat="1" ht="24.75" customHeight="1">
      <c r="A13" s="48"/>
      <c r="B13" s="58">
        <v>16</v>
      </c>
      <c r="C13" s="59" t="s">
        <v>83</v>
      </c>
      <c r="D13" s="101">
        <v>68</v>
      </c>
      <c r="E13" s="101">
        <v>67</v>
      </c>
      <c r="F13" s="102">
        <v>9.2</v>
      </c>
      <c r="G13" s="94">
        <v>384691</v>
      </c>
      <c r="H13" s="86">
        <v>390158</v>
      </c>
      <c r="I13" s="87">
        <v>24.975994346188415</v>
      </c>
      <c r="J13" s="101">
        <v>4430</v>
      </c>
      <c r="K13" s="101">
        <v>4595</v>
      </c>
      <c r="L13" s="102">
        <v>25.406391684175606</v>
      </c>
      <c r="M13" s="101">
        <v>4365</v>
      </c>
      <c r="N13" s="101">
        <v>5375</v>
      </c>
      <c r="O13" s="102">
        <v>64.6655437921078</v>
      </c>
      <c r="P13" s="101">
        <v>19463</v>
      </c>
      <c r="Q13" s="101">
        <v>17686</v>
      </c>
      <c r="R13" s="102">
        <v>3.9400987363881015</v>
      </c>
      <c r="S13" s="101">
        <v>345695</v>
      </c>
      <c r="T13" s="101">
        <v>351375</v>
      </c>
      <c r="U13" s="102">
        <v>34.66850447150942</v>
      </c>
      <c r="V13" s="101">
        <v>10738</v>
      </c>
      <c r="W13" s="101">
        <v>11127</v>
      </c>
      <c r="X13" s="102">
        <v>15.17304388141926</v>
      </c>
    </row>
    <row r="14" spans="1:24" s="41" customFormat="1" ht="24.75" customHeight="1">
      <c r="A14" s="48"/>
      <c r="B14" s="58">
        <v>17</v>
      </c>
      <c r="C14" s="59" t="s">
        <v>32</v>
      </c>
      <c r="D14" s="101" t="s">
        <v>127</v>
      </c>
      <c r="E14" s="101" t="s">
        <v>127</v>
      </c>
      <c r="F14" s="102" t="s">
        <v>127</v>
      </c>
      <c r="G14" s="94" t="s">
        <v>127</v>
      </c>
      <c r="H14" s="86" t="s">
        <v>127</v>
      </c>
      <c r="I14" s="87" t="s">
        <v>127</v>
      </c>
      <c r="J14" s="101" t="s">
        <v>127</v>
      </c>
      <c r="K14" s="101" t="s">
        <v>127</v>
      </c>
      <c r="L14" s="102" t="s">
        <v>127</v>
      </c>
      <c r="M14" s="101" t="s">
        <v>127</v>
      </c>
      <c r="N14" s="101" t="s">
        <v>127</v>
      </c>
      <c r="O14" s="102" t="s">
        <v>127</v>
      </c>
      <c r="P14" s="101" t="s">
        <v>127</v>
      </c>
      <c r="Q14" s="101" t="s">
        <v>127</v>
      </c>
      <c r="R14" s="102" t="s">
        <v>127</v>
      </c>
      <c r="S14" s="101" t="s">
        <v>127</v>
      </c>
      <c r="T14" s="101" t="s">
        <v>127</v>
      </c>
      <c r="U14" s="102" t="s">
        <v>127</v>
      </c>
      <c r="V14" s="101" t="s">
        <v>127</v>
      </c>
      <c r="W14" s="101" t="s">
        <v>127</v>
      </c>
      <c r="X14" s="102" t="s">
        <v>127</v>
      </c>
    </row>
    <row r="15" spans="1:24" s="41" customFormat="1" ht="24.75" customHeight="1">
      <c r="A15" s="48"/>
      <c r="B15" s="58">
        <v>18</v>
      </c>
      <c r="C15" s="59" t="s">
        <v>33</v>
      </c>
      <c r="D15" s="101">
        <v>61</v>
      </c>
      <c r="E15" s="101">
        <v>63</v>
      </c>
      <c r="F15" s="102">
        <v>8.7</v>
      </c>
      <c r="G15" s="94">
        <v>21928</v>
      </c>
      <c r="H15" s="86">
        <v>23927</v>
      </c>
      <c r="I15" s="87">
        <v>1.53168874333283</v>
      </c>
      <c r="J15" s="101">
        <v>226</v>
      </c>
      <c r="K15" s="101">
        <v>232</v>
      </c>
      <c r="L15" s="102">
        <v>1.282760145969258</v>
      </c>
      <c r="M15" s="101" t="s">
        <v>127</v>
      </c>
      <c r="N15" s="101" t="s">
        <v>127</v>
      </c>
      <c r="O15" s="102" t="s">
        <v>127</v>
      </c>
      <c r="P15" s="101">
        <v>3651</v>
      </c>
      <c r="Q15" s="101">
        <v>4156</v>
      </c>
      <c r="R15" s="102">
        <v>0.9258764191127983</v>
      </c>
      <c r="S15" s="101">
        <v>16719</v>
      </c>
      <c r="T15" s="101">
        <v>17938</v>
      </c>
      <c r="U15" s="102">
        <v>1.769857369505332</v>
      </c>
      <c r="V15" s="101">
        <v>1332</v>
      </c>
      <c r="W15" s="101">
        <v>1601</v>
      </c>
      <c r="X15" s="102">
        <v>2.183161971254807</v>
      </c>
    </row>
    <row r="16" spans="1:24" s="41" customFormat="1" ht="24.75" customHeight="1">
      <c r="A16" s="48"/>
      <c r="B16" s="58">
        <v>19</v>
      </c>
      <c r="C16" s="59" t="s">
        <v>34</v>
      </c>
      <c r="D16" s="101">
        <v>4</v>
      </c>
      <c r="E16" s="101">
        <v>6</v>
      </c>
      <c r="F16" s="102">
        <v>0.8</v>
      </c>
      <c r="G16" s="94" t="s">
        <v>128</v>
      </c>
      <c r="H16" s="86" t="s">
        <v>128</v>
      </c>
      <c r="I16" s="87" t="s">
        <v>128</v>
      </c>
      <c r="J16" s="101">
        <v>98</v>
      </c>
      <c r="K16" s="101">
        <v>258</v>
      </c>
      <c r="L16" s="102">
        <v>1.4265177485347784</v>
      </c>
      <c r="M16" s="101" t="s">
        <v>127</v>
      </c>
      <c r="N16" s="101" t="s">
        <v>127</v>
      </c>
      <c r="O16" s="102" t="s">
        <v>127</v>
      </c>
      <c r="P16" s="101">
        <v>419</v>
      </c>
      <c r="Q16" s="101">
        <v>336</v>
      </c>
      <c r="R16" s="102">
        <v>0.0748543014489654</v>
      </c>
      <c r="S16" s="101">
        <v>1243</v>
      </c>
      <c r="T16" s="101">
        <v>1190</v>
      </c>
      <c r="U16" s="102">
        <v>0.11741165512940935</v>
      </c>
      <c r="V16" s="101" t="s">
        <v>128</v>
      </c>
      <c r="W16" s="101" t="s">
        <v>128</v>
      </c>
      <c r="X16" s="102" t="s">
        <v>128</v>
      </c>
    </row>
    <row r="17" spans="1:24" s="41" customFormat="1" ht="24.75" customHeight="1">
      <c r="A17" s="48">
        <f>'第１表中分類用地'!A17+2</f>
        <v>131</v>
      </c>
      <c r="B17" s="58">
        <v>20</v>
      </c>
      <c r="C17" s="59" t="s">
        <v>35</v>
      </c>
      <c r="D17" s="101">
        <v>1</v>
      </c>
      <c r="E17" s="101">
        <v>1</v>
      </c>
      <c r="F17" s="102">
        <v>0.1</v>
      </c>
      <c r="G17" s="94" t="s">
        <v>128</v>
      </c>
      <c r="H17" s="86" t="s">
        <v>128</v>
      </c>
      <c r="I17" s="87" t="s">
        <v>128</v>
      </c>
      <c r="J17" s="86" t="s">
        <v>127</v>
      </c>
      <c r="K17" s="101" t="s">
        <v>127</v>
      </c>
      <c r="L17" s="102" t="s">
        <v>127</v>
      </c>
      <c r="M17" s="101" t="s">
        <v>127</v>
      </c>
      <c r="N17" s="101" t="s">
        <v>127</v>
      </c>
      <c r="O17" s="102" t="s">
        <v>127</v>
      </c>
      <c r="P17" s="101" t="s">
        <v>127</v>
      </c>
      <c r="Q17" s="101" t="s">
        <v>127</v>
      </c>
      <c r="R17" s="102" t="s">
        <v>127</v>
      </c>
      <c r="S17" s="101" t="s">
        <v>127</v>
      </c>
      <c r="T17" s="101" t="s">
        <v>127</v>
      </c>
      <c r="U17" s="102" t="s">
        <v>127</v>
      </c>
      <c r="V17" s="101" t="s">
        <v>128</v>
      </c>
      <c r="W17" s="101" t="s">
        <v>128</v>
      </c>
      <c r="X17" s="102" t="s">
        <v>128</v>
      </c>
    </row>
    <row r="18" spans="1:24" s="41" customFormat="1" ht="24.75" customHeight="1">
      <c r="A18" s="48"/>
      <c r="B18" s="58">
        <v>21</v>
      </c>
      <c r="C18" s="59" t="s">
        <v>36</v>
      </c>
      <c r="D18" s="101">
        <v>23</v>
      </c>
      <c r="E18" s="101">
        <v>20</v>
      </c>
      <c r="F18" s="102">
        <v>2.7</v>
      </c>
      <c r="G18" s="94">
        <v>13462</v>
      </c>
      <c r="H18" s="86">
        <v>11021</v>
      </c>
      <c r="I18" s="87">
        <v>0.7055101617532962</v>
      </c>
      <c r="J18" s="101">
        <v>160</v>
      </c>
      <c r="K18" s="101">
        <v>158</v>
      </c>
      <c r="L18" s="102">
        <v>0.8736038925135464</v>
      </c>
      <c r="M18" s="101">
        <v>49</v>
      </c>
      <c r="N18" s="101">
        <v>31</v>
      </c>
      <c r="O18" s="102">
        <v>0.37295476419634266</v>
      </c>
      <c r="P18" s="101">
        <v>6160</v>
      </c>
      <c r="Q18" s="101">
        <v>3661</v>
      </c>
      <c r="R18" s="102">
        <v>0.8155999928710189</v>
      </c>
      <c r="S18" s="101">
        <v>5708</v>
      </c>
      <c r="T18" s="101">
        <v>5767</v>
      </c>
      <c r="U18" s="102">
        <v>0.5690025337237846</v>
      </c>
      <c r="V18" s="101">
        <v>1385</v>
      </c>
      <c r="W18" s="101">
        <v>1404</v>
      </c>
      <c r="X18" s="102">
        <v>1.9145280497450023</v>
      </c>
    </row>
    <row r="19" spans="1:24" s="41" customFormat="1" ht="24.75" customHeight="1">
      <c r="A19" s="50"/>
      <c r="B19" s="58">
        <v>22</v>
      </c>
      <c r="C19" s="59" t="s">
        <v>84</v>
      </c>
      <c r="D19" s="101">
        <v>22</v>
      </c>
      <c r="E19" s="101">
        <v>25</v>
      </c>
      <c r="F19" s="102">
        <v>3.4</v>
      </c>
      <c r="G19" s="94">
        <v>226732</v>
      </c>
      <c r="H19" s="86">
        <v>227170</v>
      </c>
      <c r="I19" s="87">
        <v>14.542305003674466</v>
      </c>
      <c r="J19" s="101">
        <v>213</v>
      </c>
      <c r="K19" s="101">
        <v>160</v>
      </c>
      <c r="L19" s="102">
        <v>0.884662169633971</v>
      </c>
      <c r="M19" s="101" t="s">
        <v>127</v>
      </c>
      <c r="N19" s="101" t="s">
        <v>127</v>
      </c>
      <c r="O19" s="102" t="s">
        <v>127</v>
      </c>
      <c r="P19" s="101">
        <v>81376</v>
      </c>
      <c r="Q19" s="101">
        <v>81206</v>
      </c>
      <c r="R19" s="102">
        <v>18.091126200787752</v>
      </c>
      <c r="S19" s="101">
        <v>133114</v>
      </c>
      <c r="T19" s="101">
        <v>134519</v>
      </c>
      <c r="U19" s="102">
        <v>13.27235162718741</v>
      </c>
      <c r="V19" s="101">
        <v>12029</v>
      </c>
      <c r="W19" s="101">
        <v>11285</v>
      </c>
      <c r="X19" s="102">
        <v>15.388496468213924</v>
      </c>
    </row>
    <row r="20" spans="1:24" s="41" customFormat="1" ht="24.75" customHeight="1">
      <c r="A20" s="48"/>
      <c r="B20" s="58">
        <v>23</v>
      </c>
      <c r="C20" s="59" t="s">
        <v>38</v>
      </c>
      <c r="D20" s="101">
        <v>21</v>
      </c>
      <c r="E20" s="101">
        <v>25</v>
      </c>
      <c r="F20" s="102">
        <v>3.4</v>
      </c>
      <c r="G20" s="94">
        <v>136750</v>
      </c>
      <c r="H20" s="86">
        <v>149745</v>
      </c>
      <c r="I20" s="87">
        <v>9.585937680042404</v>
      </c>
      <c r="J20" s="101">
        <v>461</v>
      </c>
      <c r="K20" s="101">
        <v>1872</v>
      </c>
      <c r="L20" s="102">
        <v>10.35054738471746</v>
      </c>
      <c r="M20" s="101" t="s">
        <v>127</v>
      </c>
      <c r="N20" s="101" t="s">
        <v>127</v>
      </c>
      <c r="O20" s="102" t="s">
        <v>127</v>
      </c>
      <c r="P20" s="101">
        <v>23193</v>
      </c>
      <c r="Q20" s="101">
        <v>26379</v>
      </c>
      <c r="R20" s="102">
        <v>5.876731005721007</v>
      </c>
      <c r="S20" s="101">
        <v>102613</v>
      </c>
      <c r="T20" s="101">
        <v>109578</v>
      </c>
      <c r="U20" s="102">
        <v>10.811541467033965</v>
      </c>
      <c r="V20" s="101">
        <v>10483</v>
      </c>
      <c r="W20" s="101">
        <v>11916</v>
      </c>
      <c r="X20" s="102">
        <v>16.248943191425532</v>
      </c>
    </row>
    <row r="21" spans="1:24" s="41" customFormat="1" ht="24.75" customHeight="1">
      <c r="A21" s="48"/>
      <c r="B21" s="58">
        <v>24</v>
      </c>
      <c r="C21" s="59" t="s">
        <v>39</v>
      </c>
      <c r="D21" s="101">
        <v>113</v>
      </c>
      <c r="E21" s="101">
        <v>111</v>
      </c>
      <c r="F21" s="102">
        <v>15.2</v>
      </c>
      <c r="G21" s="94">
        <v>85904</v>
      </c>
      <c r="H21" s="86">
        <v>90180</v>
      </c>
      <c r="I21" s="87">
        <v>5.77287962861013</v>
      </c>
      <c r="J21" s="101">
        <v>491</v>
      </c>
      <c r="K21" s="101">
        <v>434</v>
      </c>
      <c r="L21" s="102">
        <v>2.3996461351321465</v>
      </c>
      <c r="M21" s="101" t="s">
        <v>127</v>
      </c>
      <c r="N21" s="101" t="s">
        <v>127</v>
      </c>
      <c r="O21" s="102" t="s">
        <v>127</v>
      </c>
      <c r="P21" s="101">
        <v>18852</v>
      </c>
      <c r="Q21" s="101">
        <v>20925</v>
      </c>
      <c r="R21" s="102">
        <v>4.661685291129766</v>
      </c>
      <c r="S21" s="101">
        <v>59511</v>
      </c>
      <c r="T21" s="101">
        <v>62131</v>
      </c>
      <c r="U21" s="102">
        <v>6.130171046088514</v>
      </c>
      <c r="V21" s="101">
        <v>7050</v>
      </c>
      <c r="W21" s="101">
        <v>6690</v>
      </c>
      <c r="X21" s="102">
        <v>9.122644339596912</v>
      </c>
    </row>
    <row r="22" spans="1:24" s="41" customFormat="1" ht="24.75" customHeight="1">
      <c r="A22" s="48"/>
      <c r="B22" s="58">
        <v>25</v>
      </c>
      <c r="C22" s="59" t="s">
        <v>57</v>
      </c>
      <c r="D22" s="101">
        <v>26</v>
      </c>
      <c r="E22" s="101">
        <v>27</v>
      </c>
      <c r="F22" s="102">
        <v>3.7</v>
      </c>
      <c r="G22" s="94">
        <v>10784</v>
      </c>
      <c r="H22" s="86">
        <v>11436</v>
      </c>
      <c r="I22" s="87">
        <v>0.7320764186381177</v>
      </c>
      <c r="J22" s="101">
        <v>765</v>
      </c>
      <c r="K22" s="101">
        <v>760</v>
      </c>
      <c r="L22" s="102">
        <v>4.202145305761363</v>
      </c>
      <c r="M22" s="101" t="s">
        <v>127</v>
      </c>
      <c r="N22" s="101" t="s">
        <v>127</v>
      </c>
      <c r="O22" s="102" t="s">
        <v>127</v>
      </c>
      <c r="P22" s="101">
        <v>3595</v>
      </c>
      <c r="Q22" s="101">
        <v>3713</v>
      </c>
      <c r="R22" s="102">
        <v>0.8271845871428827</v>
      </c>
      <c r="S22" s="101">
        <v>3954</v>
      </c>
      <c r="T22" s="101">
        <v>4536</v>
      </c>
      <c r="U22" s="102">
        <v>0.44754560308151325</v>
      </c>
      <c r="V22" s="101">
        <v>2470</v>
      </c>
      <c r="W22" s="101">
        <v>2427</v>
      </c>
      <c r="X22" s="102">
        <v>3.309515368042109</v>
      </c>
    </row>
    <row r="23" spans="1:24" s="41" customFormat="1" ht="24.75" customHeight="1">
      <c r="A23" s="48"/>
      <c r="B23" s="58">
        <v>26</v>
      </c>
      <c r="C23" s="59" t="s">
        <v>58</v>
      </c>
      <c r="D23" s="101">
        <v>74</v>
      </c>
      <c r="E23" s="101">
        <v>74</v>
      </c>
      <c r="F23" s="102">
        <v>10.2</v>
      </c>
      <c r="G23" s="94">
        <v>14590</v>
      </c>
      <c r="H23" s="86">
        <v>15454</v>
      </c>
      <c r="I23" s="87">
        <v>0.9892889973446546</v>
      </c>
      <c r="J23" s="101">
        <v>9</v>
      </c>
      <c r="K23" s="101">
        <v>9</v>
      </c>
      <c r="L23" s="102">
        <v>0.04976224704191087</v>
      </c>
      <c r="M23" s="101" t="s">
        <v>127</v>
      </c>
      <c r="N23" s="101" t="s">
        <v>127</v>
      </c>
      <c r="O23" s="102" t="s">
        <v>127</v>
      </c>
      <c r="P23" s="101">
        <v>580</v>
      </c>
      <c r="Q23" s="101">
        <v>931</v>
      </c>
      <c r="R23" s="102">
        <v>0.20740879359817496</v>
      </c>
      <c r="S23" s="101">
        <v>9500</v>
      </c>
      <c r="T23" s="101">
        <v>10229</v>
      </c>
      <c r="U23" s="102">
        <v>1.0092469078308641</v>
      </c>
      <c r="V23" s="101">
        <v>4501</v>
      </c>
      <c r="W23" s="101">
        <v>4285</v>
      </c>
      <c r="X23" s="102">
        <v>5.843128698830011</v>
      </c>
    </row>
    <row r="24" spans="1:24" s="41" customFormat="1" ht="24.75" customHeight="1">
      <c r="A24" s="48"/>
      <c r="B24" s="58">
        <v>27</v>
      </c>
      <c r="C24" s="59" t="s">
        <v>59</v>
      </c>
      <c r="D24" s="101">
        <v>4</v>
      </c>
      <c r="E24" s="101">
        <v>4</v>
      </c>
      <c r="F24" s="102">
        <v>0.5</v>
      </c>
      <c r="G24" s="94">
        <v>4697</v>
      </c>
      <c r="H24" s="86">
        <v>4783</v>
      </c>
      <c r="I24" s="87">
        <v>0.3061841124821718</v>
      </c>
      <c r="J24" s="101">
        <v>69</v>
      </c>
      <c r="K24" s="101">
        <v>79</v>
      </c>
      <c r="L24" s="102">
        <v>0.4368019462567732</v>
      </c>
      <c r="M24" s="101" t="s">
        <v>127</v>
      </c>
      <c r="N24" s="101" t="s">
        <v>127</v>
      </c>
      <c r="O24" s="102" t="s">
        <v>127</v>
      </c>
      <c r="P24" s="101">
        <v>466</v>
      </c>
      <c r="Q24" s="101">
        <v>621</v>
      </c>
      <c r="R24" s="102">
        <v>0.13834678928514144</v>
      </c>
      <c r="S24" s="101">
        <v>3512</v>
      </c>
      <c r="T24" s="101">
        <v>3986</v>
      </c>
      <c r="U24" s="102">
        <v>0.3932797120553157</v>
      </c>
      <c r="V24" s="101">
        <v>650</v>
      </c>
      <c r="W24" s="101">
        <v>97</v>
      </c>
      <c r="X24" s="102">
        <v>0.13227152480431997</v>
      </c>
    </row>
    <row r="25" spans="1:24" s="41" customFormat="1" ht="24.75" customHeight="1">
      <c r="A25" s="48"/>
      <c r="B25" s="58">
        <v>28</v>
      </c>
      <c r="C25" s="60" t="s">
        <v>85</v>
      </c>
      <c r="D25" s="101">
        <v>48</v>
      </c>
      <c r="E25" s="101">
        <v>54</v>
      </c>
      <c r="F25" s="102">
        <v>7.4</v>
      </c>
      <c r="G25" s="94">
        <v>136524</v>
      </c>
      <c r="H25" s="86">
        <v>154961</v>
      </c>
      <c r="I25" s="87">
        <v>9.919840320792353</v>
      </c>
      <c r="J25" s="101">
        <v>1054</v>
      </c>
      <c r="K25" s="101">
        <v>491</v>
      </c>
      <c r="L25" s="102">
        <v>2.7148070330642486</v>
      </c>
      <c r="M25" s="101" t="s">
        <v>127</v>
      </c>
      <c r="N25" s="101" t="s">
        <v>127</v>
      </c>
      <c r="O25" s="102" t="s">
        <v>127</v>
      </c>
      <c r="P25" s="101">
        <v>29316</v>
      </c>
      <c r="Q25" s="101">
        <v>30473</v>
      </c>
      <c r="R25" s="102">
        <v>6.788795023971199</v>
      </c>
      <c r="S25" s="101">
        <v>97417</v>
      </c>
      <c r="T25" s="101">
        <v>115958</v>
      </c>
      <c r="U25" s="102">
        <v>11.441025802937856</v>
      </c>
      <c r="V25" s="101">
        <v>8737</v>
      </c>
      <c r="W25" s="101">
        <v>8039</v>
      </c>
      <c r="X25" s="102">
        <v>10.962173071153899</v>
      </c>
    </row>
    <row r="26" spans="1:24" s="41" customFormat="1" ht="24.75" customHeight="1">
      <c r="A26" s="48"/>
      <c r="B26" s="61">
        <v>29</v>
      </c>
      <c r="C26" s="59" t="s">
        <v>44</v>
      </c>
      <c r="D26" s="101">
        <v>30</v>
      </c>
      <c r="E26" s="101">
        <v>24</v>
      </c>
      <c r="F26" s="102">
        <v>3.3</v>
      </c>
      <c r="G26" s="94">
        <v>1823</v>
      </c>
      <c r="H26" s="86">
        <v>1882</v>
      </c>
      <c r="I26" s="87">
        <v>0.12047637459574478</v>
      </c>
      <c r="J26" s="101" t="s">
        <v>127</v>
      </c>
      <c r="K26" s="101" t="s">
        <v>127</v>
      </c>
      <c r="L26" s="102" t="s">
        <v>127</v>
      </c>
      <c r="M26" s="101" t="s">
        <v>127</v>
      </c>
      <c r="N26" s="101" t="s">
        <v>127</v>
      </c>
      <c r="O26" s="102" t="s">
        <v>127</v>
      </c>
      <c r="P26" s="101">
        <v>175</v>
      </c>
      <c r="Q26" s="101">
        <v>102</v>
      </c>
      <c r="R26" s="102">
        <v>0.022723627225578785</v>
      </c>
      <c r="S26" s="101">
        <v>1430</v>
      </c>
      <c r="T26" s="101">
        <v>1596</v>
      </c>
      <c r="U26" s="102">
        <v>0.1574697492323843</v>
      </c>
      <c r="V26" s="101">
        <v>218</v>
      </c>
      <c r="W26" s="101">
        <v>184</v>
      </c>
      <c r="X26" s="102">
        <v>0.25090680993809145</v>
      </c>
    </row>
    <row r="27" spans="1:24" s="41" customFormat="1" ht="24.75" customHeight="1">
      <c r="A27" s="48"/>
      <c r="B27" s="61">
        <v>30</v>
      </c>
      <c r="C27" s="60" t="s">
        <v>86</v>
      </c>
      <c r="D27" s="101">
        <v>8</v>
      </c>
      <c r="E27" s="101">
        <v>7</v>
      </c>
      <c r="F27" s="102">
        <v>1</v>
      </c>
      <c r="G27" s="94">
        <v>367</v>
      </c>
      <c r="H27" s="86">
        <v>115</v>
      </c>
      <c r="I27" s="87">
        <v>0.007361733835552949</v>
      </c>
      <c r="J27" s="101" t="s">
        <v>127</v>
      </c>
      <c r="K27" s="101" t="s">
        <v>127</v>
      </c>
      <c r="L27" s="102" t="s">
        <v>127</v>
      </c>
      <c r="M27" s="101" t="s">
        <v>127</v>
      </c>
      <c r="N27" s="101" t="s">
        <v>127</v>
      </c>
      <c r="O27" s="102" t="s">
        <v>127</v>
      </c>
      <c r="P27" s="101" t="s">
        <v>127</v>
      </c>
      <c r="Q27" s="101" t="s">
        <v>127</v>
      </c>
      <c r="R27" s="102" t="s">
        <v>127</v>
      </c>
      <c r="S27" s="101">
        <v>267</v>
      </c>
      <c r="T27" s="101">
        <v>20</v>
      </c>
      <c r="U27" s="102">
        <v>0.0019733051282253672</v>
      </c>
      <c r="V27" s="101">
        <v>100</v>
      </c>
      <c r="W27" s="101">
        <v>95</v>
      </c>
      <c r="X27" s="102">
        <v>0.12954427687021028</v>
      </c>
    </row>
    <row r="28" spans="1:24" s="41" customFormat="1" ht="24.75" customHeight="1">
      <c r="A28" s="48"/>
      <c r="B28" s="58">
        <v>31</v>
      </c>
      <c r="C28" s="59" t="s">
        <v>46</v>
      </c>
      <c r="D28" s="101">
        <v>36</v>
      </c>
      <c r="E28" s="101">
        <v>31</v>
      </c>
      <c r="F28" s="102">
        <v>4.3</v>
      </c>
      <c r="G28" s="94">
        <v>9688</v>
      </c>
      <c r="H28" s="86">
        <v>10161</v>
      </c>
      <c r="I28" s="87">
        <v>0.6504571956787263</v>
      </c>
      <c r="J28" s="101">
        <v>231</v>
      </c>
      <c r="K28" s="101">
        <v>196</v>
      </c>
      <c r="L28" s="102">
        <v>1.0837111578016145</v>
      </c>
      <c r="M28" s="101" t="s">
        <v>127</v>
      </c>
      <c r="N28" s="101" t="s">
        <v>127</v>
      </c>
      <c r="O28" s="102" t="s">
        <v>127</v>
      </c>
      <c r="P28" s="101">
        <v>2956</v>
      </c>
      <c r="Q28" s="101">
        <v>3113</v>
      </c>
      <c r="R28" s="102">
        <v>0.6935161916983015</v>
      </c>
      <c r="S28" s="101">
        <v>4713</v>
      </c>
      <c r="T28" s="101">
        <v>4980</v>
      </c>
      <c r="U28" s="102">
        <v>0.49135297692811647</v>
      </c>
      <c r="V28" s="101">
        <v>1788</v>
      </c>
      <c r="W28" s="101">
        <v>1872</v>
      </c>
      <c r="X28" s="102">
        <v>2.55270406632667</v>
      </c>
    </row>
    <row r="29" spans="1:24" s="41" customFormat="1" ht="24.75" customHeight="1">
      <c r="A29" s="48"/>
      <c r="B29" s="62">
        <v>32</v>
      </c>
      <c r="C29" s="63" t="s">
        <v>87</v>
      </c>
      <c r="D29" s="103">
        <v>13</v>
      </c>
      <c r="E29" s="103">
        <v>11</v>
      </c>
      <c r="F29" s="104">
        <v>1.5</v>
      </c>
      <c r="G29" s="96">
        <v>22148</v>
      </c>
      <c r="H29" s="88">
        <v>24447</v>
      </c>
      <c r="I29" s="89">
        <v>1.5649765832848952</v>
      </c>
      <c r="J29" s="103">
        <v>333</v>
      </c>
      <c r="K29" s="103">
        <v>35</v>
      </c>
      <c r="L29" s="104">
        <v>0.19351984960743115</v>
      </c>
      <c r="M29" s="103" t="s">
        <v>127</v>
      </c>
      <c r="N29" s="103" t="s">
        <v>127</v>
      </c>
      <c r="O29" s="104" t="s">
        <v>127</v>
      </c>
      <c r="P29" s="103">
        <v>3091</v>
      </c>
      <c r="Q29" s="103">
        <v>3429</v>
      </c>
      <c r="R29" s="104">
        <v>0.7639148799657809</v>
      </c>
      <c r="S29" s="103">
        <v>16206</v>
      </c>
      <c r="T29" s="103">
        <v>18001</v>
      </c>
      <c r="U29" s="104">
        <v>1.7760732806592419</v>
      </c>
      <c r="V29" s="103">
        <v>2518</v>
      </c>
      <c r="W29" s="103">
        <v>2982</v>
      </c>
      <c r="X29" s="104">
        <v>4.066326669757548</v>
      </c>
    </row>
    <row r="30" spans="1:15" s="1" customFormat="1" ht="12.75" customHeight="1">
      <c r="A30" s="51"/>
      <c r="B30" s="53"/>
      <c r="C30" s="105"/>
      <c r="D30" s="106"/>
      <c r="E30" s="106"/>
      <c r="F30" s="107"/>
      <c r="G30" s="107"/>
      <c r="H30" s="107"/>
      <c r="I30" s="107"/>
      <c r="J30" s="107"/>
      <c r="K30" s="107"/>
      <c r="L30" s="107"/>
      <c r="M30" s="107"/>
      <c r="N30" s="107"/>
      <c r="O30" s="107"/>
    </row>
  </sheetData>
  <sheetProtection/>
  <mergeCells count="8">
    <mergeCell ref="B3:C4"/>
    <mergeCell ref="P3:R3"/>
    <mergeCell ref="S3:U3"/>
    <mergeCell ref="V3:X3"/>
    <mergeCell ref="D3:F3"/>
    <mergeCell ref="G3:I3"/>
    <mergeCell ref="J3:L3"/>
    <mergeCell ref="M3:O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="75" zoomScaleNormal="75" zoomScalePageLayoutView="0" workbookViewId="0" topLeftCell="A1">
      <pane xSplit="3" ySplit="5" topLeftCell="D1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17" sqref="H17:I17"/>
    </sheetView>
  </sheetViews>
  <sheetFormatPr defaultColWidth="9.00390625" defaultRowHeight="12.75"/>
  <cols>
    <col min="1" max="1" width="4.125" style="45" customWidth="1"/>
    <col min="2" max="2" width="0.875" style="78" customWidth="1"/>
    <col min="3" max="3" width="11.75390625" style="78" customWidth="1"/>
    <col min="4" max="6" width="6.75390625" style="78" customWidth="1"/>
    <col min="7" max="8" width="11.75390625" style="78" customWidth="1"/>
    <col min="9" max="9" width="6.75390625" style="78" customWidth="1"/>
    <col min="10" max="11" width="9.75390625" style="78" customWidth="1"/>
    <col min="12" max="12" width="6.75390625" style="78" customWidth="1"/>
    <col min="13" max="14" width="9.75390625" style="78" customWidth="1"/>
    <col min="15" max="15" width="6.75390625" style="78" customWidth="1"/>
    <col min="16" max="17" width="9.75390625" style="78" customWidth="1"/>
    <col min="18" max="18" width="6.75390625" style="78" customWidth="1"/>
    <col min="19" max="20" width="9.75390625" style="78" customWidth="1"/>
    <col min="21" max="21" width="6.75390625" style="78" customWidth="1"/>
    <col min="22" max="23" width="9.75390625" style="78" customWidth="1"/>
    <col min="24" max="24" width="6.75390625" style="78" customWidth="1"/>
    <col min="25" max="16384" width="9.125" style="78" customWidth="1"/>
  </cols>
  <sheetData>
    <row r="1" spans="2:24" ht="36" customHeight="1">
      <c r="B1" s="12"/>
      <c r="C1" s="13" t="s">
        <v>112</v>
      </c>
      <c r="D1" s="9"/>
      <c r="E1" s="9"/>
      <c r="F1" s="9"/>
      <c r="G1" s="9"/>
      <c r="H1" s="9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34"/>
    </row>
    <row r="2" spans="2:24" ht="16.5">
      <c r="B2" s="1"/>
      <c r="C2" s="1"/>
      <c r="D2" s="1"/>
      <c r="E2" s="1"/>
      <c r="F2" s="1"/>
      <c r="G2" s="1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4" t="s">
        <v>2</v>
      </c>
    </row>
    <row r="3" spans="1:24" ht="24.75" customHeight="1">
      <c r="A3" s="46"/>
      <c r="B3" s="124" t="s">
        <v>106</v>
      </c>
      <c r="C3" s="134"/>
      <c r="D3" s="65"/>
      <c r="E3" s="66" t="s">
        <v>0</v>
      </c>
      <c r="F3" s="67"/>
      <c r="G3" s="68"/>
      <c r="H3" s="69" t="s">
        <v>69</v>
      </c>
      <c r="I3" s="44"/>
      <c r="J3" s="68"/>
      <c r="K3" s="69" t="s">
        <v>70</v>
      </c>
      <c r="L3" s="71"/>
      <c r="M3" s="68"/>
      <c r="N3" s="69" t="s">
        <v>71</v>
      </c>
      <c r="O3" s="44"/>
      <c r="P3" s="68"/>
      <c r="Q3" s="69" t="s">
        <v>72</v>
      </c>
      <c r="R3" s="44"/>
      <c r="S3" s="68"/>
      <c r="T3" s="69" t="s">
        <v>73</v>
      </c>
      <c r="U3" s="44"/>
      <c r="V3" s="68"/>
      <c r="W3" s="69" t="s">
        <v>74</v>
      </c>
      <c r="X3" s="44"/>
    </row>
    <row r="4" spans="2:24" ht="24.75" customHeight="1">
      <c r="B4" s="126"/>
      <c r="C4" s="135"/>
      <c r="D4" s="39" t="s">
        <v>21</v>
      </c>
      <c r="E4" s="40" t="s">
        <v>116</v>
      </c>
      <c r="F4" s="108" t="s">
        <v>22</v>
      </c>
      <c r="G4" s="40" t="s">
        <v>21</v>
      </c>
      <c r="H4" s="40" t="s">
        <v>116</v>
      </c>
      <c r="I4" s="108" t="s">
        <v>22</v>
      </c>
      <c r="J4" s="40" t="s">
        <v>21</v>
      </c>
      <c r="K4" s="40" t="s">
        <v>116</v>
      </c>
      <c r="L4" s="108" t="s">
        <v>22</v>
      </c>
      <c r="M4" s="40" t="s">
        <v>21</v>
      </c>
      <c r="N4" s="40" t="s">
        <v>116</v>
      </c>
      <c r="O4" s="108" t="s">
        <v>22</v>
      </c>
      <c r="P4" s="40" t="s">
        <v>21</v>
      </c>
      <c r="Q4" s="40" t="s">
        <v>116</v>
      </c>
      <c r="R4" s="108" t="s">
        <v>22</v>
      </c>
      <c r="S4" s="40" t="s">
        <v>21</v>
      </c>
      <c r="T4" s="40" t="s">
        <v>116</v>
      </c>
      <c r="U4" s="108" t="s">
        <v>22</v>
      </c>
      <c r="V4" s="40" t="s">
        <v>21</v>
      </c>
      <c r="W4" s="40" t="s">
        <v>116</v>
      </c>
      <c r="X4" s="108" t="s">
        <v>22</v>
      </c>
    </row>
    <row r="5" spans="2:24" ht="33.75" customHeight="1">
      <c r="B5" s="79" t="s">
        <v>75</v>
      </c>
      <c r="C5" s="80"/>
      <c r="D5" s="91">
        <v>730</v>
      </c>
      <c r="E5" s="81">
        <v>728</v>
      </c>
      <c r="F5" s="82">
        <v>100</v>
      </c>
      <c r="G5" s="91">
        <v>1534381</v>
      </c>
      <c r="H5" s="81">
        <v>1562132</v>
      </c>
      <c r="I5" s="82">
        <v>100</v>
      </c>
      <c r="J5" s="91">
        <v>285471</v>
      </c>
      <c r="K5" s="81">
        <v>295845</v>
      </c>
      <c r="L5" s="82">
        <v>100</v>
      </c>
      <c r="M5" s="91">
        <v>20651</v>
      </c>
      <c r="N5" s="81">
        <v>17166</v>
      </c>
      <c r="O5" s="82">
        <v>100</v>
      </c>
      <c r="P5" s="91">
        <v>319398</v>
      </c>
      <c r="Q5" s="81">
        <v>322171</v>
      </c>
      <c r="R5" s="82">
        <v>100</v>
      </c>
      <c r="S5" s="91">
        <v>145669</v>
      </c>
      <c r="T5" s="81">
        <v>152917</v>
      </c>
      <c r="U5" s="82">
        <v>100</v>
      </c>
      <c r="V5" s="91">
        <v>763192</v>
      </c>
      <c r="W5" s="81">
        <v>774033</v>
      </c>
      <c r="X5" s="82">
        <v>100</v>
      </c>
    </row>
    <row r="6" spans="2:24" ht="33.75" customHeight="1">
      <c r="B6" s="20"/>
      <c r="C6" s="19" t="s">
        <v>3</v>
      </c>
      <c r="D6" s="115">
        <v>232</v>
      </c>
      <c r="E6" s="85">
        <v>225</v>
      </c>
      <c r="F6" s="84">
        <v>30.90659340659341</v>
      </c>
      <c r="G6" s="115">
        <v>404904</v>
      </c>
      <c r="H6" s="85">
        <v>412177</v>
      </c>
      <c r="I6" s="84">
        <v>26.385542322927897</v>
      </c>
      <c r="J6" s="115">
        <v>63580</v>
      </c>
      <c r="K6" s="85">
        <v>68987</v>
      </c>
      <c r="L6" s="84">
        <v>23.318629687843295</v>
      </c>
      <c r="M6" s="115">
        <v>9108</v>
      </c>
      <c r="N6" s="85">
        <v>5838</v>
      </c>
      <c r="O6" s="84">
        <v>34.009087731562396</v>
      </c>
      <c r="P6" s="115">
        <v>117088</v>
      </c>
      <c r="Q6" s="85">
        <v>115361</v>
      </c>
      <c r="R6" s="84">
        <v>35.80738179414038</v>
      </c>
      <c r="S6" s="115">
        <v>62442</v>
      </c>
      <c r="T6" s="85">
        <v>68483</v>
      </c>
      <c r="U6" s="84">
        <v>44.78442553803698</v>
      </c>
      <c r="V6" s="115">
        <v>152686</v>
      </c>
      <c r="W6" s="85">
        <v>153508</v>
      </c>
      <c r="X6" s="84">
        <v>19.832229375233357</v>
      </c>
    </row>
    <row r="7" spans="2:24" ht="33.75" customHeight="1">
      <c r="B7" s="8"/>
      <c r="C7" s="15" t="s">
        <v>4</v>
      </c>
      <c r="D7" s="94">
        <v>119</v>
      </c>
      <c r="E7" s="86">
        <v>118</v>
      </c>
      <c r="F7" s="87">
        <v>16.208791208791208</v>
      </c>
      <c r="G7" s="94">
        <v>426012</v>
      </c>
      <c r="H7" s="86">
        <v>426253</v>
      </c>
      <c r="I7" s="87">
        <v>27.286618544399577</v>
      </c>
      <c r="J7" s="94">
        <v>146052</v>
      </c>
      <c r="K7" s="86">
        <v>149172</v>
      </c>
      <c r="L7" s="87">
        <v>50.422349541144854</v>
      </c>
      <c r="M7" s="94">
        <v>4013</v>
      </c>
      <c r="N7" s="86">
        <v>3393</v>
      </c>
      <c r="O7" s="87">
        <v>19.76581614819993</v>
      </c>
      <c r="P7" s="94">
        <v>30628</v>
      </c>
      <c r="Q7" s="86">
        <v>30053</v>
      </c>
      <c r="R7" s="87">
        <v>9.328275977664035</v>
      </c>
      <c r="S7" s="94">
        <v>47336</v>
      </c>
      <c r="T7" s="86">
        <v>47164</v>
      </c>
      <c r="U7" s="87">
        <v>30.842875546865294</v>
      </c>
      <c r="V7" s="94">
        <v>197983</v>
      </c>
      <c r="W7" s="86">
        <v>196471</v>
      </c>
      <c r="X7" s="87">
        <v>25.382767918163694</v>
      </c>
    </row>
    <row r="8" spans="2:24" ht="33.75" customHeight="1">
      <c r="B8" s="8"/>
      <c r="C8" s="15" t="s">
        <v>88</v>
      </c>
      <c r="D8" s="94">
        <v>26</v>
      </c>
      <c r="E8" s="86">
        <v>27</v>
      </c>
      <c r="F8" s="87">
        <v>3.708791208791209</v>
      </c>
      <c r="G8" s="94">
        <v>35205</v>
      </c>
      <c r="H8" s="86">
        <v>34686</v>
      </c>
      <c r="I8" s="87">
        <v>2.2204269549564315</v>
      </c>
      <c r="J8" s="94" t="s">
        <v>127</v>
      </c>
      <c r="K8" s="86" t="s">
        <v>127</v>
      </c>
      <c r="L8" s="87" t="s">
        <v>127</v>
      </c>
      <c r="M8" s="94">
        <v>51</v>
      </c>
      <c r="N8" s="86">
        <v>51</v>
      </c>
      <c r="O8" s="87">
        <v>0.29709891646277525</v>
      </c>
      <c r="P8" s="94">
        <v>28786</v>
      </c>
      <c r="Q8" s="86">
        <v>28583</v>
      </c>
      <c r="R8" s="87">
        <v>8.871996548416835</v>
      </c>
      <c r="S8" s="94" t="s">
        <v>127</v>
      </c>
      <c r="T8" s="86" t="s">
        <v>127</v>
      </c>
      <c r="U8" s="87" t="s">
        <v>127</v>
      </c>
      <c r="V8" s="94">
        <v>6368</v>
      </c>
      <c r="W8" s="86">
        <v>6052</v>
      </c>
      <c r="X8" s="87">
        <v>0.7818788087846383</v>
      </c>
    </row>
    <row r="9" spans="2:24" ht="33.75" customHeight="1">
      <c r="B9" s="8"/>
      <c r="C9" s="15" t="s">
        <v>89</v>
      </c>
      <c r="D9" s="94">
        <v>26</v>
      </c>
      <c r="E9" s="86">
        <v>30</v>
      </c>
      <c r="F9" s="87">
        <v>4.1208791208791204</v>
      </c>
      <c r="G9" s="94">
        <v>4813</v>
      </c>
      <c r="H9" s="86">
        <v>4848</v>
      </c>
      <c r="I9" s="87">
        <v>0.31034509247618</v>
      </c>
      <c r="J9" s="94" t="s">
        <v>127</v>
      </c>
      <c r="K9" s="86" t="s">
        <v>127</v>
      </c>
      <c r="L9" s="87" t="s">
        <v>127</v>
      </c>
      <c r="M9" s="94">
        <v>770</v>
      </c>
      <c r="N9" s="86">
        <v>691</v>
      </c>
      <c r="O9" s="87">
        <v>4.025399044623092</v>
      </c>
      <c r="P9" s="94">
        <v>316</v>
      </c>
      <c r="Q9" s="86">
        <v>269</v>
      </c>
      <c r="R9" s="87">
        <v>0.08349603161054223</v>
      </c>
      <c r="S9" s="94">
        <v>1900</v>
      </c>
      <c r="T9" s="86">
        <v>1900</v>
      </c>
      <c r="U9" s="87">
        <v>1.2425041035332893</v>
      </c>
      <c r="V9" s="94">
        <v>1827</v>
      </c>
      <c r="W9" s="86">
        <v>1988</v>
      </c>
      <c r="X9" s="87">
        <v>0.25683659482218457</v>
      </c>
    </row>
    <row r="10" spans="2:24" ht="33.75" customHeight="1">
      <c r="B10" s="8"/>
      <c r="C10" s="15" t="s">
        <v>90</v>
      </c>
      <c r="D10" s="94">
        <v>39</v>
      </c>
      <c r="E10" s="86">
        <v>39</v>
      </c>
      <c r="F10" s="87">
        <v>5.357142857142857</v>
      </c>
      <c r="G10" s="94">
        <v>22645</v>
      </c>
      <c r="H10" s="86">
        <v>23925</v>
      </c>
      <c r="I10" s="87">
        <v>1.531560713179168</v>
      </c>
      <c r="J10" s="94" t="s">
        <v>127</v>
      </c>
      <c r="K10" s="86" t="s">
        <v>127</v>
      </c>
      <c r="L10" s="87" t="s">
        <v>127</v>
      </c>
      <c r="M10" s="94">
        <v>899</v>
      </c>
      <c r="N10" s="86">
        <v>1053</v>
      </c>
      <c r="O10" s="87">
        <v>6.134218804613772</v>
      </c>
      <c r="P10" s="94">
        <v>12216</v>
      </c>
      <c r="Q10" s="86">
        <v>12530</v>
      </c>
      <c r="R10" s="87">
        <v>3.889238944535666</v>
      </c>
      <c r="S10" s="94">
        <v>6087</v>
      </c>
      <c r="T10" s="86">
        <v>6913</v>
      </c>
      <c r="U10" s="87">
        <v>4.5207530882766465</v>
      </c>
      <c r="V10" s="94">
        <v>3443</v>
      </c>
      <c r="W10" s="86">
        <v>3429</v>
      </c>
      <c r="X10" s="87">
        <v>0.4430043680308204</v>
      </c>
    </row>
    <row r="11" spans="1:24" ht="33.75" customHeight="1">
      <c r="A11" s="45">
        <f>'第１表中分類用地'!A17+3</f>
        <v>132</v>
      </c>
      <c r="B11" s="8"/>
      <c r="C11" s="15" t="s">
        <v>91</v>
      </c>
      <c r="D11" s="94">
        <v>22</v>
      </c>
      <c r="E11" s="86">
        <v>25</v>
      </c>
      <c r="F11" s="87">
        <v>3.4340659340659343</v>
      </c>
      <c r="G11" s="94">
        <v>84390</v>
      </c>
      <c r="H11" s="86">
        <v>96690</v>
      </c>
      <c r="I11" s="87">
        <v>6.189617778779258</v>
      </c>
      <c r="J11" s="94" t="s">
        <v>127</v>
      </c>
      <c r="K11" s="86" t="s">
        <v>127</v>
      </c>
      <c r="L11" s="87" t="s">
        <v>127</v>
      </c>
      <c r="M11" s="94">
        <v>31</v>
      </c>
      <c r="N11" s="86">
        <v>31</v>
      </c>
      <c r="O11" s="87">
        <v>0.18058953745776535</v>
      </c>
      <c r="P11" s="94">
        <v>19968</v>
      </c>
      <c r="Q11" s="86">
        <v>28348</v>
      </c>
      <c r="R11" s="87">
        <v>8.799053918571193</v>
      </c>
      <c r="S11" s="94">
        <v>16631</v>
      </c>
      <c r="T11" s="86">
        <v>18251</v>
      </c>
      <c r="U11" s="87">
        <v>11.935232838729506</v>
      </c>
      <c r="V11" s="94">
        <v>47760</v>
      </c>
      <c r="W11" s="86">
        <v>50060</v>
      </c>
      <c r="X11" s="87">
        <v>6.467424515492233</v>
      </c>
    </row>
    <row r="12" spans="2:24" ht="33.75" customHeight="1">
      <c r="B12" s="8"/>
      <c r="C12" s="15" t="s">
        <v>92</v>
      </c>
      <c r="D12" s="94">
        <v>40</v>
      </c>
      <c r="E12" s="86">
        <v>39</v>
      </c>
      <c r="F12" s="87">
        <v>5.357142857142857</v>
      </c>
      <c r="G12" s="94">
        <v>28170</v>
      </c>
      <c r="H12" s="86">
        <v>27958</v>
      </c>
      <c r="I12" s="87">
        <v>1.7897335180381682</v>
      </c>
      <c r="J12" s="94">
        <v>5296</v>
      </c>
      <c r="K12" s="86">
        <v>4306</v>
      </c>
      <c r="L12" s="87">
        <v>1.4554918960942385</v>
      </c>
      <c r="M12" s="94">
        <v>2010</v>
      </c>
      <c r="N12" s="86">
        <v>2055</v>
      </c>
      <c r="O12" s="87">
        <v>11.971338692764768</v>
      </c>
      <c r="P12" s="94">
        <v>18665</v>
      </c>
      <c r="Q12" s="86">
        <v>18919</v>
      </c>
      <c r="R12" s="87">
        <v>5.872347293828432</v>
      </c>
      <c r="S12" s="94" t="s">
        <v>127</v>
      </c>
      <c r="T12" s="86" t="s">
        <v>127</v>
      </c>
      <c r="U12" s="87" t="s">
        <v>127</v>
      </c>
      <c r="V12" s="94">
        <v>2199</v>
      </c>
      <c r="W12" s="86">
        <v>2678</v>
      </c>
      <c r="X12" s="87">
        <v>0.3459800809526209</v>
      </c>
    </row>
    <row r="13" spans="2:24" ht="33.75" customHeight="1">
      <c r="B13" s="8"/>
      <c r="C13" s="15" t="s">
        <v>93</v>
      </c>
      <c r="D13" s="94">
        <v>32</v>
      </c>
      <c r="E13" s="86">
        <v>29</v>
      </c>
      <c r="F13" s="87">
        <v>3.983516483516483</v>
      </c>
      <c r="G13" s="94">
        <v>20764</v>
      </c>
      <c r="H13" s="86">
        <v>22277</v>
      </c>
      <c r="I13" s="87">
        <v>1.4260638665618526</v>
      </c>
      <c r="J13" s="94" t="s">
        <v>127</v>
      </c>
      <c r="K13" s="86" t="s">
        <v>127</v>
      </c>
      <c r="L13" s="87" t="s">
        <v>127</v>
      </c>
      <c r="M13" s="94">
        <v>131</v>
      </c>
      <c r="N13" s="86">
        <v>88</v>
      </c>
      <c r="O13" s="87">
        <v>0.5126412676220435</v>
      </c>
      <c r="P13" s="94">
        <v>11568</v>
      </c>
      <c r="Q13" s="86">
        <v>12631</v>
      </c>
      <c r="R13" s="87">
        <v>3.9205887556608134</v>
      </c>
      <c r="S13" s="94">
        <v>15</v>
      </c>
      <c r="T13" s="86">
        <v>15</v>
      </c>
      <c r="U13" s="87">
        <v>0.009809242922631231</v>
      </c>
      <c r="V13" s="94">
        <v>9050</v>
      </c>
      <c r="W13" s="86">
        <v>9543</v>
      </c>
      <c r="X13" s="87">
        <v>1.232893171221382</v>
      </c>
    </row>
    <row r="14" spans="2:24" ht="33.75" customHeight="1">
      <c r="B14" s="8"/>
      <c r="C14" s="15" t="s">
        <v>1</v>
      </c>
      <c r="D14" s="94">
        <v>54</v>
      </c>
      <c r="E14" s="86">
        <v>58</v>
      </c>
      <c r="F14" s="87">
        <v>7.967032967032966</v>
      </c>
      <c r="G14" s="94">
        <v>31369</v>
      </c>
      <c r="H14" s="86">
        <v>23934</v>
      </c>
      <c r="I14" s="87">
        <v>1.5321368488706462</v>
      </c>
      <c r="J14" s="94" t="s">
        <v>127</v>
      </c>
      <c r="K14" s="86" t="s">
        <v>127</v>
      </c>
      <c r="L14" s="87" t="s">
        <v>127</v>
      </c>
      <c r="M14" s="94">
        <v>1085</v>
      </c>
      <c r="N14" s="86">
        <v>1123</v>
      </c>
      <c r="O14" s="87">
        <v>6.542001631131305</v>
      </c>
      <c r="P14" s="94">
        <v>19589</v>
      </c>
      <c r="Q14" s="86">
        <v>11236</v>
      </c>
      <c r="R14" s="87">
        <v>3.487588889130307</v>
      </c>
      <c r="S14" s="94">
        <v>49</v>
      </c>
      <c r="T14" s="86">
        <v>75</v>
      </c>
      <c r="U14" s="87">
        <v>0.04904621461315616</v>
      </c>
      <c r="V14" s="94">
        <v>10646</v>
      </c>
      <c r="W14" s="86">
        <v>11500</v>
      </c>
      <c r="X14" s="87">
        <v>1.485724768840605</v>
      </c>
    </row>
    <row r="15" spans="2:24" ht="33.75" customHeight="1">
      <c r="B15" s="8"/>
      <c r="C15" s="15" t="s">
        <v>5</v>
      </c>
      <c r="D15" s="94">
        <v>70</v>
      </c>
      <c r="E15" s="86">
        <v>69</v>
      </c>
      <c r="F15" s="87">
        <v>9.478021978021978</v>
      </c>
      <c r="G15" s="94">
        <v>315377</v>
      </c>
      <c r="H15" s="86">
        <v>312236</v>
      </c>
      <c r="I15" s="87">
        <v>19.987811529371395</v>
      </c>
      <c r="J15" s="94">
        <v>70543</v>
      </c>
      <c r="K15" s="86">
        <v>73380</v>
      </c>
      <c r="L15" s="87">
        <v>24.80352887491761</v>
      </c>
      <c r="M15" s="94">
        <v>1952</v>
      </c>
      <c r="N15" s="86">
        <v>2214</v>
      </c>
      <c r="O15" s="87">
        <v>12.897588255854597</v>
      </c>
      <c r="P15" s="94">
        <v>9804</v>
      </c>
      <c r="Q15" s="86">
        <v>9441</v>
      </c>
      <c r="R15" s="87">
        <v>2.930431354777432</v>
      </c>
      <c r="S15" s="94">
        <v>2217</v>
      </c>
      <c r="T15" s="86">
        <v>1336</v>
      </c>
      <c r="U15" s="87">
        <v>0.873676569642355</v>
      </c>
      <c r="V15" s="94">
        <v>230861</v>
      </c>
      <c r="W15" s="86">
        <v>225865</v>
      </c>
      <c r="X15" s="87">
        <v>29.180280427320284</v>
      </c>
    </row>
    <row r="16" spans="2:24" ht="33.75" customHeight="1">
      <c r="B16" s="8"/>
      <c r="C16" s="15" t="s">
        <v>94</v>
      </c>
      <c r="D16" s="94">
        <v>2</v>
      </c>
      <c r="E16" s="86">
        <v>2</v>
      </c>
      <c r="F16" s="87">
        <v>0.27472527472527475</v>
      </c>
      <c r="G16" s="94" t="s">
        <v>128</v>
      </c>
      <c r="H16" s="86" t="s">
        <v>128</v>
      </c>
      <c r="I16" s="87" t="s">
        <v>128</v>
      </c>
      <c r="J16" s="94" t="s">
        <v>127</v>
      </c>
      <c r="K16" s="86" t="s">
        <v>127</v>
      </c>
      <c r="L16" s="87" t="s">
        <v>127</v>
      </c>
      <c r="M16" s="94" t="s">
        <v>128</v>
      </c>
      <c r="N16" s="86" t="s">
        <v>128</v>
      </c>
      <c r="O16" s="87" t="s">
        <v>128</v>
      </c>
      <c r="P16" s="94" t="s">
        <v>128</v>
      </c>
      <c r="Q16" s="86" t="s">
        <v>128</v>
      </c>
      <c r="R16" s="87" t="s">
        <v>128</v>
      </c>
      <c r="S16" s="94" t="s">
        <v>128</v>
      </c>
      <c r="T16" s="86" t="s">
        <v>127</v>
      </c>
      <c r="U16" s="87" t="s">
        <v>127</v>
      </c>
      <c r="V16" s="94" t="s">
        <v>127</v>
      </c>
      <c r="W16" s="86" t="s">
        <v>127</v>
      </c>
      <c r="X16" s="87" t="s">
        <v>127</v>
      </c>
    </row>
    <row r="17" spans="2:24" ht="33.75" customHeight="1">
      <c r="B17" s="8"/>
      <c r="C17" s="15" t="s">
        <v>95</v>
      </c>
      <c r="D17" s="94">
        <v>26</v>
      </c>
      <c r="E17" s="86">
        <v>25</v>
      </c>
      <c r="F17" s="87">
        <v>3.4340659340659343</v>
      </c>
      <c r="G17" s="94">
        <v>12754</v>
      </c>
      <c r="H17" s="86">
        <v>10602</v>
      </c>
      <c r="I17" s="87">
        <v>0.678687844561151</v>
      </c>
      <c r="J17" s="94" t="s">
        <v>127</v>
      </c>
      <c r="K17" s="86" t="s">
        <v>127</v>
      </c>
      <c r="L17" s="87" t="s">
        <v>127</v>
      </c>
      <c r="M17" s="94">
        <v>228</v>
      </c>
      <c r="N17" s="86" t="s">
        <v>128</v>
      </c>
      <c r="O17" s="87" t="s">
        <v>128</v>
      </c>
      <c r="P17" s="94">
        <v>11872</v>
      </c>
      <c r="Q17" s="86" t="s">
        <v>128</v>
      </c>
      <c r="R17" s="87" t="s">
        <v>128</v>
      </c>
      <c r="S17" s="94">
        <v>3</v>
      </c>
      <c r="T17" s="86">
        <v>3</v>
      </c>
      <c r="U17" s="87">
        <v>0.0019618485845262464</v>
      </c>
      <c r="V17" s="94">
        <v>651</v>
      </c>
      <c r="W17" s="86">
        <v>904</v>
      </c>
      <c r="X17" s="87">
        <v>0.11679088617668756</v>
      </c>
    </row>
    <row r="18" spans="2:24" ht="33.75" customHeight="1">
      <c r="B18" s="8"/>
      <c r="C18" s="15" t="s">
        <v>96</v>
      </c>
      <c r="D18" s="94">
        <v>17</v>
      </c>
      <c r="E18" s="86">
        <v>16</v>
      </c>
      <c r="F18" s="87">
        <v>2.197802197802198</v>
      </c>
      <c r="G18" s="94">
        <v>27892</v>
      </c>
      <c r="H18" s="86">
        <v>26961</v>
      </c>
      <c r="I18" s="87">
        <v>1.7259104864377657</v>
      </c>
      <c r="J18" s="94" t="s">
        <v>127</v>
      </c>
      <c r="K18" s="86" t="s">
        <v>127</v>
      </c>
      <c r="L18" s="87" t="s">
        <v>127</v>
      </c>
      <c r="M18" s="94">
        <v>369</v>
      </c>
      <c r="N18" s="86">
        <v>344</v>
      </c>
      <c r="O18" s="87">
        <v>2.0039613188861702</v>
      </c>
      <c r="P18" s="94">
        <v>7278</v>
      </c>
      <c r="Q18" s="86">
        <v>7165</v>
      </c>
      <c r="R18" s="87">
        <v>2.2239742248681598</v>
      </c>
      <c r="S18" s="94">
        <v>7967</v>
      </c>
      <c r="T18" s="86">
        <v>7800</v>
      </c>
      <c r="U18" s="87">
        <v>5.100806319768241</v>
      </c>
      <c r="V18" s="94">
        <v>12278</v>
      </c>
      <c r="W18" s="86">
        <v>11652</v>
      </c>
      <c r="X18" s="87">
        <v>1.5053621744809331</v>
      </c>
    </row>
    <row r="19" spans="1:24" ht="33.75" customHeight="1">
      <c r="A19" s="41"/>
      <c r="B19" s="8"/>
      <c r="C19" s="15" t="s">
        <v>97</v>
      </c>
      <c r="D19" s="94">
        <v>18</v>
      </c>
      <c r="E19" s="86">
        <v>19</v>
      </c>
      <c r="F19" s="87">
        <v>2.60989010989011</v>
      </c>
      <c r="G19" s="94">
        <v>109623</v>
      </c>
      <c r="H19" s="86">
        <v>128230</v>
      </c>
      <c r="I19" s="87">
        <v>8.208653302025692</v>
      </c>
      <c r="J19" s="94" t="s">
        <v>127</v>
      </c>
      <c r="K19" s="86" t="s">
        <v>127</v>
      </c>
      <c r="L19" s="87" t="s">
        <v>127</v>
      </c>
      <c r="M19" s="94" t="s">
        <v>127</v>
      </c>
      <c r="N19" s="86" t="s">
        <v>127</v>
      </c>
      <c r="O19" s="87" t="s">
        <v>127</v>
      </c>
      <c r="P19" s="94">
        <v>22175</v>
      </c>
      <c r="Q19" s="86">
        <v>27837</v>
      </c>
      <c r="R19" s="87">
        <v>8.640442497928118</v>
      </c>
      <c r="S19" s="94">
        <v>8</v>
      </c>
      <c r="T19" s="86">
        <v>10</v>
      </c>
      <c r="U19" s="87">
        <v>0.006539495281754155</v>
      </c>
      <c r="V19" s="94">
        <v>87440</v>
      </c>
      <c r="W19" s="86">
        <v>100383</v>
      </c>
      <c r="X19" s="87">
        <v>12.96882691048056</v>
      </c>
    </row>
    <row r="20" spans="2:24" ht="33.75" customHeight="1">
      <c r="B20" s="16"/>
      <c r="C20" s="17" t="s">
        <v>98</v>
      </c>
      <c r="D20" s="96">
        <v>7</v>
      </c>
      <c r="E20" s="88">
        <v>7</v>
      </c>
      <c r="F20" s="89">
        <v>0.9615384615384616</v>
      </c>
      <c r="G20" s="96" t="s">
        <v>128</v>
      </c>
      <c r="H20" s="88" t="s">
        <v>128</v>
      </c>
      <c r="I20" s="89" t="s">
        <v>128</v>
      </c>
      <c r="J20" s="96" t="s">
        <v>127</v>
      </c>
      <c r="K20" s="88" t="s">
        <v>127</v>
      </c>
      <c r="L20" s="89" t="s">
        <v>127</v>
      </c>
      <c r="M20" s="96" t="s">
        <v>128</v>
      </c>
      <c r="N20" s="88" t="s">
        <v>127</v>
      </c>
      <c r="O20" s="89" t="s">
        <v>127</v>
      </c>
      <c r="P20" s="96" t="s">
        <v>128</v>
      </c>
      <c r="Q20" s="88" t="s">
        <v>128</v>
      </c>
      <c r="R20" s="89" t="s">
        <v>128</v>
      </c>
      <c r="S20" s="96" t="s">
        <v>128</v>
      </c>
      <c r="T20" s="88">
        <v>967</v>
      </c>
      <c r="U20" s="89" t="s">
        <v>128</v>
      </c>
      <c r="V20" s="96" t="s">
        <v>127</v>
      </c>
      <c r="W20" s="88" t="s">
        <v>127</v>
      </c>
      <c r="X20" s="89" t="s">
        <v>127</v>
      </c>
    </row>
    <row r="21" spans="2:8" ht="13.5">
      <c r="B21" s="6"/>
      <c r="C21" s="11"/>
      <c r="D21" s="2"/>
      <c r="E21" s="2"/>
      <c r="F21" s="3"/>
      <c r="G21" s="3"/>
      <c r="H21" s="3"/>
    </row>
    <row r="30" ht="12">
      <c r="A30" s="47"/>
    </row>
  </sheetData>
  <sheetProtection/>
  <mergeCells count="1">
    <mergeCell ref="B3:C4"/>
  </mergeCells>
  <printOptions verticalCentered="1"/>
  <pageMargins left="0.5118110236220472" right="0.2755905511811024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="75" zoomScaleNormal="75" zoomScalePageLayoutView="0" workbookViewId="0" topLeftCell="A1">
      <pane xSplit="3" ySplit="5" topLeftCell="D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" sqref="B3:C4"/>
    </sheetView>
  </sheetViews>
  <sheetFormatPr defaultColWidth="9.00390625" defaultRowHeight="12.75"/>
  <cols>
    <col min="1" max="1" width="4.125" style="45" customWidth="1"/>
    <col min="2" max="2" width="0.875" style="0" customWidth="1"/>
    <col min="3" max="3" width="11.75390625" style="0" customWidth="1"/>
    <col min="4" max="6" width="6.75390625" style="0" customWidth="1"/>
    <col min="7" max="8" width="11.75390625" style="0" customWidth="1"/>
    <col min="9" max="9" width="6.75390625" style="0" customWidth="1"/>
    <col min="10" max="11" width="9.75390625" style="0" customWidth="1"/>
    <col min="12" max="12" width="6.75390625" style="0" customWidth="1"/>
    <col min="13" max="14" width="9.75390625" style="0" customWidth="1"/>
    <col min="15" max="15" width="6.75390625" style="0" customWidth="1"/>
    <col min="16" max="17" width="9.75390625" style="0" customWidth="1"/>
    <col min="18" max="18" width="6.75390625" style="0" customWidth="1"/>
    <col min="19" max="20" width="10.75390625" style="0" customWidth="1"/>
    <col min="21" max="21" width="6.75390625" style="0" customWidth="1"/>
    <col min="22" max="23" width="9.75390625" style="0" customWidth="1"/>
    <col min="24" max="24" width="6.75390625" style="0" customWidth="1"/>
  </cols>
  <sheetData>
    <row r="1" spans="2:24" ht="36" customHeight="1">
      <c r="B1" s="9"/>
      <c r="C1" s="10" t="s">
        <v>113</v>
      </c>
      <c r="D1" s="9"/>
      <c r="E1" s="9"/>
      <c r="F1" s="9"/>
      <c r="G1" s="9"/>
      <c r="H1" s="9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34"/>
    </row>
    <row r="2" spans="2:24" ht="16.5">
      <c r="B2" s="1"/>
      <c r="C2" s="1"/>
      <c r="D2" s="1"/>
      <c r="E2" s="1"/>
      <c r="F2" s="1"/>
      <c r="G2" s="1"/>
      <c r="H2" s="1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4" t="s">
        <v>2</v>
      </c>
    </row>
    <row r="3" spans="1:24" ht="24.75" customHeight="1">
      <c r="A3" s="46"/>
      <c r="B3" s="124" t="s">
        <v>107</v>
      </c>
      <c r="C3" s="134"/>
      <c r="D3" s="72"/>
      <c r="E3" s="73" t="s">
        <v>99</v>
      </c>
      <c r="F3" s="67"/>
      <c r="G3" s="136" t="s">
        <v>100</v>
      </c>
      <c r="H3" s="122"/>
      <c r="I3" s="123"/>
      <c r="J3" s="136" t="s">
        <v>101</v>
      </c>
      <c r="K3" s="122"/>
      <c r="L3" s="123"/>
      <c r="M3" s="136" t="s">
        <v>102</v>
      </c>
      <c r="N3" s="122"/>
      <c r="O3" s="123"/>
      <c r="P3" s="136" t="s">
        <v>103</v>
      </c>
      <c r="Q3" s="122"/>
      <c r="R3" s="123"/>
      <c r="S3" s="136" t="s">
        <v>104</v>
      </c>
      <c r="T3" s="122"/>
      <c r="U3" s="123"/>
      <c r="V3" s="74"/>
      <c r="W3" s="70" t="s">
        <v>105</v>
      </c>
      <c r="X3" s="44"/>
    </row>
    <row r="4" spans="2:24" ht="24.75" customHeight="1">
      <c r="B4" s="126"/>
      <c r="C4" s="135"/>
      <c r="D4" s="39" t="s">
        <v>21</v>
      </c>
      <c r="E4" s="40" t="s">
        <v>116</v>
      </c>
      <c r="F4" s="108" t="s">
        <v>22</v>
      </c>
      <c r="G4" s="40" t="s">
        <v>21</v>
      </c>
      <c r="H4" s="40" t="s">
        <v>116</v>
      </c>
      <c r="I4" s="108" t="s">
        <v>22</v>
      </c>
      <c r="J4" s="40" t="s">
        <v>21</v>
      </c>
      <c r="K4" s="40" t="s">
        <v>116</v>
      </c>
      <c r="L4" s="108" t="s">
        <v>22</v>
      </c>
      <c r="M4" s="40" t="s">
        <v>21</v>
      </c>
      <c r="N4" s="40" t="s">
        <v>116</v>
      </c>
      <c r="O4" s="108" t="s">
        <v>22</v>
      </c>
      <c r="P4" s="40" t="s">
        <v>21</v>
      </c>
      <c r="Q4" s="40" t="s">
        <v>116</v>
      </c>
      <c r="R4" s="108" t="s">
        <v>22</v>
      </c>
      <c r="S4" s="40" t="s">
        <v>21</v>
      </c>
      <c r="T4" s="40" t="s">
        <v>116</v>
      </c>
      <c r="U4" s="108" t="s">
        <v>22</v>
      </c>
      <c r="V4" s="40" t="s">
        <v>21</v>
      </c>
      <c r="W4" s="40" t="s">
        <v>116</v>
      </c>
      <c r="X4" s="108" t="s">
        <v>22</v>
      </c>
    </row>
    <row r="5" spans="2:24" ht="33.75" customHeight="1">
      <c r="B5" s="79" t="s">
        <v>75</v>
      </c>
      <c r="C5" s="80"/>
      <c r="D5" s="91">
        <v>730</v>
      </c>
      <c r="E5" s="81">
        <v>728</v>
      </c>
      <c r="F5" s="82">
        <v>100</v>
      </c>
      <c r="G5" s="91">
        <v>1534381</v>
      </c>
      <c r="H5" s="81">
        <v>1562132</v>
      </c>
      <c r="I5" s="82">
        <v>100</v>
      </c>
      <c r="J5" s="91">
        <v>17998</v>
      </c>
      <c r="K5" s="81">
        <v>18086</v>
      </c>
      <c r="L5" s="82">
        <v>100</v>
      </c>
      <c r="M5" s="91">
        <v>10092</v>
      </c>
      <c r="N5" s="81">
        <v>8312</v>
      </c>
      <c r="O5" s="82">
        <v>100</v>
      </c>
      <c r="P5" s="91">
        <v>457199</v>
      </c>
      <c r="Q5" s="81">
        <v>448872</v>
      </c>
      <c r="R5" s="82">
        <v>100</v>
      </c>
      <c r="S5" s="91">
        <v>974368</v>
      </c>
      <c r="T5" s="81">
        <v>1013528</v>
      </c>
      <c r="U5" s="82">
        <v>100</v>
      </c>
      <c r="V5" s="91">
        <v>74724</v>
      </c>
      <c r="W5" s="81">
        <v>73334</v>
      </c>
      <c r="X5" s="82">
        <v>100</v>
      </c>
    </row>
    <row r="6" spans="2:24" ht="33.75" customHeight="1">
      <c r="B6" s="21"/>
      <c r="C6" s="19" t="s">
        <v>3</v>
      </c>
      <c r="D6" s="115">
        <v>232</v>
      </c>
      <c r="E6" s="85">
        <v>225</v>
      </c>
      <c r="F6" s="84">
        <v>30.90659340659341</v>
      </c>
      <c r="G6" s="115">
        <v>404904</v>
      </c>
      <c r="H6" s="85">
        <v>412177</v>
      </c>
      <c r="I6" s="84">
        <v>26.385542322927897</v>
      </c>
      <c r="J6" s="115">
        <v>7749</v>
      </c>
      <c r="K6" s="85">
        <v>9042</v>
      </c>
      <c r="L6" s="84">
        <v>49.99447086143979</v>
      </c>
      <c r="M6" s="115">
        <v>6184</v>
      </c>
      <c r="N6" s="85">
        <v>4095</v>
      </c>
      <c r="O6" s="84">
        <v>49.26612127045236</v>
      </c>
      <c r="P6" s="115">
        <v>34782</v>
      </c>
      <c r="Q6" s="85">
        <v>34084</v>
      </c>
      <c r="R6" s="84">
        <v>7.593255983888502</v>
      </c>
      <c r="S6" s="115">
        <v>344469</v>
      </c>
      <c r="T6" s="85">
        <v>352896</v>
      </c>
      <c r="U6" s="84">
        <v>34.81857432651096</v>
      </c>
      <c r="V6" s="115">
        <v>11720</v>
      </c>
      <c r="W6" s="85">
        <v>12060</v>
      </c>
      <c r="X6" s="84">
        <v>16.44530504268143</v>
      </c>
    </row>
    <row r="7" spans="2:24" ht="33.75" customHeight="1">
      <c r="B7" s="8"/>
      <c r="C7" s="15" t="s">
        <v>4</v>
      </c>
      <c r="D7" s="94">
        <v>119</v>
      </c>
      <c r="E7" s="86">
        <v>118</v>
      </c>
      <c r="F7" s="87">
        <v>16.208791208791208</v>
      </c>
      <c r="G7" s="94">
        <v>426012</v>
      </c>
      <c r="H7" s="86">
        <v>426253</v>
      </c>
      <c r="I7" s="87">
        <v>27.286618544399577</v>
      </c>
      <c r="J7" s="94">
        <v>4783</v>
      </c>
      <c r="K7" s="86">
        <v>4157</v>
      </c>
      <c r="L7" s="87">
        <v>22.984628994802613</v>
      </c>
      <c r="M7" s="94">
        <v>893</v>
      </c>
      <c r="N7" s="86">
        <v>872</v>
      </c>
      <c r="O7" s="87">
        <v>10.490856592877767</v>
      </c>
      <c r="P7" s="94">
        <v>230275</v>
      </c>
      <c r="Q7" s="86">
        <v>224707</v>
      </c>
      <c r="R7" s="87">
        <v>50.060373558609136</v>
      </c>
      <c r="S7" s="94">
        <v>173552</v>
      </c>
      <c r="T7" s="86">
        <v>179737</v>
      </c>
      <c r="U7" s="87">
        <v>17.733797191592142</v>
      </c>
      <c r="V7" s="94">
        <v>16509</v>
      </c>
      <c r="W7" s="86">
        <v>16780</v>
      </c>
      <c r="X7" s="87">
        <v>22.8816101671803</v>
      </c>
    </row>
    <row r="8" spans="2:24" ht="33.75" customHeight="1">
      <c r="B8" s="8"/>
      <c r="C8" s="15" t="s">
        <v>88</v>
      </c>
      <c r="D8" s="94">
        <v>26</v>
      </c>
      <c r="E8" s="86">
        <v>27</v>
      </c>
      <c r="F8" s="87">
        <v>3.708791208791209</v>
      </c>
      <c r="G8" s="94">
        <v>35205</v>
      </c>
      <c r="H8" s="86">
        <v>34686</v>
      </c>
      <c r="I8" s="87">
        <v>2.2204269549564315</v>
      </c>
      <c r="J8" s="94">
        <v>579</v>
      </c>
      <c r="K8" s="86">
        <v>250</v>
      </c>
      <c r="L8" s="87">
        <v>1.3822846400530797</v>
      </c>
      <c r="M8" s="94">
        <v>341</v>
      </c>
      <c r="N8" s="86">
        <v>422</v>
      </c>
      <c r="O8" s="87">
        <v>5.076997112608277</v>
      </c>
      <c r="P8" s="94">
        <v>13431</v>
      </c>
      <c r="Q8" s="86">
        <v>12645</v>
      </c>
      <c r="R8" s="87">
        <v>2.8170614339945463</v>
      </c>
      <c r="S8" s="94">
        <v>14814</v>
      </c>
      <c r="T8" s="86">
        <v>15703</v>
      </c>
      <c r="U8" s="87">
        <v>1.549340521426147</v>
      </c>
      <c r="V8" s="94">
        <v>6040</v>
      </c>
      <c r="W8" s="86">
        <v>5666</v>
      </c>
      <c r="X8" s="87">
        <v>7.7262933973327526</v>
      </c>
    </row>
    <row r="9" spans="2:24" ht="33.75" customHeight="1">
      <c r="B9" s="8"/>
      <c r="C9" s="15" t="s">
        <v>89</v>
      </c>
      <c r="D9" s="94">
        <v>26</v>
      </c>
      <c r="E9" s="86">
        <v>30</v>
      </c>
      <c r="F9" s="87">
        <v>4.1208791208791204</v>
      </c>
      <c r="G9" s="94">
        <v>4813</v>
      </c>
      <c r="H9" s="86">
        <v>4848</v>
      </c>
      <c r="I9" s="87">
        <v>0.31034509247618</v>
      </c>
      <c r="J9" s="94">
        <v>8</v>
      </c>
      <c r="K9" s="86">
        <v>8</v>
      </c>
      <c r="L9" s="87">
        <v>0.044233108481698556</v>
      </c>
      <c r="M9" s="94" t="s">
        <v>127</v>
      </c>
      <c r="N9" s="86" t="s">
        <v>127</v>
      </c>
      <c r="O9" s="87" t="s">
        <v>127</v>
      </c>
      <c r="P9" s="94">
        <v>437</v>
      </c>
      <c r="Q9" s="86">
        <v>402</v>
      </c>
      <c r="R9" s="87">
        <v>0.08955782494786933</v>
      </c>
      <c r="S9" s="94">
        <v>2815</v>
      </c>
      <c r="T9" s="86">
        <v>2923</v>
      </c>
      <c r="U9" s="87">
        <v>0.2883985444901374</v>
      </c>
      <c r="V9" s="94">
        <v>1553</v>
      </c>
      <c r="W9" s="86">
        <v>1515</v>
      </c>
      <c r="X9" s="87">
        <v>2.06589031008809</v>
      </c>
    </row>
    <row r="10" spans="2:24" ht="33.75" customHeight="1">
      <c r="B10" s="8"/>
      <c r="C10" s="15" t="s">
        <v>90</v>
      </c>
      <c r="D10" s="94">
        <v>39</v>
      </c>
      <c r="E10" s="86">
        <v>39</v>
      </c>
      <c r="F10" s="87">
        <v>5.357142857142857</v>
      </c>
      <c r="G10" s="94">
        <v>22645</v>
      </c>
      <c r="H10" s="86">
        <v>23925</v>
      </c>
      <c r="I10" s="87">
        <v>1.531560713179168</v>
      </c>
      <c r="J10" s="94">
        <v>288</v>
      </c>
      <c r="K10" s="86">
        <v>306</v>
      </c>
      <c r="L10" s="87">
        <v>1.6919163994249697</v>
      </c>
      <c r="M10" s="94">
        <v>319</v>
      </c>
      <c r="N10" s="86">
        <v>325</v>
      </c>
      <c r="O10" s="87">
        <v>3.910009624639076</v>
      </c>
      <c r="P10" s="94">
        <v>4916</v>
      </c>
      <c r="Q10" s="86">
        <v>5451</v>
      </c>
      <c r="R10" s="87">
        <v>1.2143773726140192</v>
      </c>
      <c r="S10" s="94">
        <v>15082</v>
      </c>
      <c r="T10" s="86">
        <v>16455</v>
      </c>
      <c r="U10" s="87">
        <v>1.623536794247421</v>
      </c>
      <c r="V10" s="94">
        <v>2040</v>
      </c>
      <c r="W10" s="86">
        <v>1388</v>
      </c>
      <c r="X10" s="87">
        <v>1.8927100662721248</v>
      </c>
    </row>
    <row r="11" spans="1:24" ht="33.75" customHeight="1">
      <c r="A11" s="45">
        <f>'第１表中分類用地'!A17+4</f>
        <v>133</v>
      </c>
      <c r="B11" s="8"/>
      <c r="C11" s="15" t="s">
        <v>91</v>
      </c>
      <c r="D11" s="94">
        <v>22</v>
      </c>
      <c r="E11" s="86">
        <v>25</v>
      </c>
      <c r="F11" s="87">
        <v>3.4340659340659343</v>
      </c>
      <c r="G11" s="94">
        <v>84390</v>
      </c>
      <c r="H11" s="86">
        <v>96690</v>
      </c>
      <c r="I11" s="87">
        <v>6.189617778779258</v>
      </c>
      <c r="J11" s="94">
        <v>467</v>
      </c>
      <c r="K11" s="86">
        <v>174</v>
      </c>
      <c r="L11" s="87">
        <v>0.9620701094769434</v>
      </c>
      <c r="M11" s="94">
        <v>147</v>
      </c>
      <c r="N11" s="86">
        <v>147</v>
      </c>
      <c r="O11" s="87">
        <v>1.7685274302213667</v>
      </c>
      <c r="P11" s="94">
        <v>13388</v>
      </c>
      <c r="Q11" s="86">
        <v>17220</v>
      </c>
      <c r="R11" s="87">
        <v>3.836282949259477</v>
      </c>
      <c r="S11" s="94">
        <v>64205</v>
      </c>
      <c r="T11" s="86">
        <v>71897</v>
      </c>
      <c r="U11" s="87">
        <v>7.093735940200961</v>
      </c>
      <c r="V11" s="94">
        <v>6183</v>
      </c>
      <c r="W11" s="86">
        <v>7252</v>
      </c>
      <c r="X11" s="87">
        <v>9.889001009081735</v>
      </c>
    </row>
    <row r="12" spans="2:24" ht="33.75" customHeight="1">
      <c r="B12" s="8"/>
      <c r="C12" s="15" t="s">
        <v>92</v>
      </c>
      <c r="D12" s="94">
        <v>40</v>
      </c>
      <c r="E12" s="86">
        <v>39</v>
      </c>
      <c r="F12" s="87">
        <v>5.357142857142857</v>
      </c>
      <c r="G12" s="94">
        <v>28170</v>
      </c>
      <c r="H12" s="86">
        <v>27958</v>
      </c>
      <c r="I12" s="87">
        <v>1.7897335180381682</v>
      </c>
      <c r="J12" s="94">
        <v>691</v>
      </c>
      <c r="K12" s="86">
        <v>533</v>
      </c>
      <c r="L12" s="87">
        <v>2.947030852593166</v>
      </c>
      <c r="M12" s="94">
        <v>798</v>
      </c>
      <c r="N12" s="86">
        <v>828</v>
      </c>
      <c r="O12" s="87">
        <v>9.96150144369586</v>
      </c>
      <c r="P12" s="94">
        <v>12115</v>
      </c>
      <c r="Q12" s="86">
        <v>12065</v>
      </c>
      <c r="R12" s="87">
        <v>2.6878486517314513</v>
      </c>
      <c r="S12" s="94">
        <v>10155</v>
      </c>
      <c r="T12" s="86">
        <v>10513</v>
      </c>
      <c r="U12" s="87">
        <v>1.0372678406516642</v>
      </c>
      <c r="V12" s="94">
        <v>4411</v>
      </c>
      <c r="W12" s="86">
        <v>4019</v>
      </c>
      <c r="X12" s="87">
        <v>5.480404723593422</v>
      </c>
    </row>
    <row r="13" spans="2:24" ht="33.75" customHeight="1">
      <c r="B13" s="8"/>
      <c r="C13" s="15" t="s">
        <v>93</v>
      </c>
      <c r="D13" s="94">
        <v>32</v>
      </c>
      <c r="E13" s="86">
        <v>29</v>
      </c>
      <c r="F13" s="87">
        <v>3.983516483516483</v>
      </c>
      <c r="G13" s="94">
        <v>20764</v>
      </c>
      <c r="H13" s="86">
        <v>22277</v>
      </c>
      <c r="I13" s="87">
        <v>1.4260638665618526</v>
      </c>
      <c r="J13" s="94">
        <v>583</v>
      </c>
      <c r="K13" s="86">
        <v>802</v>
      </c>
      <c r="L13" s="87">
        <v>4.43436912529028</v>
      </c>
      <c r="M13" s="94">
        <v>16</v>
      </c>
      <c r="N13" s="86">
        <v>16</v>
      </c>
      <c r="O13" s="87">
        <v>0.192492781520693</v>
      </c>
      <c r="P13" s="94">
        <v>7772</v>
      </c>
      <c r="Q13" s="86">
        <v>8138</v>
      </c>
      <c r="R13" s="87">
        <v>1.812989003546668</v>
      </c>
      <c r="S13" s="94">
        <v>11507</v>
      </c>
      <c r="T13" s="86">
        <v>11951</v>
      </c>
      <c r="U13" s="87">
        <v>1.1791484793710683</v>
      </c>
      <c r="V13" s="94">
        <v>886</v>
      </c>
      <c r="W13" s="86">
        <v>1370</v>
      </c>
      <c r="X13" s="87">
        <v>1.8681648348651376</v>
      </c>
    </row>
    <row r="14" spans="2:24" ht="33.75" customHeight="1">
      <c r="B14" s="8"/>
      <c r="C14" s="15" t="s">
        <v>1</v>
      </c>
      <c r="D14" s="94">
        <v>54</v>
      </c>
      <c r="E14" s="86">
        <v>58</v>
      </c>
      <c r="F14" s="87">
        <v>7.967032967032966</v>
      </c>
      <c r="G14" s="94">
        <v>31369</v>
      </c>
      <c r="H14" s="86">
        <v>23934</v>
      </c>
      <c r="I14" s="87">
        <v>1.5321368488706462</v>
      </c>
      <c r="J14" s="94">
        <v>434</v>
      </c>
      <c r="K14" s="86">
        <v>257</v>
      </c>
      <c r="L14" s="87">
        <v>1.4209886099745659</v>
      </c>
      <c r="M14" s="94">
        <v>618</v>
      </c>
      <c r="N14" s="86">
        <v>117</v>
      </c>
      <c r="O14" s="87">
        <v>1.4076034648700675</v>
      </c>
      <c r="P14" s="94">
        <v>1238</v>
      </c>
      <c r="Q14" s="86">
        <v>1166</v>
      </c>
      <c r="R14" s="87">
        <v>0.2597622484806359</v>
      </c>
      <c r="S14" s="94">
        <v>26813</v>
      </c>
      <c r="T14" s="86">
        <v>20475</v>
      </c>
      <c r="U14" s="87">
        <v>2.0201711250207195</v>
      </c>
      <c r="V14" s="94">
        <v>2266</v>
      </c>
      <c r="W14" s="86">
        <v>1919</v>
      </c>
      <c r="X14" s="87">
        <v>2.6167943927782473</v>
      </c>
    </row>
    <row r="15" spans="2:24" ht="33.75" customHeight="1">
      <c r="B15" s="8"/>
      <c r="C15" s="15" t="s">
        <v>5</v>
      </c>
      <c r="D15" s="94">
        <v>70</v>
      </c>
      <c r="E15" s="86">
        <v>69</v>
      </c>
      <c r="F15" s="87">
        <v>9.478021978021978</v>
      </c>
      <c r="G15" s="94">
        <v>315377</v>
      </c>
      <c r="H15" s="86">
        <v>312236</v>
      </c>
      <c r="I15" s="87">
        <v>19.987811529371395</v>
      </c>
      <c r="J15" s="94">
        <v>1236</v>
      </c>
      <c r="K15" s="86">
        <v>1232</v>
      </c>
      <c r="L15" s="87">
        <v>6.811898706181577</v>
      </c>
      <c r="M15" s="94">
        <v>283</v>
      </c>
      <c r="N15" s="86">
        <v>267</v>
      </c>
      <c r="O15" s="87">
        <v>3.212223291626564</v>
      </c>
      <c r="P15" s="94">
        <v>106941</v>
      </c>
      <c r="Q15" s="86">
        <v>102719</v>
      </c>
      <c r="R15" s="87">
        <v>22.883806519453206</v>
      </c>
      <c r="S15" s="94">
        <v>187383</v>
      </c>
      <c r="T15" s="86">
        <v>190001</v>
      </c>
      <c r="U15" s="87">
        <v>18.7464973833974</v>
      </c>
      <c r="V15" s="94">
        <v>19534</v>
      </c>
      <c r="W15" s="86">
        <v>18017</v>
      </c>
      <c r="X15" s="87">
        <v>24.568413014427144</v>
      </c>
    </row>
    <row r="16" spans="2:24" ht="33.75" customHeight="1">
      <c r="B16" s="8"/>
      <c r="C16" s="15" t="s">
        <v>94</v>
      </c>
      <c r="D16" s="94">
        <v>2</v>
      </c>
      <c r="E16" s="86">
        <v>2</v>
      </c>
      <c r="F16" s="87">
        <v>0.27472527472527475</v>
      </c>
      <c r="G16" s="94" t="s">
        <v>128</v>
      </c>
      <c r="H16" s="86" t="s">
        <v>128</v>
      </c>
      <c r="I16" s="87" t="s">
        <v>128</v>
      </c>
      <c r="J16" s="94" t="s">
        <v>127</v>
      </c>
      <c r="K16" s="86" t="s">
        <v>127</v>
      </c>
      <c r="L16" s="87" t="s">
        <v>127</v>
      </c>
      <c r="M16" s="94" t="s">
        <v>127</v>
      </c>
      <c r="N16" s="86" t="s">
        <v>127</v>
      </c>
      <c r="O16" s="87" t="s">
        <v>127</v>
      </c>
      <c r="P16" s="94" t="s">
        <v>128</v>
      </c>
      <c r="Q16" s="86" t="s">
        <v>128</v>
      </c>
      <c r="R16" s="87" t="s">
        <v>128</v>
      </c>
      <c r="S16" s="94" t="s">
        <v>127</v>
      </c>
      <c r="T16" s="86" t="s">
        <v>127</v>
      </c>
      <c r="U16" s="87" t="s">
        <v>127</v>
      </c>
      <c r="V16" s="94" t="s">
        <v>128</v>
      </c>
      <c r="W16" s="86" t="s">
        <v>128</v>
      </c>
      <c r="X16" s="87" t="s">
        <v>128</v>
      </c>
    </row>
    <row r="17" spans="2:24" ht="33.75" customHeight="1">
      <c r="B17" s="8"/>
      <c r="C17" s="15" t="s">
        <v>95</v>
      </c>
      <c r="D17" s="94">
        <v>26</v>
      </c>
      <c r="E17" s="86">
        <v>25</v>
      </c>
      <c r="F17" s="87">
        <v>3.4340659340659343</v>
      </c>
      <c r="G17" s="94">
        <v>12754</v>
      </c>
      <c r="H17" s="86">
        <v>10602</v>
      </c>
      <c r="I17" s="87">
        <v>0.678687844561151</v>
      </c>
      <c r="J17" s="94">
        <v>146</v>
      </c>
      <c r="K17" s="86">
        <v>184</v>
      </c>
      <c r="L17" s="87">
        <v>1.0173614950790668</v>
      </c>
      <c r="M17" s="94">
        <v>31</v>
      </c>
      <c r="N17" s="86">
        <v>781</v>
      </c>
      <c r="O17" s="87">
        <v>9.396053897978826</v>
      </c>
      <c r="P17" s="94">
        <v>5824</v>
      </c>
      <c r="Q17" s="86">
        <v>3698</v>
      </c>
      <c r="R17" s="87">
        <v>0.8</v>
      </c>
      <c r="S17" s="94">
        <v>5866</v>
      </c>
      <c r="T17" s="86">
        <v>5082</v>
      </c>
      <c r="U17" s="87">
        <v>0.5014168330820659</v>
      </c>
      <c r="V17" s="94">
        <v>887</v>
      </c>
      <c r="W17" s="86">
        <v>857</v>
      </c>
      <c r="X17" s="87">
        <v>1.2</v>
      </c>
    </row>
    <row r="18" spans="2:24" ht="33.75" customHeight="1">
      <c r="B18" s="8"/>
      <c r="C18" s="15" t="s">
        <v>96</v>
      </c>
      <c r="D18" s="94">
        <v>17</v>
      </c>
      <c r="E18" s="86">
        <v>16</v>
      </c>
      <c r="F18" s="87">
        <v>2.197802197802198</v>
      </c>
      <c r="G18" s="94">
        <v>27892</v>
      </c>
      <c r="H18" s="86">
        <v>26961</v>
      </c>
      <c r="I18" s="87">
        <v>1.7259104864377657</v>
      </c>
      <c r="J18" s="94">
        <v>511</v>
      </c>
      <c r="K18" s="86">
        <v>481</v>
      </c>
      <c r="L18" s="87">
        <v>2.6595156474621255</v>
      </c>
      <c r="M18" s="94">
        <v>38</v>
      </c>
      <c r="N18" s="86">
        <v>20</v>
      </c>
      <c r="O18" s="87">
        <v>0.2406159769008662</v>
      </c>
      <c r="P18" s="94">
        <v>15815</v>
      </c>
      <c r="Q18" s="86">
        <v>14856</v>
      </c>
      <c r="R18" s="87">
        <v>3.3096294712078276</v>
      </c>
      <c r="S18" s="94">
        <v>10347</v>
      </c>
      <c r="T18" s="86">
        <v>10515</v>
      </c>
      <c r="U18" s="87">
        <v>1.0374651711644869</v>
      </c>
      <c r="V18" s="94">
        <v>1181</v>
      </c>
      <c r="W18" s="86">
        <v>1089</v>
      </c>
      <c r="X18" s="87">
        <v>1.4849865001227263</v>
      </c>
    </row>
    <row r="19" spans="1:24" ht="33.75" customHeight="1">
      <c r="A19" s="41"/>
      <c r="B19" s="8"/>
      <c r="C19" s="15" t="s">
        <v>97</v>
      </c>
      <c r="D19" s="94">
        <v>18</v>
      </c>
      <c r="E19" s="86">
        <v>19</v>
      </c>
      <c r="F19" s="87">
        <v>2.60989010989011</v>
      </c>
      <c r="G19" s="94">
        <v>109623</v>
      </c>
      <c r="H19" s="86">
        <v>128230</v>
      </c>
      <c r="I19" s="87">
        <v>8.208653302025692</v>
      </c>
      <c r="J19" s="94">
        <v>420</v>
      </c>
      <c r="K19" s="86">
        <v>561</v>
      </c>
      <c r="L19" s="87">
        <v>3.1018467322791112</v>
      </c>
      <c r="M19" s="94">
        <v>324</v>
      </c>
      <c r="N19" s="86">
        <v>325</v>
      </c>
      <c r="O19" s="87">
        <v>3.910009624639076</v>
      </c>
      <c r="P19" s="94">
        <v>10160</v>
      </c>
      <c r="Q19" s="86">
        <v>11260</v>
      </c>
      <c r="R19" s="87">
        <v>2.5085102211766386</v>
      </c>
      <c r="S19" s="94">
        <v>97430</v>
      </c>
      <c r="T19" s="86">
        <v>114907</v>
      </c>
      <c r="U19" s="87">
        <v>11.337328618449613</v>
      </c>
      <c r="V19" s="94">
        <v>1289</v>
      </c>
      <c r="W19" s="86">
        <v>1177</v>
      </c>
      <c r="X19" s="87">
        <v>1.6049854092235523</v>
      </c>
    </row>
    <row r="20" spans="2:24" ht="33.75" customHeight="1">
      <c r="B20" s="18"/>
      <c r="C20" s="17" t="s">
        <v>98</v>
      </c>
      <c r="D20" s="96">
        <v>7</v>
      </c>
      <c r="E20" s="88">
        <v>7</v>
      </c>
      <c r="F20" s="89">
        <v>0.9615384615384616</v>
      </c>
      <c r="G20" s="96" t="s">
        <v>128</v>
      </c>
      <c r="H20" s="88" t="s">
        <v>128</v>
      </c>
      <c r="I20" s="89" t="s">
        <v>128</v>
      </c>
      <c r="J20" s="96">
        <v>103</v>
      </c>
      <c r="K20" s="88">
        <v>99</v>
      </c>
      <c r="L20" s="89">
        <v>0.5473847174610196</v>
      </c>
      <c r="M20" s="96">
        <v>100</v>
      </c>
      <c r="N20" s="88">
        <v>97</v>
      </c>
      <c r="O20" s="89">
        <v>1.1669874879692013</v>
      </c>
      <c r="P20" s="96" t="s">
        <v>128</v>
      </c>
      <c r="Q20" s="88" t="s">
        <v>128</v>
      </c>
      <c r="R20" s="89" t="s">
        <v>128</v>
      </c>
      <c r="S20" s="96">
        <v>9930</v>
      </c>
      <c r="T20" s="88">
        <v>10473</v>
      </c>
      <c r="U20" s="89">
        <v>1.0333212303952135</v>
      </c>
      <c r="V20" s="96" t="s">
        <v>128</v>
      </c>
      <c r="W20" s="88" t="s">
        <v>128</v>
      </c>
      <c r="X20" s="89" t="s">
        <v>128</v>
      </c>
    </row>
    <row r="21" ht="24.75" customHeight="1"/>
    <row r="30" ht="12">
      <c r="A30" s="47"/>
    </row>
  </sheetData>
  <sheetProtection/>
  <mergeCells count="6">
    <mergeCell ref="M3:O3"/>
    <mergeCell ref="P3:R3"/>
    <mergeCell ref="S3:U3"/>
    <mergeCell ref="B3:C4"/>
    <mergeCell ref="G3:I3"/>
    <mergeCell ref="J3:L3"/>
  </mergeCells>
  <printOptions verticalCentered="1"/>
  <pageMargins left="0.4724409448818898" right="0.2755905511811024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zoomScalePageLayoutView="0" workbookViewId="0" topLeftCell="A1">
      <pane xSplit="5" ySplit="5" topLeftCell="F10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2" sqref="C2"/>
    </sheetView>
  </sheetViews>
  <sheetFormatPr defaultColWidth="9.00390625" defaultRowHeight="12.75"/>
  <cols>
    <col min="1" max="1" width="4.125" style="45" customWidth="1"/>
    <col min="2" max="2" width="0.875" style="0" customWidth="1"/>
    <col min="3" max="3" width="13.875" style="0" customWidth="1"/>
    <col min="4" max="5" width="10.75390625" style="0" customWidth="1"/>
    <col min="6" max="6" width="9.75390625" style="0" customWidth="1"/>
    <col min="7" max="8" width="15.75390625" style="0" customWidth="1"/>
    <col min="9" max="9" width="9.75390625" style="0" customWidth="1"/>
    <col min="10" max="11" width="15.75390625" style="0" customWidth="1"/>
    <col min="12" max="12" width="9.75390625" style="0" customWidth="1"/>
    <col min="13" max="14" width="15.75390625" style="0" customWidth="1"/>
    <col min="15" max="15" width="9.75390625" style="0" customWidth="1"/>
  </cols>
  <sheetData>
    <row r="1" spans="2:15" ht="36" customHeight="1">
      <c r="B1" s="7" t="s">
        <v>118</v>
      </c>
      <c r="C1" s="7"/>
      <c r="D1" s="7"/>
      <c r="E1" s="7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2:15" ht="19.5" customHeight="1">
      <c r="B2" s="5"/>
      <c r="C2" s="5"/>
      <c r="D2" s="5"/>
      <c r="E2" s="5"/>
      <c r="F2" s="34"/>
      <c r="G2" s="34"/>
      <c r="H2" s="34"/>
      <c r="I2" s="34"/>
      <c r="J2" s="34"/>
      <c r="K2" s="34"/>
      <c r="L2" s="34"/>
      <c r="M2" s="24"/>
      <c r="N2" s="1"/>
      <c r="O2" s="116" t="s">
        <v>129</v>
      </c>
    </row>
    <row r="3" spans="1:15" ht="30" customHeight="1">
      <c r="A3" s="46"/>
      <c r="B3" s="124" t="s">
        <v>107</v>
      </c>
      <c r="C3" s="134"/>
      <c r="D3" s="65"/>
      <c r="E3" s="66" t="s">
        <v>0</v>
      </c>
      <c r="F3" s="67"/>
      <c r="G3" s="72"/>
      <c r="H3" s="75" t="s">
        <v>66</v>
      </c>
      <c r="I3" s="75"/>
      <c r="J3" s="76"/>
      <c r="K3" s="75" t="s">
        <v>67</v>
      </c>
      <c r="L3" s="77"/>
      <c r="M3" s="76"/>
      <c r="N3" s="75" t="s">
        <v>68</v>
      </c>
      <c r="O3" s="67"/>
    </row>
    <row r="4" spans="2:15" ht="30" customHeight="1">
      <c r="B4" s="126"/>
      <c r="C4" s="135"/>
      <c r="D4" s="43" t="s">
        <v>115</v>
      </c>
      <c r="E4" s="25" t="s">
        <v>117</v>
      </c>
      <c r="F4" s="26" t="s">
        <v>22</v>
      </c>
      <c r="G4" s="25" t="s">
        <v>115</v>
      </c>
      <c r="H4" s="25" t="s">
        <v>117</v>
      </c>
      <c r="I4" s="26" t="s">
        <v>22</v>
      </c>
      <c r="J4" s="25" t="s">
        <v>115</v>
      </c>
      <c r="K4" s="25" t="s">
        <v>117</v>
      </c>
      <c r="L4" s="26" t="s">
        <v>22</v>
      </c>
      <c r="M4" s="25" t="s">
        <v>115</v>
      </c>
      <c r="N4" s="25" t="s">
        <v>117</v>
      </c>
      <c r="O4" s="26" t="s">
        <v>22</v>
      </c>
    </row>
    <row r="5" spans="2:15" ht="30" customHeight="1">
      <c r="B5" s="79" t="s">
        <v>75</v>
      </c>
      <c r="C5" s="109"/>
      <c r="D5" s="91">
        <v>730</v>
      </c>
      <c r="E5" s="81">
        <v>728</v>
      </c>
      <c r="F5" s="82">
        <v>100</v>
      </c>
      <c r="G5" s="81">
        <v>27214689</v>
      </c>
      <c r="H5" s="81">
        <v>27337029</v>
      </c>
      <c r="I5" s="82">
        <v>100</v>
      </c>
      <c r="J5" s="81">
        <v>8153675</v>
      </c>
      <c r="K5" s="81">
        <v>8212773</v>
      </c>
      <c r="L5" s="82">
        <v>100</v>
      </c>
      <c r="M5" s="81">
        <v>10824385</v>
      </c>
      <c r="N5" s="81">
        <v>10893139</v>
      </c>
      <c r="O5" s="82">
        <v>100</v>
      </c>
    </row>
    <row r="6" spans="2:15" ht="30" customHeight="1">
      <c r="B6" s="21"/>
      <c r="C6" s="19" t="s">
        <v>19</v>
      </c>
      <c r="D6" s="115">
        <v>232</v>
      </c>
      <c r="E6" s="85">
        <v>225</v>
      </c>
      <c r="F6" s="84">
        <v>30.90659340659341</v>
      </c>
      <c r="G6" s="115">
        <v>7537964</v>
      </c>
      <c r="H6" s="85">
        <v>7484446</v>
      </c>
      <c r="I6" s="84">
        <v>27.378417749785466</v>
      </c>
      <c r="J6" s="115">
        <v>2102706</v>
      </c>
      <c r="K6" s="85">
        <v>2088782</v>
      </c>
      <c r="L6" s="84">
        <v>25.433334149135746</v>
      </c>
      <c r="M6" s="115">
        <v>2814475</v>
      </c>
      <c r="N6" s="85">
        <v>2791531</v>
      </c>
      <c r="O6" s="84">
        <v>25.626506739701014</v>
      </c>
    </row>
    <row r="7" spans="2:15" ht="30" customHeight="1">
      <c r="B7" s="8"/>
      <c r="C7" s="15" t="s">
        <v>6</v>
      </c>
      <c r="D7" s="94">
        <v>119</v>
      </c>
      <c r="E7" s="86">
        <v>118</v>
      </c>
      <c r="F7" s="87">
        <v>16.208791208791208</v>
      </c>
      <c r="G7" s="94">
        <v>4335228</v>
      </c>
      <c r="H7" s="86">
        <v>4412680</v>
      </c>
      <c r="I7" s="87">
        <v>16.14176873426882</v>
      </c>
      <c r="J7" s="94">
        <v>1289203</v>
      </c>
      <c r="K7" s="86">
        <v>1302460</v>
      </c>
      <c r="L7" s="87">
        <v>15.858955312657491</v>
      </c>
      <c r="M7" s="94">
        <v>1644756</v>
      </c>
      <c r="N7" s="86">
        <v>1666792</v>
      </c>
      <c r="O7" s="87">
        <v>15.301301121742778</v>
      </c>
    </row>
    <row r="8" spans="2:15" ht="30" customHeight="1">
      <c r="B8" s="8"/>
      <c r="C8" s="15" t="s">
        <v>8</v>
      </c>
      <c r="D8" s="94">
        <v>26</v>
      </c>
      <c r="E8" s="86">
        <v>27</v>
      </c>
      <c r="F8" s="87">
        <v>3.708791208791209</v>
      </c>
      <c r="G8" s="94">
        <v>894551</v>
      </c>
      <c r="H8" s="86">
        <v>886584</v>
      </c>
      <c r="I8" s="87">
        <v>3.243161500834637</v>
      </c>
      <c r="J8" s="94">
        <v>237243</v>
      </c>
      <c r="K8" s="86">
        <v>233471</v>
      </c>
      <c r="L8" s="87">
        <v>2.842779168497656</v>
      </c>
      <c r="M8" s="94">
        <v>399515</v>
      </c>
      <c r="N8" s="86">
        <v>392028</v>
      </c>
      <c r="O8" s="87">
        <v>3.598852451988357</v>
      </c>
    </row>
    <row r="9" spans="2:15" ht="30" customHeight="1">
      <c r="B9" s="8"/>
      <c r="C9" s="15" t="s">
        <v>9</v>
      </c>
      <c r="D9" s="94">
        <v>26</v>
      </c>
      <c r="E9" s="86">
        <v>30</v>
      </c>
      <c r="F9" s="87">
        <v>4.1208791208791204</v>
      </c>
      <c r="G9" s="94">
        <v>1007691</v>
      </c>
      <c r="H9" s="86">
        <v>908795</v>
      </c>
      <c r="I9" s="87">
        <v>3.3244102715039006</v>
      </c>
      <c r="J9" s="94">
        <v>237695</v>
      </c>
      <c r="K9" s="86">
        <v>253840</v>
      </c>
      <c r="L9" s="87">
        <v>3.0907952770641534</v>
      </c>
      <c r="M9" s="94">
        <v>274640</v>
      </c>
      <c r="N9" s="86">
        <v>291762</v>
      </c>
      <c r="O9" s="87">
        <v>2.678401514935227</v>
      </c>
    </row>
    <row r="10" spans="2:15" ht="30" customHeight="1">
      <c r="B10" s="8"/>
      <c r="C10" s="15" t="s">
        <v>10</v>
      </c>
      <c r="D10" s="94">
        <v>39</v>
      </c>
      <c r="E10" s="86">
        <v>39</v>
      </c>
      <c r="F10" s="87">
        <v>5.357142857142857</v>
      </c>
      <c r="G10" s="94">
        <v>2308812</v>
      </c>
      <c r="H10" s="86">
        <v>2310253</v>
      </c>
      <c r="I10" s="87">
        <v>8.451002484578702</v>
      </c>
      <c r="J10" s="94">
        <v>506921</v>
      </c>
      <c r="K10" s="86">
        <v>515369</v>
      </c>
      <c r="L10" s="87">
        <v>6.275213012705939</v>
      </c>
      <c r="M10" s="94">
        <v>689001</v>
      </c>
      <c r="N10" s="86">
        <v>708665</v>
      </c>
      <c r="O10" s="87">
        <v>6.505608713888623</v>
      </c>
    </row>
    <row r="11" spans="1:15" ht="30" customHeight="1">
      <c r="A11" s="45">
        <f>'第１表中分類用地'!A17+5</f>
        <v>134</v>
      </c>
      <c r="B11" s="8"/>
      <c r="C11" s="15" t="s">
        <v>11</v>
      </c>
      <c r="D11" s="94">
        <v>22</v>
      </c>
      <c r="E11" s="86">
        <v>25</v>
      </c>
      <c r="F11" s="87">
        <v>3.4340659340659343</v>
      </c>
      <c r="G11" s="94">
        <v>2204024</v>
      </c>
      <c r="H11" s="86">
        <v>2467815</v>
      </c>
      <c r="I11" s="87">
        <v>9.027370896815452</v>
      </c>
      <c r="J11" s="94">
        <v>818810</v>
      </c>
      <c r="K11" s="86">
        <v>849640</v>
      </c>
      <c r="L11" s="87">
        <v>10.3453486416829</v>
      </c>
      <c r="M11" s="94">
        <v>1374598</v>
      </c>
      <c r="N11" s="86">
        <v>1418399</v>
      </c>
      <c r="O11" s="87">
        <v>13.021030944340287</v>
      </c>
    </row>
    <row r="12" spans="2:15" ht="30" customHeight="1">
      <c r="B12" s="8"/>
      <c r="C12" s="15" t="s">
        <v>12</v>
      </c>
      <c r="D12" s="94">
        <v>40</v>
      </c>
      <c r="E12" s="86">
        <v>39</v>
      </c>
      <c r="F12" s="87">
        <v>5.357142857142857</v>
      </c>
      <c r="G12" s="94">
        <v>1006404</v>
      </c>
      <c r="H12" s="86">
        <v>1031851</v>
      </c>
      <c r="I12" s="87">
        <v>3.774554286788078</v>
      </c>
      <c r="J12" s="94">
        <v>319944</v>
      </c>
      <c r="K12" s="86">
        <v>326795</v>
      </c>
      <c r="L12" s="87">
        <v>3.9791066914914124</v>
      </c>
      <c r="M12" s="94">
        <v>431669</v>
      </c>
      <c r="N12" s="86">
        <v>434684</v>
      </c>
      <c r="O12" s="87">
        <v>3.9904383851156218</v>
      </c>
    </row>
    <row r="13" spans="2:15" ht="30" customHeight="1">
      <c r="B13" s="8"/>
      <c r="C13" s="15" t="s">
        <v>13</v>
      </c>
      <c r="D13" s="94">
        <v>32</v>
      </c>
      <c r="E13" s="86">
        <v>29</v>
      </c>
      <c r="F13" s="87">
        <v>3.983516483516483</v>
      </c>
      <c r="G13" s="94">
        <v>770965</v>
      </c>
      <c r="H13" s="86">
        <v>683217</v>
      </c>
      <c r="I13" s="87">
        <v>2.4992364751853615</v>
      </c>
      <c r="J13" s="94">
        <v>258266</v>
      </c>
      <c r="K13" s="86">
        <v>249396</v>
      </c>
      <c r="L13" s="87">
        <v>3.0366844426358797</v>
      </c>
      <c r="M13" s="94">
        <v>361874</v>
      </c>
      <c r="N13" s="86">
        <v>351756</v>
      </c>
      <c r="O13" s="87">
        <v>3.2291518542084154</v>
      </c>
    </row>
    <row r="14" spans="2:15" ht="30" customHeight="1">
      <c r="B14" s="8"/>
      <c r="C14" s="22" t="s">
        <v>1</v>
      </c>
      <c r="D14" s="94">
        <v>54</v>
      </c>
      <c r="E14" s="86">
        <v>58</v>
      </c>
      <c r="F14" s="87">
        <v>7.967032967032966</v>
      </c>
      <c r="G14" s="94">
        <v>1663422</v>
      </c>
      <c r="H14" s="86">
        <v>1661120</v>
      </c>
      <c r="I14" s="87">
        <v>6.076446712625574</v>
      </c>
      <c r="J14" s="94">
        <v>589095</v>
      </c>
      <c r="K14" s="86">
        <v>578931</v>
      </c>
      <c r="L14" s="87">
        <v>7.049153799818892</v>
      </c>
      <c r="M14" s="94">
        <v>703648</v>
      </c>
      <c r="N14" s="86">
        <v>684878</v>
      </c>
      <c r="O14" s="87">
        <v>6.287241905202899</v>
      </c>
    </row>
    <row r="15" spans="2:15" ht="30" customHeight="1">
      <c r="B15" s="8"/>
      <c r="C15" s="22" t="s">
        <v>7</v>
      </c>
      <c r="D15" s="94">
        <v>70</v>
      </c>
      <c r="E15" s="86">
        <v>69</v>
      </c>
      <c r="F15" s="87">
        <v>9.478021978021978</v>
      </c>
      <c r="G15" s="94">
        <v>3290004</v>
      </c>
      <c r="H15" s="86">
        <v>3310214</v>
      </c>
      <c r="I15" s="87">
        <v>12.108901812263504</v>
      </c>
      <c r="J15" s="94">
        <v>1141748</v>
      </c>
      <c r="K15" s="86">
        <v>1158076</v>
      </c>
      <c r="L15" s="87">
        <v>14.100913296885228</v>
      </c>
      <c r="M15" s="94">
        <v>1314974</v>
      </c>
      <c r="N15" s="86">
        <v>1335095</v>
      </c>
      <c r="O15" s="87">
        <v>12.256292699468904</v>
      </c>
    </row>
    <row r="16" spans="2:15" ht="30" customHeight="1">
      <c r="B16" s="8"/>
      <c r="C16" s="22" t="s">
        <v>14</v>
      </c>
      <c r="D16" s="94">
        <v>2</v>
      </c>
      <c r="E16" s="86">
        <v>2</v>
      </c>
      <c r="F16" s="87">
        <v>0.27472527472527475</v>
      </c>
      <c r="G16" s="94" t="s">
        <v>128</v>
      </c>
      <c r="H16" s="86" t="s">
        <v>128</v>
      </c>
      <c r="I16" s="87" t="s">
        <v>128</v>
      </c>
      <c r="J16" s="94" t="s">
        <v>128</v>
      </c>
      <c r="K16" s="86" t="s">
        <v>128</v>
      </c>
      <c r="L16" s="87" t="s">
        <v>128</v>
      </c>
      <c r="M16" s="94" t="s">
        <v>128</v>
      </c>
      <c r="N16" s="86" t="s">
        <v>128</v>
      </c>
      <c r="O16" s="87" t="s">
        <v>128</v>
      </c>
    </row>
    <row r="17" spans="2:15" ht="30" customHeight="1">
      <c r="B17" s="8"/>
      <c r="C17" s="15" t="s">
        <v>15</v>
      </c>
      <c r="D17" s="94">
        <v>26</v>
      </c>
      <c r="E17" s="86">
        <v>25</v>
      </c>
      <c r="F17" s="87">
        <v>3.4340659340659343</v>
      </c>
      <c r="G17" s="94">
        <v>742442</v>
      </c>
      <c r="H17" s="86">
        <v>729096</v>
      </c>
      <c r="I17" s="87">
        <v>2.6670637837052444</v>
      </c>
      <c r="J17" s="94">
        <v>198934</v>
      </c>
      <c r="K17" s="86">
        <v>196054</v>
      </c>
      <c r="L17" s="87">
        <v>2.3871839633215237</v>
      </c>
      <c r="M17" s="94">
        <v>256235</v>
      </c>
      <c r="N17" s="86">
        <v>253179</v>
      </c>
      <c r="O17" s="87">
        <v>2.3242060897230816</v>
      </c>
    </row>
    <row r="18" spans="2:15" ht="30" customHeight="1">
      <c r="B18" s="8"/>
      <c r="C18" s="15" t="s">
        <v>16</v>
      </c>
      <c r="D18" s="94">
        <v>17</v>
      </c>
      <c r="E18" s="86">
        <v>16</v>
      </c>
      <c r="F18" s="87">
        <v>2.197802197802198</v>
      </c>
      <c r="G18" s="94">
        <v>549930</v>
      </c>
      <c r="H18" s="86">
        <v>545231</v>
      </c>
      <c r="I18" s="87">
        <v>1.9944778929707394</v>
      </c>
      <c r="J18" s="94">
        <v>150461</v>
      </c>
      <c r="K18" s="86">
        <v>158107</v>
      </c>
      <c r="L18" s="87">
        <v>1.9251353958035855</v>
      </c>
      <c r="M18" s="94">
        <v>173536</v>
      </c>
      <c r="N18" s="86">
        <v>179942</v>
      </c>
      <c r="O18" s="87">
        <v>1.651883814206355</v>
      </c>
    </row>
    <row r="19" spans="1:15" ht="30" customHeight="1">
      <c r="A19" s="41"/>
      <c r="B19" s="8"/>
      <c r="C19" s="15" t="s">
        <v>17</v>
      </c>
      <c r="D19" s="94">
        <v>18</v>
      </c>
      <c r="E19" s="86">
        <v>19</v>
      </c>
      <c r="F19" s="87">
        <v>2.60989010989011</v>
      </c>
      <c r="G19" s="94">
        <v>727388</v>
      </c>
      <c r="H19" s="86">
        <v>729863</v>
      </c>
      <c r="I19" s="87">
        <v>2.669869501912589</v>
      </c>
      <c r="J19" s="94">
        <v>230683</v>
      </c>
      <c r="K19" s="86">
        <v>229886</v>
      </c>
      <c r="L19" s="87">
        <v>2.799127651525252</v>
      </c>
      <c r="M19" s="94">
        <v>302922</v>
      </c>
      <c r="N19" s="86">
        <v>301886</v>
      </c>
      <c r="O19" s="87">
        <v>2.7713407494387066</v>
      </c>
    </row>
    <row r="20" spans="2:15" ht="30" customHeight="1">
      <c r="B20" s="16"/>
      <c r="C20" s="17" t="s">
        <v>18</v>
      </c>
      <c r="D20" s="96">
        <v>7</v>
      </c>
      <c r="E20" s="88">
        <v>7</v>
      </c>
      <c r="F20" s="89">
        <v>0.9615384615384616</v>
      </c>
      <c r="G20" s="96" t="s">
        <v>128</v>
      </c>
      <c r="H20" s="88" t="s">
        <v>128</v>
      </c>
      <c r="I20" s="89" t="s">
        <v>128</v>
      </c>
      <c r="J20" s="96" t="s">
        <v>128</v>
      </c>
      <c r="K20" s="88" t="s">
        <v>128</v>
      </c>
      <c r="L20" s="89" t="s">
        <v>128</v>
      </c>
      <c r="M20" s="96" t="s">
        <v>128</v>
      </c>
      <c r="N20" s="88" t="s">
        <v>128</v>
      </c>
      <c r="O20" s="89" t="s">
        <v>128</v>
      </c>
    </row>
    <row r="30" ht="12">
      <c r="A30" s="47"/>
    </row>
  </sheetData>
  <sheetProtection/>
  <mergeCells count="1">
    <mergeCell ref="B3:C4"/>
  </mergeCells>
  <printOptions/>
  <pageMargins left="0.52" right="0.48" top="0.984" bottom="0.984" header="0.512" footer="0.51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商工係</cp:lastModifiedBy>
  <cp:lastPrinted>2012-02-22T04:44:00Z</cp:lastPrinted>
  <dcterms:created xsi:type="dcterms:W3CDTF">2001-12-06T06:26:26Z</dcterms:created>
  <dcterms:modified xsi:type="dcterms:W3CDTF">2012-02-22T04:44:06Z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