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45" yWindow="65521" windowWidth="8070" windowHeight="8700" activeTab="0"/>
  </bookViews>
  <sheets>
    <sheet name="第６表" sheetId="1" r:id="rId1"/>
  </sheets>
  <definedNames>
    <definedName name="_xlnm.Print_Area" localSheetId="0">'第６表'!$A$2:$CQ$69</definedName>
  </definedNames>
  <calcPr fullCalcOnLoad="1"/>
</workbook>
</file>

<file path=xl/comments1.xml><?xml version="1.0" encoding="utf-8"?>
<comments xmlns="http://schemas.openxmlformats.org/spreadsheetml/2006/main">
  <authors>
    <author>生計農林係</author>
  </authors>
  <commentList>
    <comment ref="G5" authorId="0">
      <text>
        <r>
          <rPr>
            <sz val="9"/>
            <rFont val="ＭＳ Ｐゴシック"/>
            <family val="3"/>
          </rPr>
          <t>2008/02/25
国の統計表に合わせて「収入総額」⇒「受取」に標記変更</t>
        </r>
      </text>
    </comment>
    <comment ref="U5" authorId="0">
      <text>
        <r>
          <rPr>
            <sz val="9"/>
            <rFont val="ＭＳ Ｐゴシック"/>
            <family val="3"/>
          </rPr>
          <t>2008/02/25
国の統計表に合わせて「実収入以外の収入」より標記変更</t>
        </r>
      </text>
    </comment>
    <comment ref="X5" authorId="0">
      <text>
        <r>
          <rPr>
            <sz val="9"/>
            <rFont val="ＭＳ Ｐゴシック"/>
            <family val="3"/>
          </rPr>
          <t>2008/02/25
国の統計表に合わせて「支出総額」⇒「支払」に標記変更</t>
        </r>
      </text>
    </comment>
    <comment ref="CL5" authorId="0">
      <text>
        <r>
          <rPr>
            <sz val="9"/>
            <rFont val="ＭＳ Ｐゴシック"/>
            <family val="3"/>
          </rPr>
          <t>2008/02/25
国の統計表に合わせて「実支出以外の支出」より標記変更</t>
        </r>
      </text>
    </comment>
    <comment ref="CH7" authorId="0">
      <text>
        <r>
          <rPr>
            <sz val="9"/>
            <rFont val="ＭＳ Ｐゴシック"/>
            <family val="3"/>
          </rPr>
          <t>「こづかい」より変更</t>
        </r>
      </text>
    </comment>
    <comment ref="CM5" authorId="0">
      <text>
        <r>
          <rPr>
            <sz val="9"/>
            <rFont val="ＭＳ Ｐゴシック"/>
            <family val="3"/>
          </rPr>
          <t>「翌月への繰越金」より変更</t>
        </r>
      </text>
    </comment>
  </commentList>
</comments>
</file>

<file path=xl/sharedStrings.xml><?xml version="1.0" encoding="utf-8"?>
<sst xmlns="http://schemas.openxmlformats.org/spreadsheetml/2006/main" count="903" uniqueCount="236">
  <si>
    <t>　</t>
  </si>
  <si>
    <t>世</t>
  </si>
  <si>
    <t xml:space="preserve"> </t>
  </si>
  <si>
    <t>帯</t>
  </si>
  <si>
    <t>家</t>
  </si>
  <si>
    <t>保</t>
  </si>
  <si>
    <t>教</t>
  </si>
  <si>
    <t>主</t>
  </si>
  <si>
    <t>油</t>
  </si>
  <si>
    <t>調</t>
  </si>
  <si>
    <t>他</t>
  </si>
  <si>
    <t>具　</t>
  </si>
  <si>
    <t>服</t>
  </si>
  <si>
    <t xml:space="preserve"> シ</t>
  </si>
  <si>
    <t xml:space="preserve">被 </t>
  </si>
  <si>
    <t xml:space="preserve">健 </t>
  </si>
  <si>
    <t>自</t>
  </si>
  <si>
    <t>通　</t>
  </si>
  <si>
    <t>教 学</t>
  </si>
  <si>
    <t>書</t>
  </si>
  <si>
    <t>脂</t>
  </si>
  <si>
    <t>・</t>
  </si>
  <si>
    <t>庭</t>
  </si>
  <si>
    <t>事</t>
  </si>
  <si>
    <t>健</t>
  </si>
  <si>
    <t>康</t>
  </si>
  <si>
    <t>健 用</t>
  </si>
  <si>
    <t>通</t>
  </si>
  <si>
    <t>動</t>
  </si>
  <si>
    <t>科 習</t>
  </si>
  <si>
    <t>養</t>
  </si>
  <si>
    <t>籍 他</t>
  </si>
  <si>
    <t>送</t>
  </si>
  <si>
    <t>ス</t>
  </si>
  <si>
    <t>用</t>
  </si>
  <si>
    <t>サ</t>
  </si>
  <si>
    <t>薬　</t>
  </si>
  <si>
    <t>医 品</t>
  </si>
  <si>
    <t>車</t>
  </si>
  <si>
    <t>書 参</t>
  </si>
  <si>
    <t>娯</t>
  </si>
  <si>
    <t>人</t>
  </si>
  <si>
    <t>耐</t>
  </si>
  <si>
    <t>消</t>
  </si>
  <si>
    <t>ｌ</t>
  </si>
  <si>
    <t xml:space="preserve">  ・  タ</t>
  </si>
  <si>
    <t>持 摂</t>
  </si>
  <si>
    <t>療  ・</t>
  </si>
  <si>
    <t>等 関</t>
  </si>
  <si>
    <t>楽 耐</t>
  </si>
  <si>
    <t>楽</t>
  </si>
  <si>
    <t>　　</t>
  </si>
  <si>
    <t>味</t>
  </si>
  <si>
    <t>久</t>
  </si>
  <si>
    <t>耗</t>
  </si>
  <si>
    <t>ビ</t>
  </si>
  <si>
    <t>用 取</t>
  </si>
  <si>
    <t xml:space="preserve">    器</t>
  </si>
  <si>
    <t>料</t>
  </si>
  <si>
    <t>用 久</t>
  </si>
  <si>
    <t>り</t>
  </si>
  <si>
    <t>員</t>
  </si>
  <si>
    <t>類</t>
  </si>
  <si>
    <t>品</t>
  </si>
  <si>
    <t>財</t>
  </si>
  <si>
    <t xml:space="preserve">     類</t>
  </si>
  <si>
    <t xml:space="preserve">    品</t>
  </si>
  <si>
    <t xml:space="preserve">    具</t>
  </si>
  <si>
    <t>信</t>
  </si>
  <si>
    <t xml:space="preserve">    財</t>
  </si>
  <si>
    <t>金</t>
  </si>
  <si>
    <t>実  数（円）</t>
  </si>
  <si>
    <t>構　成　比　（％）</t>
  </si>
  <si>
    <t>　－</t>
  </si>
  <si>
    <t>収</t>
  </si>
  <si>
    <t>入</t>
  </si>
  <si>
    <t>め</t>
  </si>
  <si>
    <t xml:space="preserve">  他 収</t>
  </si>
  <si>
    <t>業　</t>
  </si>
  <si>
    <t>の　</t>
  </si>
  <si>
    <t>別</t>
  </si>
  <si>
    <t>入　</t>
  </si>
  <si>
    <t>先</t>
  </si>
  <si>
    <t>定</t>
  </si>
  <si>
    <t>臨</t>
  </si>
  <si>
    <t>賞　</t>
  </si>
  <si>
    <t>帯 配</t>
  </si>
  <si>
    <t xml:space="preserve">  の</t>
  </si>
  <si>
    <t>内</t>
  </si>
  <si>
    <t>経</t>
  </si>
  <si>
    <t>期</t>
  </si>
  <si>
    <t>時</t>
  </si>
  <si>
    <t xml:space="preserve">  世</t>
  </si>
  <si>
    <t>職</t>
  </si>
  <si>
    <t>常</t>
  </si>
  <si>
    <t xml:space="preserve">  帯</t>
  </si>
  <si>
    <t>与</t>
  </si>
  <si>
    <t xml:space="preserve">  員 入</t>
  </si>
  <si>
    <t>　   －</t>
  </si>
  <si>
    <t>　    －</t>
  </si>
  <si>
    <t>　     －</t>
  </si>
  <si>
    <t>－</t>
  </si>
  <si>
    <t>平成16年</t>
  </si>
  <si>
    <t>平成17年</t>
  </si>
  <si>
    <t>　　3</t>
  </si>
  <si>
    <t>　　4</t>
  </si>
  <si>
    <t>　　5</t>
  </si>
  <si>
    <t>　　6</t>
  </si>
  <si>
    <t>　　7</t>
  </si>
  <si>
    <t>　　8</t>
  </si>
  <si>
    <t>　　9</t>
  </si>
  <si>
    <t>　　10</t>
  </si>
  <si>
    <t>　　11</t>
  </si>
  <si>
    <t>　　12</t>
  </si>
  <si>
    <t>農林漁家世帯の割合（％）</t>
  </si>
  <si>
    <t>　　1 月</t>
  </si>
  <si>
    <t>　　2</t>
  </si>
  <si>
    <t>対前年名目増減率（％）</t>
  </si>
  <si>
    <t>対前年実質増減率（％）</t>
  </si>
  <si>
    <t>農</t>
  </si>
  <si>
    <t>林</t>
  </si>
  <si>
    <t>漁</t>
  </si>
  <si>
    <t>業</t>
  </si>
  <si>
    <t>収</t>
  </si>
  <si>
    <t>入</t>
  </si>
  <si>
    <t>（二人以上の世帯のうち勤労者世帯）</t>
  </si>
  <si>
    <t>（二人以上の世帯のうち勤労者世帯）（続き）</t>
  </si>
  <si>
    <t>平成18年</t>
  </si>
  <si>
    <t>平成19年</t>
  </si>
  <si>
    <t>（繰入金を除く）
実収入以外の受取</t>
  </si>
  <si>
    <t>支払</t>
  </si>
  <si>
    <t>（繰越金を除く）
実支出以外の支払</t>
  </si>
  <si>
    <t>受取</t>
  </si>
  <si>
    <t>繰越金</t>
  </si>
  <si>
    <t>平成20年</t>
  </si>
  <si>
    <t>消費支出</t>
  </si>
  <si>
    <t>世帯人員</t>
  </si>
  <si>
    <t>有業人員</t>
  </si>
  <si>
    <t>世帯主の年齢</t>
  </si>
  <si>
    <t>食料</t>
  </si>
  <si>
    <t>住居</t>
  </si>
  <si>
    <t>光熱・水道</t>
  </si>
  <si>
    <t>被服及び履物</t>
  </si>
  <si>
    <t>保健医療</t>
  </si>
  <si>
    <t>交通・通信</t>
  </si>
  <si>
    <t>教育</t>
  </si>
  <si>
    <t>教養娯楽</t>
  </si>
  <si>
    <t>その他の
消費支出</t>
  </si>
  <si>
    <t>穀類</t>
  </si>
  <si>
    <t>魚介類</t>
  </si>
  <si>
    <t>肉類</t>
  </si>
  <si>
    <t>乳卵類</t>
  </si>
  <si>
    <t>野菜・海藻</t>
  </si>
  <si>
    <t>果物</t>
  </si>
  <si>
    <t>菓子類</t>
  </si>
  <si>
    <t>調理食品</t>
  </si>
  <si>
    <t>飲料</t>
  </si>
  <si>
    <t>酒類</t>
  </si>
  <si>
    <t>外食</t>
  </si>
  <si>
    <t>家賃地代</t>
  </si>
  <si>
    <t>電気代</t>
  </si>
  <si>
    <t>ガス代</t>
  </si>
  <si>
    <t>他の光熱</t>
  </si>
  <si>
    <t>上下水道料</t>
  </si>
  <si>
    <t>寝具類</t>
  </si>
  <si>
    <t>家事雑貨</t>
  </si>
  <si>
    <t>和服</t>
  </si>
  <si>
    <t>洋服</t>
  </si>
  <si>
    <t>下着類</t>
  </si>
  <si>
    <t>生地・糸類</t>
  </si>
  <si>
    <t>他の被服</t>
  </si>
  <si>
    <t>履物類</t>
  </si>
  <si>
    <t>医薬品</t>
  </si>
  <si>
    <t>交通</t>
  </si>
  <si>
    <t>通信</t>
  </si>
  <si>
    <t>授業料等</t>
  </si>
  <si>
    <t>補習教育</t>
  </si>
  <si>
    <t>諸雑費</t>
  </si>
  <si>
    <t>交際費</t>
  </si>
  <si>
    <t>仕送り金</t>
  </si>
  <si>
    <t xml:space="preserve"> 設</t>
  </si>
  <si>
    <t xml:space="preserve"> 備</t>
  </si>
  <si>
    <t xml:space="preserve"> 修</t>
  </si>
  <si>
    <t xml:space="preserve"> 繕</t>
  </si>
  <si>
    <t xml:space="preserve">  ・維</t>
  </si>
  <si>
    <t xml:space="preserve">    持</t>
  </si>
  <si>
    <t xml:space="preserve"> 室</t>
  </si>
  <si>
    <t xml:space="preserve"> 内</t>
  </si>
  <si>
    <t xml:space="preserve"> 装</t>
  </si>
  <si>
    <t xml:space="preserve"> 備装</t>
  </si>
  <si>
    <t xml:space="preserve"> ・飾</t>
  </si>
  <si>
    <t xml:space="preserve">   品</t>
  </si>
  <si>
    <t xml:space="preserve">   係</t>
  </si>
  <si>
    <t xml:space="preserve">   費</t>
  </si>
  <si>
    <t>・ の</t>
  </si>
  <si>
    <t xml:space="preserve">   印</t>
  </si>
  <si>
    <t xml:space="preserve">   刷</t>
  </si>
  <si>
    <t xml:space="preserve">   物</t>
  </si>
  <si>
    <t>平成21年</t>
  </si>
  <si>
    <t>（注）「交際費」の対前年増減率の実質化には、消費者物価指数（持家の帰属家賃を除く総合）を用いた。</t>
  </si>
  <si>
    <t>実収入</t>
  </si>
  <si>
    <t>繰入金</t>
  </si>
  <si>
    <t>実支出</t>
  </si>
  <si>
    <t>非消費支出</t>
  </si>
  <si>
    <t>可処分所得</t>
  </si>
  <si>
    <t>黒字</t>
  </si>
  <si>
    <t>貯蓄純増</t>
  </si>
  <si>
    <t>経常収入</t>
  </si>
  <si>
    <t>特別収入</t>
  </si>
  <si>
    <t>勤め先収入</t>
  </si>
  <si>
    <r>
      <t>(使途不明)</t>
    </r>
    <r>
      <rPr>
        <sz val="10"/>
        <rFont val="ＭＳ Ｐゴシック"/>
        <family val="3"/>
      </rPr>
      <t xml:space="preserve">
こづかい</t>
    </r>
  </si>
  <si>
    <t>平成21年</t>
  </si>
  <si>
    <t>　　2</t>
  </si>
  <si>
    <t>平成16年</t>
  </si>
  <si>
    <t>－</t>
  </si>
  <si>
    <t>第６表　　富山市の１世帯当たり年平均１か月間の収入と支出　</t>
  </si>
  <si>
    <t xml:space="preserve"> ャ  セ</t>
  </si>
  <si>
    <t xml:space="preserve"> ツ   ｌ</t>
  </si>
  <si>
    <r>
      <t>関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サ </t>
    </r>
  </si>
  <si>
    <r>
      <t>医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サ</t>
    </r>
  </si>
  <si>
    <r>
      <t>娯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サ</t>
    </r>
  </si>
  <si>
    <r>
      <t xml:space="preserve">連  </t>
    </r>
    <r>
      <rPr>
        <sz val="11"/>
        <rFont val="ＭＳ Ｐゴシック"/>
        <family val="3"/>
      </rPr>
      <t>ｌ</t>
    </r>
  </si>
  <si>
    <t>療  ｌ</t>
  </si>
  <si>
    <t>・ 考</t>
  </si>
  <si>
    <t>楽  ｌ</t>
  </si>
  <si>
    <t xml:space="preserve">       ｌ</t>
  </si>
  <si>
    <r>
      <rPr>
        <sz val="6"/>
        <rFont val="ＭＳ Ｐゴシック"/>
        <family val="3"/>
      </rPr>
      <t xml:space="preserve">        </t>
    </r>
    <r>
      <rPr>
        <sz val="11"/>
        <rFont val="ＭＳ Ｐゴシック"/>
        <family val="3"/>
      </rPr>
      <t>ビ</t>
    </r>
  </si>
  <si>
    <r>
      <rPr>
        <sz val="6"/>
        <rFont val="ＭＳ Ｐゴシック"/>
        <family val="3"/>
      </rPr>
      <t xml:space="preserve">        </t>
    </r>
    <r>
      <rPr>
        <sz val="10"/>
        <rFont val="ＭＳ Ｐゴシック"/>
        <family val="3"/>
      </rPr>
      <t>ビ</t>
    </r>
  </si>
  <si>
    <t xml:space="preserve">   教</t>
  </si>
  <si>
    <t xml:space="preserve">        入</t>
  </si>
  <si>
    <r>
      <rPr>
        <sz val="6"/>
        <rFont val="ＭＳ Ｐゴシック"/>
        <family val="3"/>
      </rPr>
      <t xml:space="preserve">        </t>
    </r>
    <r>
      <rPr>
        <sz val="11"/>
        <rFont val="ＭＳ Ｐゴシック"/>
        <family val="3"/>
      </rPr>
      <t>ス</t>
    </r>
  </si>
  <si>
    <r>
      <rPr>
        <sz val="6"/>
        <rFont val="ＭＳ Ｐゴシック"/>
        <family val="3"/>
      </rPr>
      <t xml:space="preserve">        </t>
    </r>
    <r>
      <rPr>
        <sz val="10"/>
        <rFont val="ＭＳ Ｐゴシック"/>
        <family val="3"/>
      </rPr>
      <t>ス</t>
    </r>
  </si>
  <si>
    <t xml:space="preserve">   材</t>
  </si>
  <si>
    <t>平成21年</t>
  </si>
  <si>
    <r>
      <t>主 偶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の</t>
    </r>
  </si>
  <si>
    <r>
      <t>の 者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収</t>
    </r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</si>
</sst>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 ;[Red]\-#,##0\ "/>
    <numFmt numFmtId="179" formatCode="#,##0_);[Red]\(#,##0\)"/>
    <numFmt numFmtId="180" formatCode="0.000"/>
    <numFmt numFmtId="181" formatCode="0.0000"/>
    <numFmt numFmtId="182" formatCode="0.00000"/>
    <numFmt numFmtId="183" formatCode="#,##0.0;[Red]\-#,##0.0"/>
    <numFmt numFmtId="184" formatCode="0.0_ "/>
    <numFmt numFmtId="185" formatCode="0.00_ "/>
    <numFmt numFmtId="186" formatCode="#,##0.0"/>
    <numFmt numFmtId="187" formatCode="0;_ꐀ"/>
    <numFmt numFmtId="188" formatCode="0.0;_ꐀ"/>
    <numFmt numFmtId="189" formatCode="0.00;_ꐀ"/>
    <numFmt numFmtId="190" formatCode="0.000_ "/>
    <numFmt numFmtId="191" formatCode="0;_琀"/>
    <numFmt numFmtId="192" formatCode="0.0;_琀"/>
    <numFmt numFmtId="193" formatCode="0.00;_琀"/>
    <numFmt numFmtId="194" formatCode="0.0_);[Red]\(0.0\)"/>
    <numFmt numFmtId="195" formatCode="0.00_);[Red]\(0.00\)"/>
    <numFmt numFmtId="196" formatCode="0_ "/>
    <numFmt numFmtId="197" formatCode="0;_뀀"/>
    <numFmt numFmtId="198" formatCode="0.0;_뀀"/>
    <numFmt numFmtId="199" formatCode="0.00;_뀀"/>
    <numFmt numFmtId="200" formatCode="0.00;[Red]0.00"/>
    <numFmt numFmtId="201" formatCode="0.0;[Red]0.0"/>
    <numFmt numFmtId="202" formatCode="#,##0;[Red]#,##0"/>
    <numFmt numFmtId="203" formatCode="0.0000_ "/>
    <numFmt numFmtId="204" formatCode="0.00000_ "/>
    <numFmt numFmtId="205" formatCode="0.000000_ "/>
    <numFmt numFmtId="206" formatCode="0.0000000_ 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sz val="8.5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184" fontId="4" fillId="0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184" fontId="4" fillId="0" borderId="11" xfId="0" applyNumberFormat="1" applyFont="1" applyFill="1" applyBorder="1" applyAlignment="1">
      <alignment/>
    </xf>
    <xf numFmtId="184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184" fontId="4" fillId="0" borderId="13" xfId="0" applyNumberFormat="1" applyFont="1" applyFill="1" applyBorder="1" applyAlignment="1">
      <alignment/>
    </xf>
    <xf numFmtId="184" fontId="4" fillId="0" borderId="14" xfId="0" applyNumberFormat="1" applyFont="1" applyFill="1" applyBorder="1" applyAlignment="1">
      <alignment/>
    </xf>
    <xf numFmtId="184" fontId="4" fillId="0" borderId="0" xfId="0" applyNumberFormat="1" applyFont="1" applyFill="1" applyBorder="1" applyAlignment="1">
      <alignment/>
    </xf>
    <xf numFmtId="184" fontId="4" fillId="0" borderId="10" xfId="0" applyNumberFormat="1" applyFont="1" applyFill="1" applyBorder="1" applyAlignment="1">
      <alignment/>
    </xf>
    <xf numFmtId="184" fontId="4" fillId="0" borderId="15" xfId="0" applyNumberFormat="1" applyFont="1" applyFill="1" applyBorder="1" applyAlignment="1">
      <alignment/>
    </xf>
    <xf numFmtId="184" fontId="4" fillId="0" borderId="15" xfId="0" applyNumberFormat="1" applyFont="1" applyFill="1" applyBorder="1" applyAlignment="1">
      <alignment horizontal="right"/>
    </xf>
    <xf numFmtId="184" fontId="4" fillId="0" borderId="11" xfId="0" applyNumberFormat="1" applyFont="1" applyFill="1" applyBorder="1" applyAlignment="1">
      <alignment horizontal="right"/>
    </xf>
    <xf numFmtId="184" fontId="4" fillId="0" borderId="12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200" fontId="4" fillId="0" borderId="10" xfId="0" applyNumberFormat="1" applyFont="1" applyFill="1" applyBorder="1" applyAlignment="1">
      <alignment horizontal="right"/>
    </xf>
    <xf numFmtId="200" fontId="4" fillId="0" borderId="11" xfId="0" applyNumberFormat="1" applyFont="1" applyFill="1" applyBorder="1" applyAlignment="1">
      <alignment horizontal="right"/>
    </xf>
    <xf numFmtId="200" fontId="4" fillId="0" borderId="13" xfId="0" applyNumberFormat="1" applyFont="1" applyFill="1" applyBorder="1" applyAlignment="1">
      <alignment horizontal="right"/>
    </xf>
    <xf numFmtId="38" fontId="4" fillId="0" borderId="12" xfId="48" applyFont="1" applyFill="1" applyBorder="1" applyAlignment="1">
      <alignment/>
    </xf>
    <xf numFmtId="184" fontId="4" fillId="0" borderId="16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distributed"/>
    </xf>
    <xf numFmtId="0" fontId="4" fillId="0" borderId="18" xfId="0" applyFont="1" applyFill="1" applyBorder="1" applyAlignment="1">
      <alignment horizontal="distributed"/>
    </xf>
    <xf numFmtId="0" fontId="4" fillId="0" borderId="15" xfId="0" applyFont="1" applyFill="1" applyBorder="1" applyAlignment="1">
      <alignment/>
    </xf>
    <xf numFmtId="0" fontId="4" fillId="0" borderId="19" xfId="0" applyFont="1" applyFill="1" applyBorder="1" applyAlignment="1">
      <alignment horizontal="distributed"/>
    </xf>
    <xf numFmtId="0" fontId="4" fillId="0" borderId="12" xfId="0" applyFont="1" applyFill="1" applyBorder="1" applyAlignment="1">
      <alignment/>
    </xf>
    <xf numFmtId="0" fontId="4" fillId="0" borderId="20" xfId="0" applyFont="1" applyFill="1" applyBorder="1" applyAlignment="1">
      <alignment horizontal="distributed"/>
    </xf>
    <xf numFmtId="3" fontId="4" fillId="0" borderId="11" xfId="48" applyNumberFormat="1" applyFont="1" applyFill="1" applyBorder="1" applyAlignment="1">
      <alignment/>
    </xf>
    <xf numFmtId="3" fontId="4" fillId="0" borderId="12" xfId="48" applyNumberFormat="1" applyFont="1" applyFill="1" applyBorder="1" applyAlignment="1">
      <alignment/>
    </xf>
    <xf numFmtId="3" fontId="4" fillId="0" borderId="0" xfId="48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200" fontId="4" fillId="0" borderId="11" xfId="0" applyNumberFormat="1" applyFont="1" applyFill="1" applyBorder="1" applyAlignment="1">
      <alignment/>
    </xf>
    <xf numFmtId="200" fontId="4" fillId="0" borderId="12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8" fontId="4" fillId="0" borderId="11" xfId="48" applyFont="1" applyFill="1" applyBorder="1" applyAlignment="1">
      <alignment/>
    </xf>
    <xf numFmtId="38" fontId="4" fillId="0" borderId="0" xfId="48" applyFont="1" applyFill="1" applyBorder="1" applyAlignment="1">
      <alignment/>
    </xf>
    <xf numFmtId="38" fontId="7" fillId="0" borderId="11" xfId="48" applyFont="1" applyFill="1" applyBorder="1" applyAlignment="1">
      <alignment/>
    </xf>
    <xf numFmtId="3" fontId="4" fillId="0" borderId="13" xfId="48" applyNumberFormat="1" applyFont="1" applyFill="1" applyBorder="1" applyAlignment="1">
      <alignment/>
    </xf>
    <xf numFmtId="200" fontId="4" fillId="0" borderId="0" xfId="0" applyNumberFormat="1" applyFont="1" applyFill="1" applyBorder="1" applyAlignment="1">
      <alignment/>
    </xf>
    <xf numFmtId="201" fontId="4" fillId="0" borderId="0" xfId="0" applyNumberFormat="1" applyFont="1" applyFill="1" applyBorder="1" applyAlignment="1">
      <alignment/>
    </xf>
    <xf numFmtId="200" fontId="4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right" vertical="center"/>
    </xf>
    <xf numFmtId="201" fontId="4" fillId="0" borderId="10" xfId="0" applyNumberFormat="1" applyFont="1" applyFill="1" applyBorder="1" applyAlignment="1">
      <alignment horizontal="right" vertical="center"/>
    </xf>
    <xf numFmtId="0" fontId="4" fillId="0" borderId="10" xfId="48" applyNumberFormat="1" applyFont="1" applyFill="1" applyBorder="1" applyAlignment="1">
      <alignment horizontal="right" vertical="center"/>
    </xf>
    <xf numFmtId="194" fontId="4" fillId="0" borderId="10" xfId="48" applyNumberFormat="1" applyFont="1" applyFill="1" applyBorder="1" applyAlignment="1">
      <alignment/>
    </xf>
    <xf numFmtId="194" fontId="4" fillId="0" borderId="10" xfId="0" applyNumberFormat="1" applyFont="1" applyFill="1" applyBorder="1" applyAlignment="1">
      <alignment/>
    </xf>
    <xf numFmtId="194" fontId="4" fillId="0" borderId="15" xfId="0" applyNumberFormat="1" applyFont="1" applyFill="1" applyBorder="1" applyAlignment="1">
      <alignment/>
    </xf>
    <xf numFmtId="194" fontId="4" fillId="0" borderId="10" xfId="48" applyNumberFormat="1" applyFont="1" applyFill="1" applyBorder="1" applyAlignment="1">
      <alignment horizontal="right"/>
    </xf>
    <xf numFmtId="194" fontId="4" fillId="0" borderId="15" xfId="48" applyNumberFormat="1" applyFont="1" applyFill="1" applyBorder="1" applyAlignment="1">
      <alignment horizontal="right"/>
    </xf>
    <xf numFmtId="0" fontId="4" fillId="0" borderId="15" xfId="48" applyNumberFormat="1" applyFont="1" applyFill="1" applyBorder="1" applyAlignment="1">
      <alignment horizontal="right" vertical="center"/>
    </xf>
    <xf numFmtId="200" fontId="4" fillId="0" borderId="12" xfId="0" applyNumberFormat="1" applyFont="1" applyFill="1" applyBorder="1" applyAlignment="1">
      <alignment horizontal="right" vertical="center"/>
    </xf>
    <xf numFmtId="0" fontId="4" fillId="0" borderId="12" xfId="0" applyNumberFormat="1" applyFont="1" applyFill="1" applyBorder="1" applyAlignment="1">
      <alignment horizontal="right" vertical="center"/>
    </xf>
    <xf numFmtId="201" fontId="4" fillId="0" borderId="12" xfId="0" applyNumberFormat="1" applyFont="1" applyFill="1" applyBorder="1" applyAlignment="1">
      <alignment horizontal="right" vertical="center"/>
    </xf>
    <xf numFmtId="0" fontId="4" fillId="0" borderId="11" xfId="48" applyNumberFormat="1" applyFont="1" applyFill="1" applyBorder="1" applyAlignment="1">
      <alignment horizontal="right" vertical="center"/>
    </xf>
    <xf numFmtId="194" fontId="4" fillId="0" borderId="11" xfId="48" applyNumberFormat="1" applyFont="1" applyFill="1" applyBorder="1" applyAlignment="1">
      <alignment/>
    </xf>
    <xf numFmtId="194" fontId="4" fillId="0" borderId="11" xfId="0" applyNumberFormat="1" applyFont="1" applyFill="1" applyBorder="1" applyAlignment="1">
      <alignment/>
    </xf>
    <xf numFmtId="194" fontId="4" fillId="0" borderId="12" xfId="0" applyNumberFormat="1" applyFont="1" applyFill="1" applyBorder="1" applyAlignment="1">
      <alignment/>
    </xf>
    <xf numFmtId="194" fontId="4" fillId="0" borderId="11" xfId="48" applyNumberFormat="1" applyFont="1" applyFill="1" applyBorder="1" applyAlignment="1">
      <alignment horizontal="right"/>
    </xf>
    <xf numFmtId="194" fontId="4" fillId="0" borderId="12" xfId="48" applyNumberFormat="1" applyFont="1" applyFill="1" applyBorder="1" applyAlignment="1">
      <alignment horizontal="right"/>
    </xf>
    <xf numFmtId="0" fontId="4" fillId="0" borderId="12" xfId="48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right" vertical="center"/>
    </xf>
    <xf numFmtId="194" fontId="4" fillId="0" borderId="13" xfId="0" applyNumberFormat="1" applyFont="1" applyFill="1" applyBorder="1" applyAlignment="1">
      <alignment/>
    </xf>
    <xf numFmtId="194" fontId="4" fillId="0" borderId="14" xfId="0" applyNumberFormat="1" applyFont="1" applyFill="1" applyBorder="1" applyAlignment="1">
      <alignment/>
    </xf>
    <xf numFmtId="194" fontId="4" fillId="0" borderId="13" xfId="0" applyNumberFormat="1" applyFont="1" applyFill="1" applyBorder="1" applyAlignment="1">
      <alignment horizontal="right"/>
    </xf>
    <xf numFmtId="194" fontId="4" fillId="0" borderId="14" xfId="0" applyNumberFormat="1" applyFont="1" applyFill="1" applyBorder="1" applyAlignment="1">
      <alignment horizontal="right"/>
    </xf>
    <xf numFmtId="0" fontId="4" fillId="0" borderId="13" xfId="0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right" vertical="center"/>
    </xf>
    <xf numFmtId="184" fontId="4" fillId="0" borderId="10" xfId="0" applyNumberFormat="1" applyFont="1" applyFill="1" applyBorder="1" applyAlignment="1">
      <alignment horizontal="right" vertical="center"/>
    </xf>
    <xf numFmtId="184" fontId="4" fillId="0" borderId="21" xfId="0" applyNumberFormat="1" applyFont="1" applyFill="1" applyBorder="1" applyAlignment="1">
      <alignment/>
    </xf>
    <xf numFmtId="184" fontId="4" fillId="0" borderId="16" xfId="0" applyNumberFormat="1" applyFont="1" applyFill="1" applyBorder="1" applyAlignment="1">
      <alignment/>
    </xf>
    <xf numFmtId="184" fontId="4" fillId="0" borderId="21" xfId="0" applyNumberFormat="1" applyFont="1" applyFill="1" applyBorder="1" applyAlignment="1">
      <alignment horizontal="right"/>
    </xf>
    <xf numFmtId="184" fontId="4" fillId="0" borderId="0" xfId="0" applyNumberFormat="1" applyFont="1" applyFill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4" fillId="0" borderId="11" xfId="0" applyNumberFormat="1" applyFont="1" applyFill="1" applyBorder="1" applyAlignment="1">
      <alignment horizontal="right"/>
    </xf>
    <xf numFmtId="201" fontId="4" fillId="0" borderId="16" xfId="0" applyNumberFormat="1" applyFont="1" applyFill="1" applyBorder="1" applyAlignment="1">
      <alignment horizontal="right"/>
    </xf>
    <xf numFmtId="0" fontId="4" fillId="0" borderId="2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11" xfId="0" applyNumberFormat="1" applyFont="1" applyFill="1" applyBorder="1" applyAlignment="1" applyProtection="1">
      <alignment/>
      <protection locked="0"/>
    </xf>
    <xf numFmtId="200" fontId="4" fillId="0" borderId="13" xfId="0" applyNumberFormat="1" applyFont="1" applyFill="1" applyBorder="1" applyAlignment="1">
      <alignment/>
    </xf>
    <xf numFmtId="200" fontId="4" fillId="0" borderId="11" xfId="0" applyNumberFormat="1" applyFont="1" applyFill="1" applyBorder="1" applyAlignment="1" applyProtection="1">
      <alignment/>
      <protection locked="0"/>
    </xf>
    <xf numFmtId="200" fontId="4" fillId="0" borderId="12" xfId="0" applyNumberFormat="1" applyFont="1" applyFill="1" applyBorder="1" applyAlignment="1" applyProtection="1">
      <alignment/>
      <protection locked="0"/>
    </xf>
    <xf numFmtId="176" fontId="4" fillId="0" borderId="0" xfId="0" applyNumberFormat="1" applyFont="1" applyFill="1" applyBorder="1" applyAlignment="1" applyProtection="1">
      <alignment/>
      <protection locked="0"/>
    </xf>
    <xf numFmtId="201" fontId="4" fillId="0" borderId="12" xfId="0" applyNumberFormat="1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/>
      <protection locked="0"/>
    </xf>
    <xf numFmtId="3" fontId="4" fillId="0" borderId="11" xfId="48" applyNumberFormat="1" applyFont="1" applyFill="1" applyBorder="1" applyAlignment="1" applyProtection="1">
      <alignment/>
      <protection locked="0"/>
    </xf>
    <xf numFmtId="3" fontId="4" fillId="0" borderId="12" xfId="48" applyNumberFormat="1" applyFont="1" applyFill="1" applyBorder="1" applyAlignment="1" applyProtection="1">
      <alignment/>
      <protection locked="0"/>
    </xf>
    <xf numFmtId="3" fontId="4" fillId="0" borderId="0" xfId="48" applyNumberFormat="1" applyFont="1" applyFill="1" applyBorder="1" applyAlignment="1" applyProtection="1">
      <alignment/>
      <protection locked="0"/>
    </xf>
    <xf numFmtId="38" fontId="4" fillId="0" borderId="12" xfId="48" applyFont="1" applyFill="1" applyBorder="1" applyAlignment="1" applyProtection="1">
      <alignment/>
      <protection locked="0"/>
    </xf>
    <xf numFmtId="0" fontId="12" fillId="0" borderId="0" xfId="0" applyFont="1" applyFill="1" applyAlignment="1">
      <alignment horizontal="centerContinuous"/>
    </xf>
    <xf numFmtId="0" fontId="11" fillId="0" borderId="0" xfId="0" applyFont="1" applyFill="1" applyAlignment="1">
      <alignment/>
    </xf>
    <xf numFmtId="0" fontId="10" fillId="0" borderId="15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1" xfId="0" applyFont="1" applyFill="1" applyBorder="1" applyAlignment="1" quotePrefix="1">
      <alignment horizontal="left"/>
    </xf>
    <xf numFmtId="0" fontId="10" fillId="0" borderId="16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8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Fill="1" applyBorder="1" applyAlignment="1" quotePrefix="1">
      <alignment/>
    </xf>
    <xf numFmtId="38" fontId="4" fillId="0" borderId="13" xfId="48" applyFont="1" applyFill="1" applyBorder="1" applyAlignment="1">
      <alignment/>
    </xf>
    <xf numFmtId="38" fontId="4" fillId="0" borderId="14" xfId="48" applyFont="1" applyFill="1" applyBorder="1" applyAlignment="1">
      <alignment/>
    </xf>
    <xf numFmtId="38" fontId="4" fillId="0" borderId="22" xfId="48" applyFont="1" applyFill="1" applyBorder="1" applyAlignment="1">
      <alignment/>
    </xf>
    <xf numFmtId="0" fontId="10" fillId="0" borderId="12" xfId="0" applyFont="1" applyFill="1" applyBorder="1" applyAlignment="1" quotePrefix="1">
      <alignment horizontal="left"/>
    </xf>
    <xf numFmtId="38" fontId="4" fillId="0" borderId="19" xfId="48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202" fontId="4" fillId="0" borderId="12" xfId="48" applyNumberFormat="1" applyFont="1" applyFill="1" applyBorder="1" applyAlignment="1">
      <alignment/>
    </xf>
    <xf numFmtId="0" fontId="10" fillId="0" borderId="14" xfId="0" applyFont="1" applyFill="1" applyBorder="1" applyAlignment="1" quotePrefix="1">
      <alignment horizontal="left"/>
    </xf>
    <xf numFmtId="200" fontId="4" fillId="0" borderId="14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201" fontId="4" fillId="0" borderId="14" xfId="0" applyNumberFormat="1" applyFont="1" applyFill="1" applyBorder="1" applyAlignment="1">
      <alignment/>
    </xf>
    <xf numFmtId="38" fontId="7" fillId="0" borderId="13" xfId="48" applyFont="1" applyFill="1" applyBorder="1" applyAlignment="1">
      <alignment/>
    </xf>
    <xf numFmtId="200" fontId="4" fillId="0" borderId="16" xfId="0" applyNumberFormat="1" applyFont="1" applyFill="1" applyBorder="1" applyAlignment="1">
      <alignment horizontal="right" vertical="center"/>
    </xf>
    <xf numFmtId="0" fontId="4" fillId="0" borderId="16" xfId="0" applyNumberFormat="1" applyFont="1" applyFill="1" applyBorder="1" applyAlignment="1">
      <alignment horizontal="right" vertical="center"/>
    </xf>
    <xf numFmtId="201" fontId="4" fillId="0" borderId="16" xfId="0" applyNumberFormat="1" applyFont="1" applyFill="1" applyBorder="1" applyAlignment="1">
      <alignment horizontal="right" vertical="center"/>
    </xf>
    <xf numFmtId="0" fontId="5" fillId="0" borderId="13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200" fontId="4" fillId="0" borderId="10" xfId="0" applyNumberFormat="1" applyFont="1" applyFill="1" applyBorder="1" applyAlignment="1">
      <alignment/>
    </xf>
    <xf numFmtId="3" fontId="4" fillId="0" borderId="10" xfId="48" applyNumberFormat="1" applyFont="1" applyFill="1" applyBorder="1" applyAlignment="1">
      <alignment/>
    </xf>
    <xf numFmtId="3" fontId="4" fillId="0" borderId="15" xfId="48" applyNumberFormat="1" applyFont="1" applyFill="1" applyBorder="1" applyAlignment="1">
      <alignment/>
    </xf>
    <xf numFmtId="3" fontId="4" fillId="0" borderId="17" xfId="48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3" xfId="0" applyFont="1" applyFill="1" applyBorder="1" applyAlignment="1" quotePrefix="1">
      <alignment horizontal="left"/>
    </xf>
    <xf numFmtId="0" fontId="10" fillId="0" borderId="11" xfId="0" applyFont="1" applyFill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200" fontId="0" fillId="0" borderId="0" xfId="0" applyNumberFormat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201" fontId="0" fillId="0" borderId="0" xfId="0" applyNumberFormat="1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Continuous"/>
    </xf>
    <xf numFmtId="200" fontId="0" fillId="0" borderId="0" xfId="0" applyNumberFormat="1" applyFont="1" applyFill="1" applyAlignment="1">
      <alignment/>
    </xf>
    <xf numFmtId="201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4" fillId="0" borderId="23" xfId="0" applyFont="1" applyFill="1" applyBorder="1" applyAlignment="1">
      <alignment horizontal="distributed"/>
    </xf>
    <xf numFmtId="0" fontId="4" fillId="0" borderId="17" xfId="0" applyFont="1" applyFill="1" applyBorder="1" applyAlignment="1">
      <alignment horizontal="right"/>
    </xf>
    <xf numFmtId="0" fontId="4" fillId="0" borderId="23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5" xfId="0" applyFont="1" applyFill="1" applyBorder="1" applyAlignment="1">
      <alignment horizontal="distributed"/>
    </xf>
    <xf numFmtId="0" fontId="4" fillId="0" borderId="18" xfId="0" applyFont="1" applyFill="1" applyBorder="1" applyAlignment="1">
      <alignment/>
    </xf>
    <xf numFmtId="0" fontId="4" fillId="0" borderId="12" xfId="0" applyFont="1" applyFill="1" applyBorder="1" applyAlignment="1">
      <alignment horizontal="distributed"/>
    </xf>
    <xf numFmtId="0" fontId="4" fillId="0" borderId="17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18" xfId="0" applyFont="1" applyFill="1" applyBorder="1" applyAlignment="1">
      <alignment horizontal="left"/>
    </xf>
    <xf numFmtId="0" fontId="4" fillId="0" borderId="1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0" borderId="2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4" xfId="0" applyFont="1" applyFill="1" applyBorder="1" applyAlignment="1">
      <alignment horizontal="distributed"/>
    </xf>
    <xf numFmtId="0" fontId="4" fillId="0" borderId="1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200" fontId="0" fillId="0" borderId="0" xfId="0" applyNumberFormat="1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 horizontal="center" vertical="distributed" textRotation="255"/>
    </xf>
    <xf numFmtId="201" fontId="0" fillId="0" borderId="0" xfId="0" applyNumberFormat="1" applyFont="1" applyFill="1" applyBorder="1" applyAlignment="1">
      <alignment horizontal="center" vertical="distributed" textRotation="255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top" textRotation="255"/>
    </xf>
    <xf numFmtId="200" fontId="4" fillId="0" borderId="15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201" fontId="4" fillId="0" borderId="15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8" fontId="4" fillId="0" borderId="15" xfId="48" applyFont="1" applyFill="1" applyBorder="1" applyAlignment="1">
      <alignment/>
    </xf>
    <xf numFmtId="194" fontId="4" fillId="0" borderId="11" xfId="0" applyNumberFormat="1" applyFont="1" applyFill="1" applyBorder="1" applyAlignment="1">
      <alignment horizontal="right"/>
    </xf>
    <xf numFmtId="194" fontId="4" fillId="0" borderId="12" xfId="0" applyNumberFormat="1" applyFont="1" applyFill="1" applyBorder="1" applyAlignment="1">
      <alignment horizontal="right"/>
    </xf>
    <xf numFmtId="200" fontId="4" fillId="0" borderId="0" xfId="0" applyNumberFormat="1" applyFont="1" applyFill="1" applyAlignment="1">
      <alignment horizontal="centerContinuous"/>
    </xf>
    <xf numFmtId="201" fontId="4" fillId="0" borderId="0" xfId="0" applyNumberFormat="1" applyFont="1" applyFill="1" applyAlignment="1">
      <alignment/>
    </xf>
    <xf numFmtId="194" fontId="4" fillId="0" borderId="0" xfId="0" applyNumberFormat="1" applyFont="1" applyFill="1" applyAlignment="1">
      <alignment/>
    </xf>
    <xf numFmtId="184" fontId="4" fillId="0" borderId="15" xfId="0" applyNumberFormat="1" applyFont="1" applyFill="1" applyBorder="1" applyAlignment="1">
      <alignment horizontal="right" vertical="center"/>
    </xf>
    <xf numFmtId="184" fontId="4" fillId="0" borderId="11" xfId="0" applyNumberFormat="1" applyFont="1" applyFill="1" applyBorder="1" applyAlignment="1">
      <alignment horizontal="right" vertical="center"/>
    </xf>
    <xf numFmtId="184" fontId="4" fillId="0" borderId="21" xfId="0" applyNumberFormat="1" applyFont="1" applyFill="1" applyBorder="1" applyAlignment="1">
      <alignment horizontal="right" vertical="center"/>
    </xf>
    <xf numFmtId="200" fontId="4" fillId="0" borderId="0" xfId="0" applyNumberFormat="1" applyFont="1" applyFill="1" applyAlignment="1">
      <alignment/>
    </xf>
    <xf numFmtId="184" fontId="0" fillId="0" borderId="0" xfId="0" applyNumberFormat="1" applyFont="1" applyFill="1" applyAlignment="1">
      <alignment/>
    </xf>
    <xf numFmtId="0" fontId="4" fillId="0" borderId="15" xfId="0" applyFont="1" applyFill="1" applyBorder="1" applyAlignment="1">
      <alignment horizontal="center" vertical="distributed" textRotation="255"/>
    </xf>
    <xf numFmtId="0" fontId="0" fillId="0" borderId="12" xfId="0" applyFont="1" applyFill="1" applyBorder="1" applyAlignment="1">
      <alignment horizontal="center" vertical="distributed" textRotation="255"/>
    </xf>
    <xf numFmtId="0" fontId="0" fillId="0" borderId="14" xfId="0" applyFont="1" applyFill="1" applyBorder="1" applyAlignment="1">
      <alignment horizontal="center" vertical="distributed" textRotation="255"/>
    </xf>
    <xf numFmtId="0" fontId="9" fillId="0" borderId="15" xfId="0" applyFont="1" applyFill="1" applyBorder="1" applyAlignment="1">
      <alignment horizontal="center" vertical="distributed" textRotation="255" wrapText="1"/>
    </xf>
    <xf numFmtId="0" fontId="9" fillId="0" borderId="12" xfId="0" applyFont="1" applyFill="1" applyBorder="1" applyAlignment="1">
      <alignment horizontal="center" vertical="distributed" textRotation="255"/>
    </xf>
    <xf numFmtId="0" fontId="9" fillId="0" borderId="14" xfId="0" applyFont="1" applyFill="1" applyBorder="1" applyAlignment="1">
      <alignment horizontal="center" vertical="distributed" textRotation="255"/>
    </xf>
    <xf numFmtId="0" fontId="4" fillId="0" borderId="10" xfId="0" applyFont="1" applyFill="1" applyBorder="1" applyAlignment="1">
      <alignment horizontal="center" vertical="distributed" textRotation="255"/>
    </xf>
    <xf numFmtId="0" fontId="4" fillId="0" borderId="10" xfId="0" applyFont="1" applyBorder="1" applyAlignment="1">
      <alignment horizontal="center" vertical="distributed" textRotation="255" wrapText="1"/>
    </xf>
    <xf numFmtId="0" fontId="0" fillId="0" borderId="12" xfId="0" applyBorder="1" applyAlignment="1">
      <alignment horizontal="center" vertical="distributed" textRotation="255"/>
    </xf>
    <xf numFmtId="0" fontId="0" fillId="0" borderId="14" xfId="0" applyBorder="1" applyAlignment="1">
      <alignment horizontal="center" vertical="distributed" textRotation="255"/>
    </xf>
    <xf numFmtId="0" fontId="1" fillId="0" borderId="0" xfId="0" applyFont="1" applyFill="1" applyAlignment="1">
      <alignment horizontal="center"/>
    </xf>
    <xf numFmtId="200" fontId="4" fillId="0" borderId="15" xfId="0" applyNumberFormat="1" applyFont="1" applyFill="1" applyBorder="1" applyAlignment="1">
      <alignment horizontal="center" vertical="distributed" textRotation="255"/>
    </xf>
    <xf numFmtId="200" fontId="0" fillId="0" borderId="12" xfId="0" applyNumberFormat="1" applyFont="1" applyFill="1" applyBorder="1" applyAlignment="1">
      <alignment horizontal="center" vertical="distributed" textRotation="255"/>
    </xf>
    <xf numFmtId="200" fontId="0" fillId="0" borderId="14" xfId="0" applyNumberFormat="1" applyFont="1" applyFill="1" applyBorder="1" applyAlignment="1">
      <alignment horizontal="center" vertical="distributed" textRotation="255"/>
    </xf>
    <xf numFmtId="201" fontId="4" fillId="0" borderId="15" xfId="0" applyNumberFormat="1" applyFont="1" applyFill="1" applyBorder="1" applyAlignment="1">
      <alignment horizontal="center" vertical="distributed" textRotation="255"/>
    </xf>
    <xf numFmtId="201" fontId="0" fillId="0" borderId="12" xfId="0" applyNumberFormat="1" applyFont="1" applyFill="1" applyBorder="1" applyAlignment="1">
      <alignment horizontal="center" vertical="distributed" textRotation="255"/>
    </xf>
    <xf numFmtId="201" fontId="0" fillId="0" borderId="14" xfId="0" applyNumberFormat="1" applyFont="1" applyFill="1" applyBorder="1" applyAlignment="1">
      <alignment horizontal="center" vertical="distributed" textRotation="25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171450</xdr:colOff>
      <xdr:row>7</xdr:row>
      <xdr:rowOff>57150</xdr:rowOff>
    </xdr:from>
    <xdr:to>
      <xdr:col>17</xdr:col>
      <xdr:colOff>219075</xdr:colOff>
      <xdr:row>8</xdr:row>
      <xdr:rowOff>104775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7572375" y="1209675"/>
          <a:ext cx="552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CS70"/>
  <sheetViews>
    <sheetView tabSelected="1" view="pageBreakPreview" zoomScaleSheetLayoutView="100" zoomScalePageLayoutView="0" workbookViewId="0" topLeftCell="A2">
      <pane xSplit="1" ySplit="11" topLeftCell="B13" activePane="bottomRight" state="frozen"/>
      <selection pane="topLeft" activeCell="J75" sqref="J75"/>
      <selection pane="topRight" activeCell="J75" sqref="J75"/>
      <selection pane="bottomLeft" activeCell="J75" sqref="J75"/>
      <selection pane="bottomRight" activeCell="A2" sqref="A2"/>
    </sheetView>
  </sheetViews>
  <sheetFormatPr defaultColWidth="9.00390625" defaultRowHeight="13.5"/>
  <cols>
    <col min="1" max="1" width="8.125" style="95" customWidth="1"/>
    <col min="2" max="3" width="4.375" style="151" customWidth="1"/>
    <col min="4" max="4" width="4.375" style="149" customWidth="1"/>
    <col min="5" max="5" width="4.375" style="152" customWidth="1"/>
    <col min="6" max="6" width="0.5" style="149" customWidth="1"/>
    <col min="7" max="9" width="7.875" style="149" customWidth="1"/>
    <col min="10" max="12" width="7.125" style="149" customWidth="1"/>
    <col min="13" max="13" width="6.125" style="149" customWidth="1"/>
    <col min="14" max="17" width="6.625" style="149" customWidth="1"/>
    <col min="18" max="18" width="5.125" style="149" customWidth="1"/>
    <col min="19" max="20" width="6.625" style="149" customWidth="1"/>
    <col min="21" max="21" width="7.875" style="149" customWidth="1"/>
    <col min="22" max="22" width="6.625" style="149" customWidth="1"/>
    <col min="23" max="23" width="0.37109375" style="149" customWidth="1"/>
    <col min="24" max="24" width="7.875" style="149" customWidth="1"/>
    <col min="25" max="26" width="7.625" style="149" customWidth="1"/>
    <col min="27" max="27" width="6.375" style="149" customWidth="1"/>
    <col min="28" max="32" width="5.625" style="149" customWidth="1"/>
    <col min="33" max="33" width="8.125" style="95" customWidth="1"/>
    <col min="34" max="40" width="5.625" style="149" customWidth="1"/>
    <col min="41" max="41" width="6.625" style="149" customWidth="1"/>
    <col min="42" max="42" width="5.625" style="149" customWidth="1"/>
    <col min="43" max="43" width="6.625" style="149" customWidth="1"/>
    <col min="44" max="44" width="6.375" style="149" customWidth="1"/>
    <col min="45" max="48" width="5.625" style="149" customWidth="1"/>
    <col min="49" max="49" width="6.375" style="149" customWidth="1"/>
    <col min="50" max="55" width="5.625" style="149" customWidth="1"/>
    <col min="56" max="56" width="6.375" style="149" customWidth="1"/>
    <col min="57" max="57" width="6.25390625" style="149" customWidth="1"/>
    <col min="58" max="64" width="5.625" style="149" customWidth="1"/>
    <col min="65" max="65" width="6.375" style="149" customWidth="1"/>
    <col min="66" max="66" width="5.625" style="149" customWidth="1"/>
    <col min="67" max="67" width="8.125" style="95" customWidth="1"/>
    <col min="68" max="70" width="5.625" style="149" customWidth="1"/>
    <col min="71" max="71" width="6.625" style="149" customWidth="1"/>
    <col min="72" max="72" width="5.625" style="149" customWidth="1"/>
    <col min="73" max="73" width="6.625" style="149" customWidth="1"/>
    <col min="74" max="74" width="5.625" style="149" customWidth="1"/>
    <col min="75" max="75" width="6.375" style="149" customWidth="1"/>
    <col min="76" max="78" width="5.625" style="149" customWidth="1"/>
    <col min="79" max="79" width="6.375" style="149" customWidth="1"/>
    <col min="80" max="83" width="5.625" style="149" customWidth="1"/>
    <col min="84" max="84" width="6.625" style="149" customWidth="1"/>
    <col min="85" max="88" width="5.625" style="149" customWidth="1"/>
    <col min="89" max="89" width="6.625" style="149" customWidth="1"/>
    <col min="90" max="90" width="7.875" style="149" customWidth="1"/>
    <col min="91" max="91" width="6.625" style="149" customWidth="1"/>
    <col min="92" max="92" width="0.5" style="149" customWidth="1"/>
    <col min="93" max="93" width="7.625" style="149" customWidth="1"/>
    <col min="94" max="94" width="7.125" style="149" customWidth="1"/>
    <col min="95" max="95" width="7.875" style="149" customWidth="1"/>
    <col min="96" max="16384" width="9.00390625" style="149" customWidth="1"/>
  </cols>
  <sheetData>
    <row r="1" ht="14.25"/>
    <row r="2" spans="1:81" ht="14.25">
      <c r="A2" s="94" t="s">
        <v>215</v>
      </c>
      <c r="B2" s="146"/>
      <c r="C2" s="146"/>
      <c r="D2" s="147"/>
      <c r="E2" s="148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AG2" s="205" t="s">
        <v>215</v>
      </c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BN2" s="147"/>
      <c r="BO2" s="94" t="s">
        <v>215</v>
      </c>
      <c r="BP2" s="147"/>
      <c r="BQ2" s="147"/>
      <c r="BR2" s="150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</row>
    <row r="3" spans="9:73" ht="14.25">
      <c r="I3" s="153" t="s">
        <v>125</v>
      </c>
      <c r="AN3" s="153" t="s">
        <v>126</v>
      </c>
      <c r="BU3" s="153" t="s">
        <v>126</v>
      </c>
    </row>
    <row r="4" ht="14.25"/>
    <row r="5" spans="1:95" s="1" customFormat="1" ht="11.25" customHeight="1">
      <c r="A5" s="96"/>
      <c r="B5" s="206" t="s">
        <v>136</v>
      </c>
      <c r="C5" s="206" t="s">
        <v>137</v>
      </c>
      <c r="D5" s="195" t="s">
        <v>138</v>
      </c>
      <c r="E5" s="209" t="s">
        <v>114</v>
      </c>
      <c r="F5" s="25"/>
      <c r="G5" s="195" t="s">
        <v>132</v>
      </c>
      <c r="H5" s="195" t="s">
        <v>200</v>
      </c>
      <c r="I5" s="24" t="s">
        <v>0</v>
      </c>
      <c r="J5" s="24" t="s">
        <v>0</v>
      </c>
      <c r="K5" s="24" t="s">
        <v>0</v>
      </c>
      <c r="L5" s="24" t="s">
        <v>0</v>
      </c>
      <c r="M5" s="24" t="s">
        <v>0</v>
      </c>
      <c r="N5" s="24" t="s">
        <v>0</v>
      </c>
      <c r="O5" s="24" t="s">
        <v>0</v>
      </c>
      <c r="P5" s="24" t="s">
        <v>2</v>
      </c>
      <c r="Q5" s="24" t="s">
        <v>0</v>
      </c>
      <c r="R5" s="24"/>
      <c r="S5" s="24" t="s">
        <v>0</v>
      </c>
      <c r="T5" s="25" t="s">
        <v>0</v>
      </c>
      <c r="U5" s="198" t="s">
        <v>129</v>
      </c>
      <c r="V5" s="195" t="s">
        <v>201</v>
      </c>
      <c r="W5" s="25"/>
      <c r="X5" s="195" t="s">
        <v>130</v>
      </c>
      <c r="Y5" s="195" t="s">
        <v>202</v>
      </c>
      <c r="Z5" s="201" t="s">
        <v>135</v>
      </c>
      <c r="AA5" s="154" t="s">
        <v>0</v>
      </c>
      <c r="AB5" s="24" t="s">
        <v>0</v>
      </c>
      <c r="AC5" s="24" t="s">
        <v>0</v>
      </c>
      <c r="AD5" s="24" t="s">
        <v>0</v>
      </c>
      <c r="AE5" s="24" t="s">
        <v>0</v>
      </c>
      <c r="AF5" s="24" t="s">
        <v>0</v>
      </c>
      <c r="AG5" s="96"/>
      <c r="AH5" s="24" t="s">
        <v>0</v>
      </c>
      <c r="AI5" s="24" t="s">
        <v>0</v>
      </c>
      <c r="AJ5" s="24" t="s">
        <v>0</v>
      </c>
      <c r="AK5" s="24" t="s">
        <v>0</v>
      </c>
      <c r="AL5" s="24" t="s">
        <v>0</v>
      </c>
      <c r="AM5" s="24" t="s">
        <v>0</v>
      </c>
      <c r="AN5" s="24" t="s">
        <v>0</v>
      </c>
      <c r="AO5" s="24" t="s">
        <v>0</v>
      </c>
      <c r="AP5" s="24" t="s">
        <v>0</v>
      </c>
      <c r="AQ5" s="24" t="s">
        <v>0</v>
      </c>
      <c r="AR5" s="24" t="s">
        <v>0</v>
      </c>
      <c r="AS5" s="24" t="s">
        <v>0</v>
      </c>
      <c r="AT5" s="24" t="s">
        <v>0</v>
      </c>
      <c r="AU5" s="24" t="s">
        <v>0</v>
      </c>
      <c r="AV5" s="24" t="s">
        <v>0</v>
      </c>
      <c r="AW5" s="24" t="s">
        <v>0</v>
      </c>
      <c r="AX5" s="24" t="s">
        <v>0</v>
      </c>
      <c r="AY5" s="24" t="s">
        <v>0</v>
      </c>
      <c r="AZ5" s="24" t="s">
        <v>0</v>
      </c>
      <c r="BA5" s="24" t="s">
        <v>0</v>
      </c>
      <c r="BB5" s="24" t="s">
        <v>0</v>
      </c>
      <c r="BC5" s="24" t="s">
        <v>0</v>
      </c>
      <c r="BD5" s="24" t="s">
        <v>0</v>
      </c>
      <c r="BE5" s="24" t="s">
        <v>0</v>
      </c>
      <c r="BF5" s="24" t="s">
        <v>0</v>
      </c>
      <c r="BG5" s="24" t="s">
        <v>0</v>
      </c>
      <c r="BH5" s="24"/>
      <c r="BI5" s="24" t="s">
        <v>2</v>
      </c>
      <c r="BJ5" s="24" t="s">
        <v>2</v>
      </c>
      <c r="BK5" s="24" t="s">
        <v>2</v>
      </c>
      <c r="BL5" s="24" t="s">
        <v>2</v>
      </c>
      <c r="BM5" s="24" t="s">
        <v>0</v>
      </c>
      <c r="BN5" s="24" t="s">
        <v>0</v>
      </c>
      <c r="BO5" s="96"/>
      <c r="BP5" s="24" t="s">
        <v>0</v>
      </c>
      <c r="BQ5" s="155" t="s">
        <v>0</v>
      </c>
      <c r="BR5" s="24" t="s">
        <v>0</v>
      </c>
      <c r="BS5" s="24" t="s">
        <v>0</v>
      </c>
      <c r="BT5" s="24" t="s">
        <v>0</v>
      </c>
      <c r="BU5" s="24" t="s">
        <v>0</v>
      </c>
      <c r="BV5" s="24" t="s">
        <v>0</v>
      </c>
      <c r="BW5" s="24" t="s">
        <v>0</v>
      </c>
      <c r="BX5" s="24" t="s">
        <v>0</v>
      </c>
      <c r="BY5" s="24" t="s">
        <v>0</v>
      </c>
      <c r="BZ5" s="24" t="s">
        <v>0</v>
      </c>
      <c r="CA5" s="24" t="s">
        <v>0</v>
      </c>
      <c r="CB5" s="24" t="s">
        <v>0</v>
      </c>
      <c r="CC5" s="24"/>
      <c r="CD5" s="24" t="s">
        <v>0</v>
      </c>
      <c r="CE5" s="24" t="s">
        <v>0</v>
      </c>
      <c r="CF5" s="24" t="s">
        <v>0</v>
      </c>
      <c r="CG5" s="24" t="s">
        <v>0</v>
      </c>
      <c r="CH5" s="24" t="s">
        <v>0</v>
      </c>
      <c r="CI5" s="24" t="s">
        <v>0</v>
      </c>
      <c r="CJ5" s="25" t="s">
        <v>0</v>
      </c>
      <c r="CK5" s="195" t="s">
        <v>203</v>
      </c>
      <c r="CL5" s="198" t="s">
        <v>131</v>
      </c>
      <c r="CM5" s="195" t="s">
        <v>133</v>
      </c>
      <c r="CN5" s="25"/>
      <c r="CO5" s="195" t="s">
        <v>204</v>
      </c>
      <c r="CP5" s="195" t="s">
        <v>205</v>
      </c>
      <c r="CQ5" s="195" t="s">
        <v>206</v>
      </c>
    </row>
    <row r="6" spans="1:95" s="1" customFormat="1" ht="11.25" customHeight="1">
      <c r="A6" s="97"/>
      <c r="B6" s="207" t="s">
        <v>0</v>
      </c>
      <c r="C6" s="207" t="s">
        <v>0</v>
      </c>
      <c r="D6" s="196" t="s">
        <v>0</v>
      </c>
      <c r="E6" s="210" t="s">
        <v>0</v>
      </c>
      <c r="F6" s="27"/>
      <c r="G6" s="196" t="s">
        <v>0</v>
      </c>
      <c r="H6" s="196" t="s">
        <v>0</v>
      </c>
      <c r="I6" s="201" t="s">
        <v>207</v>
      </c>
      <c r="J6" s="154"/>
      <c r="K6" s="156" t="s">
        <v>0</v>
      </c>
      <c r="L6" s="157" t="s">
        <v>0</v>
      </c>
      <c r="M6" s="24" t="s">
        <v>0</v>
      </c>
      <c r="N6" s="157" t="s">
        <v>0</v>
      </c>
      <c r="O6" s="157" t="s">
        <v>0</v>
      </c>
      <c r="P6" s="156" t="s">
        <v>2</v>
      </c>
      <c r="Q6" s="157" t="s">
        <v>0</v>
      </c>
      <c r="R6" s="157"/>
      <c r="S6" s="158" t="s">
        <v>0</v>
      </c>
      <c r="T6" s="195" t="s">
        <v>208</v>
      </c>
      <c r="U6" s="199"/>
      <c r="V6" s="196" t="s">
        <v>0</v>
      </c>
      <c r="W6" s="159"/>
      <c r="X6" s="196" t="s">
        <v>0</v>
      </c>
      <c r="Y6" s="196" t="s">
        <v>0</v>
      </c>
      <c r="Z6" s="196" t="s">
        <v>0</v>
      </c>
      <c r="AA6" s="201" t="s">
        <v>139</v>
      </c>
      <c r="AB6" s="154" t="s">
        <v>0</v>
      </c>
      <c r="AC6" s="157" t="s">
        <v>0</v>
      </c>
      <c r="AD6" s="157" t="s">
        <v>0</v>
      </c>
      <c r="AE6" s="157" t="s">
        <v>0</v>
      </c>
      <c r="AF6" s="157" t="s">
        <v>0</v>
      </c>
      <c r="AG6" s="97"/>
      <c r="AH6" s="157" t="s">
        <v>0</v>
      </c>
      <c r="AI6" s="24" t="s">
        <v>0</v>
      </c>
      <c r="AJ6" s="24" t="s">
        <v>0</v>
      </c>
      <c r="AK6" s="24" t="s">
        <v>0</v>
      </c>
      <c r="AL6" s="24" t="s">
        <v>0</v>
      </c>
      <c r="AM6" s="24" t="s">
        <v>0</v>
      </c>
      <c r="AN6" s="25" t="s">
        <v>0</v>
      </c>
      <c r="AO6" s="201" t="s">
        <v>140</v>
      </c>
      <c r="AP6" s="24" t="s">
        <v>0</v>
      </c>
      <c r="AQ6" s="25" t="s">
        <v>0</v>
      </c>
      <c r="AR6" s="201" t="s">
        <v>141</v>
      </c>
      <c r="AS6" s="24" t="s">
        <v>0</v>
      </c>
      <c r="AT6" s="24" t="s">
        <v>0</v>
      </c>
      <c r="AU6" s="24" t="s">
        <v>0</v>
      </c>
      <c r="AV6" s="24" t="s">
        <v>0</v>
      </c>
      <c r="AW6" s="160" t="s">
        <v>4</v>
      </c>
      <c r="AX6" s="24" t="s">
        <v>0</v>
      </c>
      <c r="AY6" s="24" t="s">
        <v>0</v>
      </c>
      <c r="AZ6" s="24" t="s">
        <v>0</v>
      </c>
      <c r="BA6" s="24" t="s">
        <v>0</v>
      </c>
      <c r="BB6" s="24" t="s">
        <v>0</v>
      </c>
      <c r="BC6" s="25" t="s">
        <v>0</v>
      </c>
      <c r="BD6" s="201" t="s">
        <v>142</v>
      </c>
      <c r="BE6" s="24" t="s">
        <v>0</v>
      </c>
      <c r="BF6" s="24" t="s">
        <v>0</v>
      </c>
      <c r="BG6" s="157" t="s">
        <v>0</v>
      </c>
      <c r="BH6" s="157"/>
      <c r="BI6" s="24" t="s">
        <v>2</v>
      </c>
      <c r="BJ6" s="24" t="s">
        <v>2</v>
      </c>
      <c r="BK6" s="24" t="s">
        <v>2</v>
      </c>
      <c r="BL6" s="158" t="s">
        <v>2</v>
      </c>
      <c r="BM6" s="195" t="s">
        <v>143</v>
      </c>
      <c r="BN6" s="157" t="s">
        <v>0</v>
      </c>
      <c r="BO6" s="97"/>
      <c r="BP6" s="157" t="s">
        <v>0</v>
      </c>
      <c r="BQ6" s="157" t="s">
        <v>0</v>
      </c>
      <c r="BR6" s="158" t="s">
        <v>0</v>
      </c>
      <c r="BS6" s="201" t="s">
        <v>144</v>
      </c>
      <c r="BT6" s="24" t="s">
        <v>0</v>
      </c>
      <c r="BU6" s="157" t="s">
        <v>0</v>
      </c>
      <c r="BV6" s="25" t="s">
        <v>0</v>
      </c>
      <c r="BW6" s="201" t="s">
        <v>145</v>
      </c>
      <c r="BX6" s="24" t="s">
        <v>0</v>
      </c>
      <c r="BY6" s="157" t="s">
        <v>0</v>
      </c>
      <c r="BZ6" s="25" t="s">
        <v>0</v>
      </c>
      <c r="CA6" s="201" t="s">
        <v>146</v>
      </c>
      <c r="CB6" s="157" t="s">
        <v>0</v>
      </c>
      <c r="CC6" s="157"/>
      <c r="CD6" s="157" t="s">
        <v>0</v>
      </c>
      <c r="CE6" s="158" t="s">
        <v>0</v>
      </c>
      <c r="CF6" s="202" t="s">
        <v>147</v>
      </c>
      <c r="CG6" s="24" t="s">
        <v>0</v>
      </c>
      <c r="CH6" s="24" t="s">
        <v>0</v>
      </c>
      <c r="CI6" s="24" t="s">
        <v>0</v>
      </c>
      <c r="CJ6" s="25" t="s">
        <v>0</v>
      </c>
      <c r="CK6" s="196"/>
      <c r="CL6" s="199"/>
      <c r="CM6" s="196"/>
      <c r="CN6" s="27"/>
      <c r="CO6" s="196"/>
      <c r="CP6" s="196"/>
      <c r="CQ6" s="196"/>
    </row>
    <row r="7" spans="1:95" s="1" customFormat="1" ht="11.25" customHeight="1">
      <c r="A7" s="97"/>
      <c r="B7" s="207" t="s">
        <v>3</v>
      </c>
      <c r="C7" s="207" t="s">
        <v>3</v>
      </c>
      <c r="D7" s="196" t="s">
        <v>3</v>
      </c>
      <c r="E7" s="210" t="s">
        <v>3</v>
      </c>
      <c r="F7" s="27"/>
      <c r="G7" s="196" t="s">
        <v>3</v>
      </c>
      <c r="H7" s="196" t="s">
        <v>3</v>
      </c>
      <c r="I7" s="196"/>
      <c r="J7" s="201" t="s">
        <v>209</v>
      </c>
      <c r="K7" s="81" t="s">
        <v>0</v>
      </c>
      <c r="L7" s="157" t="s">
        <v>0</v>
      </c>
      <c r="M7" s="24" t="s">
        <v>0</v>
      </c>
      <c r="N7" s="157"/>
      <c r="O7" s="157" t="s">
        <v>0</v>
      </c>
      <c r="P7" s="158" t="s">
        <v>2</v>
      </c>
      <c r="Q7" s="25" t="s">
        <v>23</v>
      </c>
      <c r="R7" s="25" t="s">
        <v>119</v>
      </c>
      <c r="S7" s="25" t="s">
        <v>10</v>
      </c>
      <c r="T7" s="196" t="s">
        <v>0</v>
      </c>
      <c r="U7" s="199"/>
      <c r="V7" s="196" t="s">
        <v>0</v>
      </c>
      <c r="W7" s="159"/>
      <c r="X7" s="196" t="s">
        <v>3</v>
      </c>
      <c r="Y7" s="196" t="s">
        <v>0</v>
      </c>
      <c r="Z7" s="196" t="s">
        <v>0</v>
      </c>
      <c r="AA7" s="196" t="s">
        <v>0</v>
      </c>
      <c r="AB7" s="195" t="s">
        <v>148</v>
      </c>
      <c r="AC7" s="195" t="s">
        <v>149</v>
      </c>
      <c r="AD7" s="195" t="s">
        <v>150</v>
      </c>
      <c r="AE7" s="195" t="s">
        <v>151</v>
      </c>
      <c r="AF7" s="195" t="s">
        <v>152</v>
      </c>
      <c r="AG7" s="97"/>
      <c r="AH7" s="195" t="s">
        <v>153</v>
      </c>
      <c r="AI7" s="25" t="s">
        <v>8</v>
      </c>
      <c r="AJ7" s="195" t="s">
        <v>154</v>
      </c>
      <c r="AK7" s="195" t="s">
        <v>155</v>
      </c>
      <c r="AL7" s="195" t="s">
        <v>156</v>
      </c>
      <c r="AM7" s="195" t="s">
        <v>157</v>
      </c>
      <c r="AN7" s="195" t="s">
        <v>158</v>
      </c>
      <c r="AO7" s="196" t="s">
        <v>0</v>
      </c>
      <c r="AP7" s="195" t="s">
        <v>159</v>
      </c>
      <c r="AQ7" s="128" t="s">
        <v>180</v>
      </c>
      <c r="AR7" s="196" t="s">
        <v>0</v>
      </c>
      <c r="AS7" s="195" t="s">
        <v>160</v>
      </c>
      <c r="AT7" s="195" t="s">
        <v>161</v>
      </c>
      <c r="AU7" s="195" t="s">
        <v>162</v>
      </c>
      <c r="AV7" s="195" t="s">
        <v>163</v>
      </c>
      <c r="AW7" s="162" t="s">
        <v>11</v>
      </c>
      <c r="AX7" s="25" t="s">
        <v>4</v>
      </c>
      <c r="AY7" s="102" t="s">
        <v>186</v>
      </c>
      <c r="AZ7" s="195" t="s">
        <v>164</v>
      </c>
      <c r="BA7" s="195" t="s">
        <v>165</v>
      </c>
      <c r="BB7" s="25" t="s">
        <v>4</v>
      </c>
      <c r="BC7" s="25" t="s">
        <v>4</v>
      </c>
      <c r="BD7" s="196" t="s">
        <v>0</v>
      </c>
      <c r="BE7" s="195" t="s">
        <v>166</v>
      </c>
      <c r="BF7" s="195" t="s">
        <v>167</v>
      </c>
      <c r="BG7" s="137" t="s">
        <v>13</v>
      </c>
      <c r="BH7" s="195" t="s">
        <v>168</v>
      </c>
      <c r="BI7" s="195" t="s">
        <v>169</v>
      </c>
      <c r="BJ7" s="195" t="s">
        <v>170</v>
      </c>
      <c r="BK7" s="195" t="s">
        <v>171</v>
      </c>
      <c r="BL7" s="141" t="s">
        <v>14</v>
      </c>
      <c r="BM7" s="196" t="s">
        <v>0</v>
      </c>
      <c r="BN7" s="195" t="s">
        <v>172</v>
      </c>
      <c r="BO7" s="97"/>
      <c r="BP7" s="143" t="s">
        <v>15</v>
      </c>
      <c r="BQ7" s="26" t="s">
        <v>5</v>
      </c>
      <c r="BR7" s="143" t="s">
        <v>5</v>
      </c>
      <c r="BS7" s="196" t="s">
        <v>0</v>
      </c>
      <c r="BT7" s="195" t="s">
        <v>173</v>
      </c>
      <c r="BU7" s="103" t="s">
        <v>16</v>
      </c>
      <c r="BV7" s="195" t="s">
        <v>174</v>
      </c>
      <c r="BW7" s="196" t="s">
        <v>0</v>
      </c>
      <c r="BX7" s="195" t="s">
        <v>175</v>
      </c>
      <c r="BY7" s="103" t="s">
        <v>18</v>
      </c>
      <c r="BZ7" s="195" t="s">
        <v>176</v>
      </c>
      <c r="CA7" s="196" t="s">
        <v>0</v>
      </c>
      <c r="CB7" s="163" t="s">
        <v>6</v>
      </c>
      <c r="CC7" s="160" t="s">
        <v>6</v>
      </c>
      <c r="CD7" s="103" t="s">
        <v>19</v>
      </c>
      <c r="CE7" s="141" t="s">
        <v>6</v>
      </c>
      <c r="CF7" s="203" t="s">
        <v>0</v>
      </c>
      <c r="CG7" s="195" t="s">
        <v>177</v>
      </c>
      <c r="CH7" s="198" t="s">
        <v>210</v>
      </c>
      <c r="CI7" s="195" t="s">
        <v>178</v>
      </c>
      <c r="CJ7" s="195" t="s">
        <v>179</v>
      </c>
      <c r="CK7" s="196"/>
      <c r="CL7" s="199"/>
      <c r="CM7" s="196"/>
      <c r="CN7" s="27"/>
      <c r="CO7" s="196"/>
      <c r="CP7" s="196"/>
      <c r="CQ7" s="196"/>
    </row>
    <row r="8" spans="1:95" s="1" customFormat="1" ht="11.25" customHeight="1">
      <c r="A8" s="97"/>
      <c r="B8" s="207" t="s">
        <v>0</v>
      </c>
      <c r="C8" s="207" t="s">
        <v>0</v>
      </c>
      <c r="D8" s="196" t="s">
        <v>0</v>
      </c>
      <c r="E8" s="210" t="s">
        <v>0</v>
      </c>
      <c r="F8" s="27"/>
      <c r="G8" s="196" t="s">
        <v>0</v>
      </c>
      <c r="H8" s="196" t="s">
        <v>0</v>
      </c>
      <c r="I8" s="196"/>
      <c r="J8" s="196" t="s">
        <v>76</v>
      </c>
      <c r="K8" s="164" t="s">
        <v>1</v>
      </c>
      <c r="L8" s="157" t="s">
        <v>0</v>
      </c>
      <c r="M8" s="24" t="s">
        <v>0</v>
      </c>
      <c r="N8" s="158"/>
      <c r="O8" s="165" t="s">
        <v>1</v>
      </c>
      <c r="P8" s="161" t="s">
        <v>77</v>
      </c>
      <c r="Q8" s="27" t="s">
        <v>78</v>
      </c>
      <c r="R8" s="27" t="s">
        <v>120</v>
      </c>
      <c r="S8" s="27" t="s">
        <v>79</v>
      </c>
      <c r="T8" s="196" t="s">
        <v>80</v>
      </c>
      <c r="U8" s="199"/>
      <c r="V8" s="196" t="s">
        <v>81</v>
      </c>
      <c r="W8" s="159"/>
      <c r="X8" s="196" t="s">
        <v>0</v>
      </c>
      <c r="Y8" s="196" t="s">
        <v>81</v>
      </c>
      <c r="Z8" s="196" t="s">
        <v>81</v>
      </c>
      <c r="AA8" s="196"/>
      <c r="AB8" s="196"/>
      <c r="AC8" s="196"/>
      <c r="AD8" s="196"/>
      <c r="AE8" s="196"/>
      <c r="AF8" s="196"/>
      <c r="AG8" s="97"/>
      <c r="AH8" s="196"/>
      <c r="AI8" s="27" t="s">
        <v>20</v>
      </c>
      <c r="AJ8" s="196"/>
      <c r="AK8" s="196"/>
      <c r="AL8" s="196"/>
      <c r="AM8" s="196"/>
      <c r="AN8" s="196"/>
      <c r="AO8" s="196"/>
      <c r="AP8" s="196"/>
      <c r="AQ8" s="129" t="s">
        <v>181</v>
      </c>
      <c r="AR8" s="196"/>
      <c r="AS8" s="196"/>
      <c r="AT8" s="196"/>
      <c r="AU8" s="196"/>
      <c r="AV8" s="196"/>
      <c r="AW8" s="162" t="s">
        <v>21</v>
      </c>
      <c r="AX8" s="27" t="s">
        <v>22</v>
      </c>
      <c r="AY8" s="104" t="s">
        <v>187</v>
      </c>
      <c r="AZ8" s="196"/>
      <c r="BA8" s="196"/>
      <c r="BB8" s="27" t="s">
        <v>23</v>
      </c>
      <c r="BC8" s="27" t="s">
        <v>23</v>
      </c>
      <c r="BD8" s="196"/>
      <c r="BE8" s="196"/>
      <c r="BF8" s="196"/>
      <c r="BG8" s="138" t="s">
        <v>216</v>
      </c>
      <c r="BH8" s="196"/>
      <c r="BI8" s="196"/>
      <c r="BJ8" s="196"/>
      <c r="BK8" s="196"/>
      <c r="BL8" s="138" t="s">
        <v>12</v>
      </c>
      <c r="BM8" s="196"/>
      <c r="BN8" s="196" t="s">
        <v>0</v>
      </c>
      <c r="BO8" s="97"/>
      <c r="BP8" s="144" t="s">
        <v>25</v>
      </c>
      <c r="BQ8" s="28" t="s">
        <v>26</v>
      </c>
      <c r="BR8" s="144" t="s">
        <v>24</v>
      </c>
      <c r="BS8" s="196" t="s">
        <v>27</v>
      </c>
      <c r="BT8" s="196" t="s">
        <v>0</v>
      </c>
      <c r="BU8" s="105" t="s">
        <v>28</v>
      </c>
      <c r="BV8" s="196" t="s">
        <v>0</v>
      </c>
      <c r="BW8" s="196" t="s">
        <v>27</v>
      </c>
      <c r="BX8" s="196" t="s">
        <v>0</v>
      </c>
      <c r="BY8" s="105" t="s">
        <v>29</v>
      </c>
      <c r="BZ8" s="196" t="s">
        <v>0</v>
      </c>
      <c r="CA8" s="196" t="s">
        <v>27</v>
      </c>
      <c r="CB8" s="167" t="s">
        <v>30</v>
      </c>
      <c r="CC8" s="162" t="s">
        <v>30</v>
      </c>
      <c r="CD8" s="105" t="s">
        <v>31</v>
      </c>
      <c r="CE8" s="138" t="s">
        <v>30</v>
      </c>
      <c r="CF8" s="203" t="s">
        <v>27</v>
      </c>
      <c r="CG8" s="196" t="s">
        <v>0</v>
      </c>
      <c r="CH8" s="196" t="s">
        <v>0</v>
      </c>
      <c r="CI8" s="196" t="s">
        <v>0</v>
      </c>
      <c r="CJ8" s="196" t="s">
        <v>32</v>
      </c>
      <c r="CK8" s="196"/>
      <c r="CL8" s="199"/>
      <c r="CM8" s="196"/>
      <c r="CN8" s="27"/>
      <c r="CO8" s="196"/>
      <c r="CP8" s="196"/>
      <c r="CQ8" s="196"/>
    </row>
    <row r="9" spans="1:95" s="1" customFormat="1" ht="11.25" customHeight="1">
      <c r="A9" s="97"/>
      <c r="B9" s="207" t="s">
        <v>0</v>
      </c>
      <c r="C9" s="207" t="s">
        <v>0</v>
      </c>
      <c r="D9" s="196" t="s">
        <v>0</v>
      </c>
      <c r="E9" s="210" t="s">
        <v>0</v>
      </c>
      <c r="F9" s="27"/>
      <c r="G9" s="196" t="s">
        <v>0</v>
      </c>
      <c r="H9" s="196" t="s">
        <v>0</v>
      </c>
      <c r="I9" s="196"/>
      <c r="J9" s="196" t="s">
        <v>82</v>
      </c>
      <c r="K9" s="27" t="s">
        <v>3</v>
      </c>
      <c r="L9" s="25" t="s">
        <v>83</v>
      </c>
      <c r="M9" s="25" t="s">
        <v>84</v>
      </c>
      <c r="N9" s="25" t="s">
        <v>85</v>
      </c>
      <c r="O9" s="168" t="s">
        <v>86</v>
      </c>
      <c r="P9" s="166" t="s">
        <v>87</v>
      </c>
      <c r="Q9" s="27" t="s">
        <v>88</v>
      </c>
      <c r="R9" s="27" t="s">
        <v>121</v>
      </c>
      <c r="S9" s="27" t="s">
        <v>89</v>
      </c>
      <c r="T9" s="196" t="s">
        <v>0</v>
      </c>
      <c r="U9" s="199"/>
      <c r="V9" s="196" t="s">
        <v>0</v>
      </c>
      <c r="W9" s="159"/>
      <c r="X9" s="196" t="s">
        <v>0</v>
      </c>
      <c r="Y9" s="196" t="s">
        <v>0</v>
      </c>
      <c r="Z9" s="196" t="s">
        <v>0</v>
      </c>
      <c r="AA9" s="196"/>
      <c r="AB9" s="196"/>
      <c r="AC9" s="196"/>
      <c r="AD9" s="196"/>
      <c r="AE9" s="196"/>
      <c r="AF9" s="196"/>
      <c r="AG9" s="97"/>
      <c r="AH9" s="196"/>
      <c r="AI9" s="27" t="s">
        <v>21</v>
      </c>
      <c r="AJ9" s="196"/>
      <c r="AK9" s="196"/>
      <c r="AL9" s="196"/>
      <c r="AM9" s="196"/>
      <c r="AN9" s="196"/>
      <c r="AO9" s="196"/>
      <c r="AP9" s="196"/>
      <c r="AQ9" s="129" t="s">
        <v>182</v>
      </c>
      <c r="AR9" s="196"/>
      <c r="AS9" s="196"/>
      <c r="AT9" s="196"/>
      <c r="AU9" s="196"/>
      <c r="AV9" s="196"/>
      <c r="AW9" s="162" t="s">
        <v>4</v>
      </c>
      <c r="AX9" s="27" t="s">
        <v>34</v>
      </c>
      <c r="AY9" s="104" t="s">
        <v>188</v>
      </c>
      <c r="AZ9" s="196"/>
      <c r="BA9" s="196"/>
      <c r="BB9" s="27" t="s">
        <v>34</v>
      </c>
      <c r="BC9" s="27" t="s">
        <v>35</v>
      </c>
      <c r="BD9" s="196"/>
      <c r="BE9" s="196"/>
      <c r="BF9" s="196"/>
      <c r="BG9" s="138" t="s">
        <v>217</v>
      </c>
      <c r="BH9" s="196"/>
      <c r="BI9" s="196"/>
      <c r="BJ9" s="196"/>
      <c r="BK9" s="196"/>
      <c r="BL9" s="138" t="s">
        <v>218</v>
      </c>
      <c r="BM9" s="196"/>
      <c r="BN9" s="196" t="s">
        <v>36</v>
      </c>
      <c r="BO9" s="97"/>
      <c r="BP9" s="144" t="s">
        <v>5</v>
      </c>
      <c r="BQ9" s="28" t="s">
        <v>37</v>
      </c>
      <c r="BR9" s="144" t="s">
        <v>219</v>
      </c>
      <c r="BS9" s="196" t="s">
        <v>21</v>
      </c>
      <c r="BT9" s="196"/>
      <c r="BU9" s="105" t="s">
        <v>38</v>
      </c>
      <c r="BV9" s="196"/>
      <c r="BW9" s="196" t="s">
        <v>21</v>
      </c>
      <c r="BX9" s="196"/>
      <c r="BY9" s="105" t="s">
        <v>39</v>
      </c>
      <c r="BZ9" s="196"/>
      <c r="CA9" s="196" t="s">
        <v>21</v>
      </c>
      <c r="CB9" s="167" t="s">
        <v>40</v>
      </c>
      <c r="CC9" s="162" t="s">
        <v>40</v>
      </c>
      <c r="CD9" s="105" t="s">
        <v>194</v>
      </c>
      <c r="CE9" s="138" t="s">
        <v>220</v>
      </c>
      <c r="CF9" s="203" t="s">
        <v>21</v>
      </c>
      <c r="CG9" s="196"/>
      <c r="CH9" s="196"/>
      <c r="CI9" s="196"/>
      <c r="CJ9" s="196" t="s">
        <v>0</v>
      </c>
      <c r="CK9" s="196"/>
      <c r="CL9" s="199"/>
      <c r="CM9" s="196"/>
      <c r="CN9" s="27"/>
      <c r="CO9" s="196"/>
      <c r="CP9" s="196"/>
      <c r="CQ9" s="196"/>
    </row>
    <row r="10" spans="1:95" s="1" customFormat="1" ht="11.25" customHeight="1">
      <c r="A10" s="97"/>
      <c r="B10" s="207" t="s">
        <v>41</v>
      </c>
      <c r="C10" s="207" t="s">
        <v>41</v>
      </c>
      <c r="D10" s="196" t="s">
        <v>41</v>
      </c>
      <c r="E10" s="210" t="s">
        <v>41</v>
      </c>
      <c r="F10" s="27"/>
      <c r="G10" s="196" t="s">
        <v>41</v>
      </c>
      <c r="H10" s="196" t="s">
        <v>41</v>
      </c>
      <c r="I10" s="196"/>
      <c r="J10" s="196" t="s">
        <v>0</v>
      </c>
      <c r="K10" s="27" t="s">
        <v>7</v>
      </c>
      <c r="L10" s="27" t="s">
        <v>90</v>
      </c>
      <c r="M10" s="27" t="s">
        <v>91</v>
      </c>
      <c r="N10" s="27" t="s">
        <v>51</v>
      </c>
      <c r="O10" s="168" t="s">
        <v>234</v>
      </c>
      <c r="P10" s="166" t="s">
        <v>92</v>
      </c>
      <c r="Q10" s="27" t="s">
        <v>93</v>
      </c>
      <c r="R10" s="27" t="s">
        <v>122</v>
      </c>
      <c r="S10" s="27" t="s">
        <v>94</v>
      </c>
      <c r="T10" s="196" t="s">
        <v>74</v>
      </c>
      <c r="U10" s="199"/>
      <c r="V10" s="196"/>
      <c r="W10" s="159"/>
      <c r="X10" s="196" t="s">
        <v>41</v>
      </c>
      <c r="Y10" s="196"/>
      <c r="Z10" s="196"/>
      <c r="AA10" s="196"/>
      <c r="AB10" s="196"/>
      <c r="AC10" s="196"/>
      <c r="AD10" s="196"/>
      <c r="AE10" s="196"/>
      <c r="AF10" s="196"/>
      <c r="AG10" s="97"/>
      <c r="AH10" s="196"/>
      <c r="AI10" s="27" t="s">
        <v>9</v>
      </c>
      <c r="AJ10" s="196"/>
      <c r="AK10" s="196"/>
      <c r="AL10" s="196"/>
      <c r="AM10" s="196"/>
      <c r="AN10" s="196"/>
      <c r="AO10" s="196"/>
      <c r="AP10" s="196"/>
      <c r="AQ10" s="129" t="s">
        <v>183</v>
      </c>
      <c r="AR10" s="196"/>
      <c r="AS10" s="196"/>
      <c r="AT10" s="196"/>
      <c r="AU10" s="196"/>
      <c r="AV10" s="196"/>
      <c r="AW10" s="162" t="s">
        <v>23</v>
      </c>
      <c r="AX10" s="27" t="s">
        <v>42</v>
      </c>
      <c r="AY10" s="104" t="s">
        <v>189</v>
      </c>
      <c r="AZ10" s="196"/>
      <c r="BA10" s="196"/>
      <c r="BB10" s="27" t="s">
        <v>43</v>
      </c>
      <c r="BC10" s="27" t="s">
        <v>44</v>
      </c>
      <c r="BD10" s="196"/>
      <c r="BE10" s="196"/>
      <c r="BF10" s="196"/>
      <c r="BG10" s="138" t="s">
        <v>45</v>
      </c>
      <c r="BH10" s="196"/>
      <c r="BI10" s="196"/>
      <c r="BJ10" s="196"/>
      <c r="BK10" s="196"/>
      <c r="BL10" s="138" t="s">
        <v>221</v>
      </c>
      <c r="BM10" s="196"/>
      <c r="BN10" s="196" t="s">
        <v>0</v>
      </c>
      <c r="BO10" s="97"/>
      <c r="BP10" s="144" t="s">
        <v>46</v>
      </c>
      <c r="BQ10" s="28" t="s">
        <v>47</v>
      </c>
      <c r="BR10" s="144" t="s">
        <v>222</v>
      </c>
      <c r="BS10" s="196" t="s">
        <v>17</v>
      </c>
      <c r="BT10" s="196"/>
      <c r="BU10" s="105" t="s">
        <v>48</v>
      </c>
      <c r="BV10" s="196"/>
      <c r="BW10" s="196" t="s">
        <v>17</v>
      </c>
      <c r="BX10" s="196"/>
      <c r="BY10" s="105" t="s">
        <v>223</v>
      </c>
      <c r="BZ10" s="196"/>
      <c r="CA10" s="196" t="s">
        <v>17</v>
      </c>
      <c r="CB10" s="167" t="s">
        <v>49</v>
      </c>
      <c r="CC10" s="162" t="s">
        <v>50</v>
      </c>
      <c r="CD10" s="105" t="s">
        <v>195</v>
      </c>
      <c r="CE10" s="138" t="s">
        <v>224</v>
      </c>
      <c r="CF10" s="203" t="s">
        <v>17</v>
      </c>
      <c r="CG10" s="196"/>
      <c r="CH10" s="196"/>
      <c r="CI10" s="196"/>
      <c r="CJ10" s="196" t="s">
        <v>0</v>
      </c>
      <c r="CK10" s="196"/>
      <c r="CL10" s="199"/>
      <c r="CM10" s="196"/>
      <c r="CN10" s="27"/>
      <c r="CO10" s="196"/>
      <c r="CP10" s="196"/>
      <c r="CQ10" s="196"/>
    </row>
    <row r="11" spans="1:95" s="1" customFormat="1" ht="11.25" customHeight="1">
      <c r="A11" s="97"/>
      <c r="B11" s="207" t="s">
        <v>51</v>
      </c>
      <c r="C11" s="207" t="s">
        <v>51</v>
      </c>
      <c r="D11" s="196" t="s">
        <v>51</v>
      </c>
      <c r="E11" s="210" t="s">
        <v>51</v>
      </c>
      <c r="F11" s="27"/>
      <c r="G11" s="196" t="s">
        <v>51</v>
      </c>
      <c r="H11" s="196" t="s">
        <v>51</v>
      </c>
      <c r="I11" s="196"/>
      <c r="J11" s="196" t="s">
        <v>74</v>
      </c>
      <c r="K11" s="27" t="s">
        <v>74</v>
      </c>
      <c r="L11" s="27" t="s">
        <v>74</v>
      </c>
      <c r="M11" s="27" t="s">
        <v>74</v>
      </c>
      <c r="N11" s="27"/>
      <c r="O11" s="168" t="s">
        <v>235</v>
      </c>
      <c r="P11" s="166" t="s">
        <v>95</v>
      </c>
      <c r="Q11" s="27" t="s">
        <v>74</v>
      </c>
      <c r="R11" s="27" t="s">
        <v>123</v>
      </c>
      <c r="S11" s="27" t="s">
        <v>74</v>
      </c>
      <c r="T11" s="196" t="s">
        <v>0</v>
      </c>
      <c r="U11" s="199"/>
      <c r="V11" s="196"/>
      <c r="W11" s="159"/>
      <c r="X11" s="196" t="s">
        <v>51</v>
      </c>
      <c r="Y11" s="196"/>
      <c r="Z11" s="196"/>
      <c r="AA11" s="196"/>
      <c r="AB11" s="196"/>
      <c r="AC11" s="196"/>
      <c r="AD11" s="196"/>
      <c r="AE11" s="196"/>
      <c r="AF11" s="196"/>
      <c r="AG11" s="97"/>
      <c r="AH11" s="196"/>
      <c r="AI11" s="27" t="s">
        <v>52</v>
      </c>
      <c r="AJ11" s="196"/>
      <c r="AK11" s="196"/>
      <c r="AL11" s="196"/>
      <c r="AM11" s="196"/>
      <c r="AN11" s="196"/>
      <c r="AO11" s="196"/>
      <c r="AP11" s="196"/>
      <c r="AQ11" s="104" t="s">
        <v>184</v>
      </c>
      <c r="AR11" s="196"/>
      <c r="AS11" s="196"/>
      <c r="AT11" s="196"/>
      <c r="AU11" s="196"/>
      <c r="AV11" s="196"/>
      <c r="AW11" s="162" t="s">
        <v>34</v>
      </c>
      <c r="AX11" s="27" t="s">
        <v>53</v>
      </c>
      <c r="AY11" s="104" t="s">
        <v>190</v>
      </c>
      <c r="AZ11" s="196"/>
      <c r="BA11" s="196"/>
      <c r="BB11" s="27" t="s">
        <v>54</v>
      </c>
      <c r="BC11" s="27" t="s">
        <v>55</v>
      </c>
      <c r="BD11" s="196"/>
      <c r="BE11" s="196"/>
      <c r="BF11" s="196"/>
      <c r="BG11" s="139" t="s">
        <v>225</v>
      </c>
      <c r="BH11" s="196"/>
      <c r="BI11" s="196"/>
      <c r="BJ11" s="196"/>
      <c r="BK11" s="196"/>
      <c r="BL11" s="138" t="s">
        <v>226</v>
      </c>
      <c r="BM11" s="196"/>
      <c r="BN11" s="196"/>
      <c r="BO11" s="97"/>
      <c r="BP11" s="144" t="s">
        <v>56</v>
      </c>
      <c r="BQ11" s="28" t="s">
        <v>57</v>
      </c>
      <c r="BR11" s="144" t="s">
        <v>227</v>
      </c>
      <c r="BS11" s="196" t="s">
        <v>0</v>
      </c>
      <c r="BT11" s="196"/>
      <c r="BU11" s="105" t="s">
        <v>192</v>
      </c>
      <c r="BV11" s="196"/>
      <c r="BW11" s="196" t="s">
        <v>0</v>
      </c>
      <c r="BX11" s="196"/>
      <c r="BY11" s="105" t="s">
        <v>228</v>
      </c>
      <c r="BZ11" s="196"/>
      <c r="CA11" s="196" t="s">
        <v>0</v>
      </c>
      <c r="CB11" s="167" t="s">
        <v>59</v>
      </c>
      <c r="CC11" s="162" t="s">
        <v>34</v>
      </c>
      <c r="CD11" s="105" t="s">
        <v>196</v>
      </c>
      <c r="CE11" s="138" t="s">
        <v>227</v>
      </c>
      <c r="CF11" s="203" t="s">
        <v>0</v>
      </c>
      <c r="CG11" s="196"/>
      <c r="CH11" s="196"/>
      <c r="CI11" s="196"/>
      <c r="CJ11" s="196" t="s">
        <v>60</v>
      </c>
      <c r="CK11" s="196"/>
      <c r="CL11" s="199"/>
      <c r="CM11" s="196"/>
      <c r="CN11" s="27"/>
      <c r="CO11" s="196"/>
      <c r="CP11" s="196"/>
      <c r="CQ11" s="196"/>
    </row>
    <row r="12" spans="1:95" s="1" customFormat="1" ht="11.25" customHeight="1">
      <c r="A12" s="98"/>
      <c r="B12" s="208" t="s">
        <v>61</v>
      </c>
      <c r="C12" s="208" t="s">
        <v>61</v>
      </c>
      <c r="D12" s="197" t="s">
        <v>61</v>
      </c>
      <c r="E12" s="211" t="s">
        <v>61</v>
      </c>
      <c r="F12" s="29"/>
      <c r="G12" s="197" t="s">
        <v>61</v>
      </c>
      <c r="H12" s="197" t="s">
        <v>61</v>
      </c>
      <c r="I12" s="197"/>
      <c r="J12" s="197" t="s">
        <v>75</v>
      </c>
      <c r="K12" s="29" t="s">
        <v>75</v>
      </c>
      <c r="L12" s="29" t="s">
        <v>75</v>
      </c>
      <c r="M12" s="29" t="s">
        <v>75</v>
      </c>
      <c r="N12" s="29" t="s">
        <v>96</v>
      </c>
      <c r="O12" s="169" t="s">
        <v>229</v>
      </c>
      <c r="P12" s="170" t="s">
        <v>97</v>
      </c>
      <c r="Q12" s="29" t="s">
        <v>75</v>
      </c>
      <c r="R12" s="29" t="s">
        <v>124</v>
      </c>
      <c r="S12" s="29" t="s">
        <v>75</v>
      </c>
      <c r="T12" s="197" t="s">
        <v>75</v>
      </c>
      <c r="U12" s="200"/>
      <c r="V12" s="197" t="s">
        <v>70</v>
      </c>
      <c r="W12" s="171"/>
      <c r="X12" s="197" t="s">
        <v>61</v>
      </c>
      <c r="Y12" s="197" t="s">
        <v>70</v>
      </c>
      <c r="Z12" s="197" t="s">
        <v>70</v>
      </c>
      <c r="AA12" s="197" t="s">
        <v>58</v>
      </c>
      <c r="AB12" s="197" t="s">
        <v>62</v>
      </c>
      <c r="AC12" s="197" t="s">
        <v>62</v>
      </c>
      <c r="AD12" s="197" t="s">
        <v>62</v>
      </c>
      <c r="AE12" s="197" t="s">
        <v>62</v>
      </c>
      <c r="AF12" s="197" t="s">
        <v>62</v>
      </c>
      <c r="AG12" s="98"/>
      <c r="AH12" s="197" t="s">
        <v>62</v>
      </c>
      <c r="AI12" s="29" t="s">
        <v>58</v>
      </c>
      <c r="AJ12" s="197" t="s">
        <v>62</v>
      </c>
      <c r="AK12" s="197" t="s">
        <v>62</v>
      </c>
      <c r="AL12" s="197" t="s">
        <v>62</v>
      </c>
      <c r="AM12" s="197" t="s">
        <v>62</v>
      </c>
      <c r="AN12" s="197" t="s">
        <v>62</v>
      </c>
      <c r="AO12" s="197" t="s">
        <v>58</v>
      </c>
      <c r="AP12" s="197" t="s">
        <v>62</v>
      </c>
      <c r="AQ12" s="106" t="s">
        <v>185</v>
      </c>
      <c r="AR12" s="197" t="s">
        <v>58</v>
      </c>
      <c r="AS12" s="197" t="s">
        <v>62</v>
      </c>
      <c r="AT12" s="197" t="s">
        <v>62</v>
      </c>
      <c r="AU12" s="197" t="s">
        <v>62</v>
      </c>
      <c r="AV12" s="197" t="s">
        <v>62</v>
      </c>
      <c r="AW12" s="172" t="s">
        <v>63</v>
      </c>
      <c r="AX12" s="29" t="s">
        <v>64</v>
      </c>
      <c r="AY12" s="106" t="s">
        <v>191</v>
      </c>
      <c r="AZ12" s="197" t="s">
        <v>62</v>
      </c>
      <c r="BA12" s="197" t="s">
        <v>62</v>
      </c>
      <c r="BB12" s="29" t="s">
        <v>63</v>
      </c>
      <c r="BC12" s="29" t="s">
        <v>33</v>
      </c>
      <c r="BD12" s="197" t="s">
        <v>58</v>
      </c>
      <c r="BE12" s="197" t="s">
        <v>62</v>
      </c>
      <c r="BF12" s="197" t="s">
        <v>62</v>
      </c>
      <c r="BG12" s="140" t="s">
        <v>65</v>
      </c>
      <c r="BH12" s="197" t="s">
        <v>62</v>
      </c>
      <c r="BI12" s="197" t="s">
        <v>62</v>
      </c>
      <c r="BJ12" s="197" t="s">
        <v>62</v>
      </c>
      <c r="BK12" s="197" t="s">
        <v>62</v>
      </c>
      <c r="BL12" s="142" t="s">
        <v>230</v>
      </c>
      <c r="BM12" s="197" t="s">
        <v>58</v>
      </c>
      <c r="BN12" s="197" t="s">
        <v>63</v>
      </c>
      <c r="BO12" s="98"/>
      <c r="BP12" s="145" t="s">
        <v>66</v>
      </c>
      <c r="BQ12" s="173" t="s">
        <v>67</v>
      </c>
      <c r="BR12" s="145" t="s">
        <v>231</v>
      </c>
      <c r="BS12" s="197" t="s">
        <v>68</v>
      </c>
      <c r="BT12" s="197" t="s">
        <v>17</v>
      </c>
      <c r="BU12" s="107" t="s">
        <v>193</v>
      </c>
      <c r="BV12" s="197" t="s">
        <v>17</v>
      </c>
      <c r="BW12" s="197" t="s">
        <v>68</v>
      </c>
      <c r="BX12" s="197" t="s">
        <v>17</v>
      </c>
      <c r="BY12" s="107" t="s">
        <v>232</v>
      </c>
      <c r="BZ12" s="197" t="s">
        <v>17</v>
      </c>
      <c r="CA12" s="197" t="s">
        <v>68</v>
      </c>
      <c r="CB12" s="174" t="s">
        <v>69</v>
      </c>
      <c r="CC12" s="172" t="s">
        <v>63</v>
      </c>
      <c r="CD12" s="107" t="s">
        <v>197</v>
      </c>
      <c r="CE12" s="142" t="s">
        <v>231</v>
      </c>
      <c r="CF12" s="204" t="s">
        <v>68</v>
      </c>
      <c r="CG12" s="197" t="s">
        <v>17</v>
      </c>
      <c r="CH12" s="197" t="s">
        <v>17</v>
      </c>
      <c r="CI12" s="197" t="s">
        <v>17</v>
      </c>
      <c r="CJ12" s="197" t="s">
        <v>70</v>
      </c>
      <c r="CK12" s="197"/>
      <c r="CL12" s="200"/>
      <c r="CM12" s="197"/>
      <c r="CN12" s="29"/>
      <c r="CO12" s="197"/>
      <c r="CP12" s="197"/>
      <c r="CQ12" s="197"/>
    </row>
    <row r="13" spans="1:95" s="1" customFormat="1" ht="12.75" customHeight="1">
      <c r="A13" s="108" t="s">
        <v>71</v>
      </c>
      <c r="B13" s="175"/>
      <c r="C13" s="175"/>
      <c r="D13" s="176"/>
      <c r="E13" s="177"/>
      <c r="F13" s="164"/>
      <c r="G13" s="176"/>
      <c r="H13" s="176"/>
      <c r="I13" s="176"/>
      <c r="J13" s="176"/>
      <c r="K13" s="164"/>
      <c r="L13" s="164"/>
      <c r="M13" s="164"/>
      <c r="N13" s="164"/>
      <c r="O13" s="178"/>
      <c r="P13" s="167"/>
      <c r="Q13" s="164"/>
      <c r="R13" s="164"/>
      <c r="S13" s="164"/>
      <c r="T13" s="176"/>
      <c r="U13" s="179"/>
      <c r="V13" s="176"/>
      <c r="W13" s="82"/>
      <c r="X13" s="176"/>
      <c r="Y13" s="176"/>
      <c r="Z13" s="176"/>
      <c r="AA13" s="176"/>
      <c r="AB13" s="176"/>
      <c r="AC13" s="176"/>
      <c r="AD13" s="176"/>
      <c r="AE13" s="176"/>
      <c r="AF13" s="176"/>
      <c r="AG13" s="108" t="s">
        <v>71</v>
      </c>
      <c r="AH13" s="176"/>
      <c r="AI13" s="164"/>
      <c r="AJ13" s="176"/>
      <c r="AK13" s="176"/>
      <c r="AL13" s="176"/>
      <c r="AM13" s="176"/>
      <c r="AN13" s="176"/>
      <c r="AO13" s="176"/>
      <c r="AP13" s="176"/>
      <c r="AQ13" s="167"/>
      <c r="AR13" s="176"/>
      <c r="AS13" s="176"/>
      <c r="AT13" s="176"/>
      <c r="AU13" s="176"/>
      <c r="AV13" s="176"/>
      <c r="AW13" s="164"/>
      <c r="AX13" s="164"/>
      <c r="AY13" s="167"/>
      <c r="AZ13" s="176"/>
      <c r="BA13" s="176"/>
      <c r="BB13" s="164"/>
      <c r="BC13" s="164"/>
      <c r="BD13" s="176"/>
      <c r="BE13" s="176"/>
      <c r="BF13" s="176"/>
      <c r="BG13" s="82"/>
      <c r="BH13" s="176"/>
      <c r="BI13" s="176"/>
      <c r="BJ13" s="176"/>
      <c r="BK13" s="176"/>
      <c r="BL13" s="167"/>
      <c r="BM13" s="176"/>
      <c r="BN13" s="176"/>
      <c r="BO13" s="108" t="s">
        <v>71</v>
      </c>
      <c r="BP13" s="167"/>
      <c r="BQ13" s="167"/>
      <c r="BR13" s="167"/>
      <c r="BS13" s="176"/>
      <c r="BT13" s="176"/>
      <c r="BU13" s="167"/>
      <c r="BV13" s="176"/>
      <c r="BW13" s="176"/>
      <c r="BX13" s="176"/>
      <c r="BY13" s="167"/>
      <c r="BZ13" s="176"/>
      <c r="CA13" s="176"/>
      <c r="CB13" s="167"/>
      <c r="CC13" s="164"/>
      <c r="CD13" s="167"/>
      <c r="CE13" s="167"/>
      <c r="CF13" s="176"/>
      <c r="CG13" s="176"/>
      <c r="CH13" s="176"/>
      <c r="CI13" s="176"/>
      <c r="CJ13" s="176"/>
      <c r="CK13" s="176"/>
      <c r="CL13" s="164"/>
      <c r="CM13" s="176"/>
      <c r="CN13" s="164"/>
      <c r="CO13" s="176"/>
      <c r="CP13" s="176"/>
      <c r="CQ13" s="176"/>
    </row>
    <row r="14" spans="1:95" s="1" customFormat="1" ht="12.75" customHeight="1">
      <c r="A14" s="134" t="s">
        <v>102</v>
      </c>
      <c r="B14" s="130">
        <v>3.69</v>
      </c>
      <c r="C14" s="180">
        <v>1.89</v>
      </c>
      <c r="D14" s="181">
        <v>46.9</v>
      </c>
      <c r="E14" s="182">
        <v>0.6</v>
      </c>
      <c r="F14" s="2"/>
      <c r="G14" s="131">
        <v>1197423</v>
      </c>
      <c r="H14" s="131">
        <v>673744</v>
      </c>
      <c r="I14" s="131">
        <v>658177</v>
      </c>
      <c r="J14" s="131">
        <v>603278</v>
      </c>
      <c r="K14" s="131">
        <v>461812</v>
      </c>
      <c r="L14" s="131">
        <v>369681</v>
      </c>
      <c r="M14" s="131">
        <v>2162</v>
      </c>
      <c r="N14" s="131">
        <v>89969</v>
      </c>
      <c r="O14" s="132">
        <v>82282</v>
      </c>
      <c r="P14" s="132">
        <v>59184</v>
      </c>
      <c r="Q14" s="131">
        <v>10113</v>
      </c>
      <c r="R14" s="131">
        <v>0</v>
      </c>
      <c r="S14" s="131">
        <v>44786</v>
      </c>
      <c r="T14" s="131">
        <v>15567</v>
      </c>
      <c r="U14" s="131">
        <v>447241</v>
      </c>
      <c r="V14" s="132">
        <v>76438</v>
      </c>
      <c r="W14" s="183"/>
      <c r="X14" s="131">
        <v>1197423</v>
      </c>
      <c r="Y14" s="131">
        <v>495934</v>
      </c>
      <c r="Z14" s="131">
        <v>399182</v>
      </c>
      <c r="AA14" s="131">
        <v>77945</v>
      </c>
      <c r="AB14" s="131">
        <v>7515</v>
      </c>
      <c r="AC14" s="131">
        <v>8063</v>
      </c>
      <c r="AD14" s="131">
        <v>6222</v>
      </c>
      <c r="AE14" s="131">
        <v>3226</v>
      </c>
      <c r="AF14" s="132">
        <v>9049</v>
      </c>
      <c r="AG14" s="134" t="s">
        <v>102</v>
      </c>
      <c r="AH14" s="132">
        <v>2610</v>
      </c>
      <c r="AI14" s="131">
        <v>3005</v>
      </c>
      <c r="AJ14" s="131">
        <v>5541</v>
      </c>
      <c r="AK14" s="131">
        <v>8806</v>
      </c>
      <c r="AL14" s="131">
        <v>4417</v>
      </c>
      <c r="AM14" s="131">
        <v>3233</v>
      </c>
      <c r="AN14" s="131">
        <v>16258</v>
      </c>
      <c r="AO14" s="131">
        <v>17693</v>
      </c>
      <c r="AP14" s="131">
        <v>5770</v>
      </c>
      <c r="AQ14" s="131">
        <v>11923</v>
      </c>
      <c r="AR14" s="131">
        <v>25657</v>
      </c>
      <c r="AS14" s="131">
        <v>10800</v>
      </c>
      <c r="AT14" s="131">
        <v>5971</v>
      </c>
      <c r="AU14" s="132">
        <v>2347</v>
      </c>
      <c r="AV14" s="133">
        <v>6538</v>
      </c>
      <c r="AW14" s="132">
        <v>11556</v>
      </c>
      <c r="AX14" s="132">
        <v>4225</v>
      </c>
      <c r="AY14" s="131">
        <v>1303</v>
      </c>
      <c r="AZ14" s="131">
        <v>1190</v>
      </c>
      <c r="BA14" s="131">
        <v>2112</v>
      </c>
      <c r="BB14" s="131">
        <v>2275</v>
      </c>
      <c r="BC14" s="131">
        <v>451</v>
      </c>
      <c r="BD14" s="131">
        <v>17238</v>
      </c>
      <c r="BE14" s="131">
        <v>1023</v>
      </c>
      <c r="BF14" s="131">
        <v>6840</v>
      </c>
      <c r="BG14" s="131">
        <v>3662</v>
      </c>
      <c r="BH14" s="131">
        <v>1438</v>
      </c>
      <c r="BI14" s="131">
        <v>113</v>
      </c>
      <c r="BJ14" s="131">
        <v>1089</v>
      </c>
      <c r="BK14" s="131">
        <v>1772</v>
      </c>
      <c r="BL14" s="131">
        <v>1302</v>
      </c>
      <c r="BM14" s="132">
        <v>11310</v>
      </c>
      <c r="BN14" s="132">
        <v>1524</v>
      </c>
      <c r="BO14" s="134" t="s">
        <v>102</v>
      </c>
      <c r="BP14" s="131">
        <v>880</v>
      </c>
      <c r="BQ14" s="131">
        <v>2455</v>
      </c>
      <c r="BR14" s="131">
        <v>6451</v>
      </c>
      <c r="BS14" s="131">
        <v>52911</v>
      </c>
      <c r="BT14" s="131">
        <v>4713</v>
      </c>
      <c r="BU14" s="131">
        <v>33571</v>
      </c>
      <c r="BV14" s="131">
        <v>14627</v>
      </c>
      <c r="BW14" s="131">
        <v>18305</v>
      </c>
      <c r="BX14" s="131">
        <v>12373</v>
      </c>
      <c r="BY14" s="131">
        <v>507</v>
      </c>
      <c r="BZ14" s="131">
        <v>5425</v>
      </c>
      <c r="CA14" s="131">
        <v>33610</v>
      </c>
      <c r="CB14" s="131">
        <v>3359</v>
      </c>
      <c r="CC14" s="132">
        <v>7359</v>
      </c>
      <c r="CD14" s="132">
        <v>4585</v>
      </c>
      <c r="CE14" s="131">
        <v>18307</v>
      </c>
      <c r="CF14" s="132">
        <v>132959</v>
      </c>
      <c r="CG14" s="131">
        <v>24518</v>
      </c>
      <c r="CH14" s="131">
        <v>57204</v>
      </c>
      <c r="CI14" s="131">
        <v>30870</v>
      </c>
      <c r="CJ14" s="131">
        <v>20367</v>
      </c>
      <c r="CK14" s="131">
        <v>96751</v>
      </c>
      <c r="CL14" s="131">
        <v>635824</v>
      </c>
      <c r="CM14" s="132">
        <v>65665</v>
      </c>
      <c r="CN14" s="183"/>
      <c r="CO14" s="131">
        <v>576992</v>
      </c>
      <c r="CP14" s="131">
        <v>177810</v>
      </c>
      <c r="CQ14" s="184">
        <v>148010</v>
      </c>
    </row>
    <row r="15" spans="1:95" s="1" customFormat="1" ht="12.75" customHeight="1">
      <c r="A15" s="109" t="s">
        <v>103</v>
      </c>
      <c r="B15" s="34">
        <v>3.62</v>
      </c>
      <c r="C15" s="35">
        <v>1.84</v>
      </c>
      <c r="D15" s="36">
        <v>47.7</v>
      </c>
      <c r="E15" s="37">
        <v>0</v>
      </c>
      <c r="F15" s="5"/>
      <c r="G15" s="30">
        <v>1166627</v>
      </c>
      <c r="H15" s="30">
        <v>659834</v>
      </c>
      <c r="I15" s="30">
        <v>648126</v>
      </c>
      <c r="J15" s="30">
        <v>581941</v>
      </c>
      <c r="K15" s="30">
        <v>441894</v>
      </c>
      <c r="L15" s="30">
        <v>353727</v>
      </c>
      <c r="M15" s="30">
        <v>8240</v>
      </c>
      <c r="N15" s="30">
        <v>79926</v>
      </c>
      <c r="O15" s="31">
        <v>63363</v>
      </c>
      <c r="P15" s="31">
        <v>76684</v>
      </c>
      <c r="Q15" s="30">
        <v>3882</v>
      </c>
      <c r="R15" s="30">
        <v>0</v>
      </c>
      <c r="S15" s="30">
        <v>62303</v>
      </c>
      <c r="T15" s="30">
        <v>11708</v>
      </c>
      <c r="U15" s="30">
        <v>434993</v>
      </c>
      <c r="V15" s="31">
        <v>71799</v>
      </c>
      <c r="W15" s="33"/>
      <c r="X15" s="30">
        <v>1166627</v>
      </c>
      <c r="Y15" s="30">
        <v>483927</v>
      </c>
      <c r="Z15" s="30">
        <v>396640</v>
      </c>
      <c r="AA15" s="30">
        <v>78702</v>
      </c>
      <c r="AB15" s="30">
        <v>7078</v>
      </c>
      <c r="AC15" s="30">
        <v>8387</v>
      </c>
      <c r="AD15" s="30">
        <v>6256</v>
      </c>
      <c r="AE15" s="30">
        <v>3288</v>
      </c>
      <c r="AF15" s="31">
        <v>8967</v>
      </c>
      <c r="AG15" s="109" t="s">
        <v>103</v>
      </c>
      <c r="AH15" s="31">
        <v>2788</v>
      </c>
      <c r="AI15" s="30">
        <v>3059</v>
      </c>
      <c r="AJ15" s="30">
        <v>5668</v>
      </c>
      <c r="AK15" s="30">
        <v>9122</v>
      </c>
      <c r="AL15" s="30">
        <v>4153</v>
      </c>
      <c r="AM15" s="30">
        <v>3969</v>
      </c>
      <c r="AN15" s="30">
        <v>15968</v>
      </c>
      <c r="AO15" s="30">
        <v>19297</v>
      </c>
      <c r="AP15" s="30">
        <v>8259</v>
      </c>
      <c r="AQ15" s="30">
        <v>11037</v>
      </c>
      <c r="AR15" s="30">
        <v>27163</v>
      </c>
      <c r="AS15" s="30">
        <v>10451</v>
      </c>
      <c r="AT15" s="30">
        <v>5863</v>
      </c>
      <c r="AU15" s="31">
        <v>3886</v>
      </c>
      <c r="AV15" s="32">
        <v>6963</v>
      </c>
      <c r="AW15" s="31">
        <v>12131</v>
      </c>
      <c r="AX15" s="31">
        <v>4397</v>
      </c>
      <c r="AY15" s="30">
        <v>2438</v>
      </c>
      <c r="AZ15" s="30">
        <v>800</v>
      </c>
      <c r="BA15" s="30">
        <v>1913</v>
      </c>
      <c r="BB15" s="30">
        <v>2131</v>
      </c>
      <c r="BC15" s="30">
        <v>453</v>
      </c>
      <c r="BD15" s="30">
        <v>14071</v>
      </c>
      <c r="BE15" s="30">
        <v>22</v>
      </c>
      <c r="BF15" s="30">
        <v>5070</v>
      </c>
      <c r="BG15" s="30">
        <v>3317</v>
      </c>
      <c r="BH15" s="30">
        <v>1491</v>
      </c>
      <c r="BI15" s="30">
        <v>101</v>
      </c>
      <c r="BJ15" s="30">
        <v>1144</v>
      </c>
      <c r="BK15" s="30">
        <v>1874</v>
      </c>
      <c r="BL15" s="30">
        <v>1051</v>
      </c>
      <c r="BM15" s="31">
        <v>12246</v>
      </c>
      <c r="BN15" s="31">
        <v>1775</v>
      </c>
      <c r="BO15" s="109" t="s">
        <v>103</v>
      </c>
      <c r="BP15" s="30">
        <v>1317</v>
      </c>
      <c r="BQ15" s="30">
        <v>2343</v>
      </c>
      <c r="BR15" s="30">
        <v>6811</v>
      </c>
      <c r="BS15" s="30">
        <v>48035</v>
      </c>
      <c r="BT15" s="30">
        <v>3986</v>
      </c>
      <c r="BU15" s="30">
        <v>29965</v>
      </c>
      <c r="BV15" s="30">
        <v>14083</v>
      </c>
      <c r="BW15" s="30">
        <v>11892</v>
      </c>
      <c r="BX15" s="30">
        <v>8992</v>
      </c>
      <c r="BY15" s="30">
        <v>425</v>
      </c>
      <c r="BZ15" s="30">
        <v>2475</v>
      </c>
      <c r="CA15" s="30">
        <v>30211</v>
      </c>
      <c r="CB15" s="30">
        <v>2389</v>
      </c>
      <c r="CC15" s="31">
        <v>6584</v>
      </c>
      <c r="CD15" s="31">
        <v>4207</v>
      </c>
      <c r="CE15" s="30">
        <v>17031</v>
      </c>
      <c r="CF15" s="31">
        <v>142891</v>
      </c>
      <c r="CG15" s="30">
        <v>23010</v>
      </c>
      <c r="CH15" s="30">
        <v>75159</v>
      </c>
      <c r="CI15" s="30">
        <v>27280</v>
      </c>
      <c r="CJ15" s="30">
        <v>17443</v>
      </c>
      <c r="CK15" s="30">
        <v>87288</v>
      </c>
      <c r="CL15" s="30">
        <v>613462</v>
      </c>
      <c r="CM15" s="31">
        <v>69237</v>
      </c>
      <c r="CN15" s="33"/>
      <c r="CO15" s="30">
        <v>572547</v>
      </c>
      <c r="CP15" s="30">
        <v>175907</v>
      </c>
      <c r="CQ15" s="22">
        <v>140392</v>
      </c>
    </row>
    <row r="16" spans="1:95" s="1" customFormat="1" ht="12.75" customHeight="1">
      <c r="A16" s="109" t="s">
        <v>127</v>
      </c>
      <c r="B16" s="34">
        <v>3.59</v>
      </c>
      <c r="C16" s="35">
        <v>1.9</v>
      </c>
      <c r="D16" s="36">
        <v>47.6</v>
      </c>
      <c r="E16" s="37">
        <v>0</v>
      </c>
      <c r="F16" s="5"/>
      <c r="G16" s="30">
        <v>1209122</v>
      </c>
      <c r="H16" s="30">
        <v>708519</v>
      </c>
      <c r="I16" s="30">
        <v>653497</v>
      </c>
      <c r="J16" s="30">
        <v>595931</v>
      </c>
      <c r="K16" s="30">
        <v>440652</v>
      </c>
      <c r="L16" s="30">
        <v>350698</v>
      </c>
      <c r="M16" s="30">
        <v>2027</v>
      </c>
      <c r="N16" s="30">
        <v>87926</v>
      </c>
      <c r="O16" s="31">
        <v>85771</v>
      </c>
      <c r="P16" s="31">
        <v>69508</v>
      </c>
      <c r="Q16" s="30">
        <v>3248</v>
      </c>
      <c r="R16" s="30">
        <v>0</v>
      </c>
      <c r="S16" s="30">
        <v>54319</v>
      </c>
      <c r="T16" s="30">
        <v>55022</v>
      </c>
      <c r="U16" s="30">
        <v>432394</v>
      </c>
      <c r="V16" s="31">
        <v>68209</v>
      </c>
      <c r="W16" s="33"/>
      <c r="X16" s="30">
        <v>1209122</v>
      </c>
      <c r="Y16" s="30">
        <v>487889</v>
      </c>
      <c r="Z16" s="30">
        <v>400201</v>
      </c>
      <c r="AA16" s="30">
        <v>77672</v>
      </c>
      <c r="AB16" s="30">
        <v>7405</v>
      </c>
      <c r="AC16" s="30">
        <v>7878</v>
      </c>
      <c r="AD16" s="30">
        <v>6319</v>
      </c>
      <c r="AE16" s="30">
        <v>3296</v>
      </c>
      <c r="AF16" s="31">
        <v>9049</v>
      </c>
      <c r="AG16" s="109" t="s">
        <v>127</v>
      </c>
      <c r="AH16" s="31">
        <v>2510</v>
      </c>
      <c r="AI16" s="30">
        <v>3068</v>
      </c>
      <c r="AJ16" s="30">
        <v>5449</v>
      </c>
      <c r="AK16" s="30">
        <v>9514</v>
      </c>
      <c r="AL16" s="30">
        <v>3955</v>
      </c>
      <c r="AM16" s="30">
        <v>4249</v>
      </c>
      <c r="AN16" s="30">
        <v>14980</v>
      </c>
      <c r="AO16" s="30">
        <v>15483</v>
      </c>
      <c r="AP16" s="30">
        <v>5270</v>
      </c>
      <c r="AQ16" s="30">
        <v>10213</v>
      </c>
      <c r="AR16" s="30">
        <v>28016</v>
      </c>
      <c r="AS16" s="30">
        <v>10730</v>
      </c>
      <c r="AT16" s="30">
        <v>5872</v>
      </c>
      <c r="AU16" s="31">
        <v>4999</v>
      </c>
      <c r="AV16" s="32">
        <v>6415</v>
      </c>
      <c r="AW16" s="31">
        <v>10375</v>
      </c>
      <c r="AX16" s="31">
        <v>3710</v>
      </c>
      <c r="AY16" s="30">
        <v>949</v>
      </c>
      <c r="AZ16" s="30">
        <v>1101</v>
      </c>
      <c r="BA16" s="30">
        <v>1946</v>
      </c>
      <c r="BB16" s="30">
        <v>2096</v>
      </c>
      <c r="BC16" s="30">
        <v>573</v>
      </c>
      <c r="BD16" s="30">
        <v>14056</v>
      </c>
      <c r="BE16" s="30">
        <v>796</v>
      </c>
      <c r="BF16" s="30">
        <v>4789</v>
      </c>
      <c r="BG16" s="30">
        <v>3017</v>
      </c>
      <c r="BH16" s="30">
        <v>1349</v>
      </c>
      <c r="BI16" s="30">
        <v>102</v>
      </c>
      <c r="BJ16" s="30">
        <v>1135</v>
      </c>
      <c r="BK16" s="30">
        <v>1748</v>
      </c>
      <c r="BL16" s="30">
        <v>1119</v>
      </c>
      <c r="BM16" s="31">
        <v>10432</v>
      </c>
      <c r="BN16" s="31">
        <v>1437</v>
      </c>
      <c r="BO16" s="109" t="s">
        <v>127</v>
      </c>
      <c r="BP16" s="30">
        <v>860</v>
      </c>
      <c r="BQ16" s="30">
        <v>2185</v>
      </c>
      <c r="BR16" s="30">
        <v>5950</v>
      </c>
      <c r="BS16" s="30">
        <v>55806</v>
      </c>
      <c r="BT16" s="30">
        <v>3566</v>
      </c>
      <c r="BU16" s="30">
        <v>38894</v>
      </c>
      <c r="BV16" s="30">
        <v>13346</v>
      </c>
      <c r="BW16" s="30">
        <v>14769</v>
      </c>
      <c r="BX16" s="30">
        <v>10515</v>
      </c>
      <c r="BY16" s="30">
        <v>425</v>
      </c>
      <c r="BZ16" s="30">
        <v>3829</v>
      </c>
      <c r="CA16" s="30">
        <v>33434</v>
      </c>
      <c r="CB16" s="30">
        <v>3837</v>
      </c>
      <c r="CC16" s="31">
        <v>7345</v>
      </c>
      <c r="CD16" s="31">
        <v>4362</v>
      </c>
      <c r="CE16" s="30">
        <v>17890</v>
      </c>
      <c r="CF16" s="31">
        <v>140158</v>
      </c>
      <c r="CG16" s="30">
        <v>30010</v>
      </c>
      <c r="CH16" s="30">
        <v>66801</v>
      </c>
      <c r="CI16" s="30">
        <v>27513</v>
      </c>
      <c r="CJ16" s="30">
        <v>15834</v>
      </c>
      <c r="CK16" s="30">
        <v>87688</v>
      </c>
      <c r="CL16" s="30">
        <v>659982</v>
      </c>
      <c r="CM16" s="31">
        <v>61252</v>
      </c>
      <c r="CN16" s="33"/>
      <c r="CO16" s="30">
        <v>620831</v>
      </c>
      <c r="CP16" s="30">
        <v>220631</v>
      </c>
      <c r="CQ16" s="22">
        <v>192423</v>
      </c>
    </row>
    <row r="17" spans="1:95" s="1" customFormat="1" ht="12.75" customHeight="1">
      <c r="A17" s="109" t="s">
        <v>128</v>
      </c>
      <c r="B17" s="34">
        <v>3.79</v>
      </c>
      <c r="C17" s="35">
        <v>1.91</v>
      </c>
      <c r="D17" s="36">
        <v>49</v>
      </c>
      <c r="E17" s="37">
        <v>0</v>
      </c>
      <c r="F17" s="5"/>
      <c r="G17" s="30">
        <v>1210038</v>
      </c>
      <c r="H17" s="30">
        <v>673192</v>
      </c>
      <c r="I17" s="30">
        <v>640980</v>
      </c>
      <c r="J17" s="30">
        <v>587761</v>
      </c>
      <c r="K17" s="30">
        <v>442710</v>
      </c>
      <c r="L17" s="30">
        <v>360781</v>
      </c>
      <c r="M17" s="30">
        <v>5379</v>
      </c>
      <c r="N17" s="30">
        <v>76550</v>
      </c>
      <c r="O17" s="30">
        <v>84063</v>
      </c>
      <c r="P17" s="31">
        <v>60988</v>
      </c>
      <c r="Q17" s="30">
        <v>1650</v>
      </c>
      <c r="R17" s="30">
        <v>0</v>
      </c>
      <c r="S17" s="30">
        <v>51569</v>
      </c>
      <c r="T17" s="30">
        <v>32213</v>
      </c>
      <c r="U17" s="30">
        <v>469432</v>
      </c>
      <c r="V17" s="31">
        <v>67414</v>
      </c>
      <c r="W17" s="33"/>
      <c r="X17" s="30">
        <v>1210038</v>
      </c>
      <c r="Y17" s="30">
        <v>485202</v>
      </c>
      <c r="Z17" s="30">
        <v>394726</v>
      </c>
      <c r="AA17" s="30">
        <v>81529</v>
      </c>
      <c r="AB17" s="30">
        <v>7597</v>
      </c>
      <c r="AC17" s="30">
        <v>7980</v>
      </c>
      <c r="AD17" s="30">
        <v>7451</v>
      </c>
      <c r="AE17" s="30">
        <v>3435</v>
      </c>
      <c r="AF17" s="31">
        <v>9222</v>
      </c>
      <c r="AG17" s="109" t="s">
        <v>128</v>
      </c>
      <c r="AH17" s="31">
        <v>2603</v>
      </c>
      <c r="AI17" s="30">
        <v>3233</v>
      </c>
      <c r="AJ17" s="30">
        <v>6242</v>
      </c>
      <c r="AK17" s="30">
        <v>10713</v>
      </c>
      <c r="AL17" s="30">
        <v>4454</v>
      </c>
      <c r="AM17" s="30">
        <v>4098</v>
      </c>
      <c r="AN17" s="30">
        <v>14501</v>
      </c>
      <c r="AO17" s="30">
        <v>13964</v>
      </c>
      <c r="AP17" s="30">
        <v>7342</v>
      </c>
      <c r="AQ17" s="30">
        <v>6622</v>
      </c>
      <c r="AR17" s="30">
        <v>27013</v>
      </c>
      <c r="AS17" s="30">
        <v>11122</v>
      </c>
      <c r="AT17" s="30">
        <v>5433</v>
      </c>
      <c r="AU17" s="31">
        <v>4123</v>
      </c>
      <c r="AV17" s="32">
        <v>6335</v>
      </c>
      <c r="AW17" s="31">
        <v>9580</v>
      </c>
      <c r="AX17" s="31">
        <v>2797</v>
      </c>
      <c r="AY17" s="30">
        <v>1003</v>
      </c>
      <c r="AZ17" s="30">
        <v>864</v>
      </c>
      <c r="BA17" s="30">
        <v>2171</v>
      </c>
      <c r="BB17" s="30">
        <v>2374</v>
      </c>
      <c r="BC17" s="30">
        <v>371</v>
      </c>
      <c r="BD17" s="30">
        <v>14548</v>
      </c>
      <c r="BE17" s="30">
        <v>222</v>
      </c>
      <c r="BF17" s="30">
        <v>5685</v>
      </c>
      <c r="BG17" s="30">
        <v>3178</v>
      </c>
      <c r="BH17" s="30">
        <v>1356</v>
      </c>
      <c r="BI17" s="30">
        <v>187</v>
      </c>
      <c r="BJ17" s="30">
        <v>953</v>
      </c>
      <c r="BK17" s="30">
        <v>1894</v>
      </c>
      <c r="BL17" s="30">
        <v>1074</v>
      </c>
      <c r="BM17" s="31">
        <v>11103</v>
      </c>
      <c r="BN17" s="31">
        <v>1303</v>
      </c>
      <c r="BO17" s="109" t="s">
        <v>128</v>
      </c>
      <c r="BP17" s="30">
        <v>888</v>
      </c>
      <c r="BQ17" s="30">
        <v>2677</v>
      </c>
      <c r="BR17" s="30">
        <v>6235</v>
      </c>
      <c r="BS17" s="30">
        <v>52031</v>
      </c>
      <c r="BT17" s="30">
        <v>4987</v>
      </c>
      <c r="BU17" s="30">
        <v>32130</v>
      </c>
      <c r="BV17" s="30">
        <v>14915</v>
      </c>
      <c r="BW17" s="30">
        <v>19155</v>
      </c>
      <c r="BX17" s="30">
        <v>15874</v>
      </c>
      <c r="BY17" s="30">
        <v>441</v>
      </c>
      <c r="BZ17" s="30">
        <v>2840</v>
      </c>
      <c r="CA17" s="30">
        <v>36067</v>
      </c>
      <c r="CB17" s="30">
        <v>6735</v>
      </c>
      <c r="CC17" s="31">
        <v>7691</v>
      </c>
      <c r="CD17" s="31">
        <v>4648</v>
      </c>
      <c r="CE17" s="30">
        <v>16994</v>
      </c>
      <c r="CF17" s="31">
        <v>129735</v>
      </c>
      <c r="CG17" s="30">
        <v>23767</v>
      </c>
      <c r="CH17" s="30">
        <v>66648</v>
      </c>
      <c r="CI17" s="30">
        <v>25737</v>
      </c>
      <c r="CJ17" s="30">
        <v>13582</v>
      </c>
      <c r="CK17" s="30">
        <v>90477</v>
      </c>
      <c r="CL17" s="30">
        <v>662981</v>
      </c>
      <c r="CM17" s="31">
        <v>61855</v>
      </c>
      <c r="CN17" s="33"/>
      <c r="CO17" s="30">
        <v>582716</v>
      </c>
      <c r="CP17" s="30">
        <v>187990</v>
      </c>
      <c r="CQ17" s="22">
        <v>117593</v>
      </c>
    </row>
    <row r="18" spans="1:95" s="1" customFormat="1" ht="12.75" customHeight="1">
      <c r="A18" s="109" t="s">
        <v>134</v>
      </c>
      <c r="B18" s="85">
        <v>3.58</v>
      </c>
      <c r="C18" s="86">
        <v>1.83</v>
      </c>
      <c r="D18" s="87">
        <v>49</v>
      </c>
      <c r="E18" s="88">
        <v>0</v>
      </c>
      <c r="F18" s="89"/>
      <c r="G18" s="90">
        <v>1153923</v>
      </c>
      <c r="H18" s="90">
        <v>616347</v>
      </c>
      <c r="I18" s="90">
        <v>604230</v>
      </c>
      <c r="J18" s="90">
        <v>547762</v>
      </c>
      <c r="K18" s="90">
        <v>422232</v>
      </c>
      <c r="L18" s="90">
        <v>344970</v>
      </c>
      <c r="M18" s="90">
        <v>1575</v>
      </c>
      <c r="N18" s="90">
        <v>75686</v>
      </c>
      <c r="O18" s="90">
        <v>74270</v>
      </c>
      <c r="P18" s="91">
        <v>51260</v>
      </c>
      <c r="Q18" s="90">
        <v>2152</v>
      </c>
      <c r="R18" s="90">
        <v>0</v>
      </c>
      <c r="S18" s="90">
        <v>54315</v>
      </c>
      <c r="T18" s="90">
        <v>12118</v>
      </c>
      <c r="U18" s="90">
        <v>471315</v>
      </c>
      <c r="V18" s="91">
        <v>66260</v>
      </c>
      <c r="W18" s="83"/>
      <c r="X18" s="90">
        <v>1153923</v>
      </c>
      <c r="Y18" s="90">
        <v>486162</v>
      </c>
      <c r="Z18" s="90">
        <v>396903</v>
      </c>
      <c r="AA18" s="90">
        <v>74722</v>
      </c>
      <c r="AB18" s="90">
        <v>7617</v>
      </c>
      <c r="AC18" s="90">
        <v>7405</v>
      </c>
      <c r="AD18" s="90">
        <v>6454</v>
      </c>
      <c r="AE18" s="90">
        <v>3316</v>
      </c>
      <c r="AF18" s="91">
        <v>8276</v>
      </c>
      <c r="AG18" s="109" t="s">
        <v>134</v>
      </c>
      <c r="AH18" s="91">
        <v>2598</v>
      </c>
      <c r="AI18" s="90">
        <v>3054</v>
      </c>
      <c r="AJ18" s="90">
        <v>5770</v>
      </c>
      <c r="AK18" s="90">
        <v>9178</v>
      </c>
      <c r="AL18" s="90">
        <v>3749</v>
      </c>
      <c r="AM18" s="90">
        <v>3776</v>
      </c>
      <c r="AN18" s="90">
        <v>13528</v>
      </c>
      <c r="AO18" s="90">
        <v>27012</v>
      </c>
      <c r="AP18" s="90">
        <v>5420</v>
      </c>
      <c r="AQ18" s="90">
        <v>21592</v>
      </c>
      <c r="AR18" s="90">
        <v>27573</v>
      </c>
      <c r="AS18" s="90">
        <v>11317</v>
      </c>
      <c r="AT18" s="90">
        <v>5568</v>
      </c>
      <c r="AU18" s="91">
        <v>4180</v>
      </c>
      <c r="AV18" s="92">
        <v>6507</v>
      </c>
      <c r="AW18" s="91">
        <v>9603</v>
      </c>
      <c r="AX18" s="91">
        <v>3354</v>
      </c>
      <c r="AY18" s="90">
        <v>802</v>
      </c>
      <c r="AZ18" s="90">
        <v>663</v>
      </c>
      <c r="BA18" s="90">
        <v>1958</v>
      </c>
      <c r="BB18" s="90">
        <v>2361</v>
      </c>
      <c r="BC18" s="90">
        <v>465</v>
      </c>
      <c r="BD18" s="90">
        <v>15730</v>
      </c>
      <c r="BE18" s="90">
        <v>1926</v>
      </c>
      <c r="BF18" s="90">
        <v>5695</v>
      </c>
      <c r="BG18" s="90">
        <v>2747</v>
      </c>
      <c r="BH18" s="90">
        <v>937</v>
      </c>
      <c r="BI18" s="90">
        <v>153</v>
      </c>
      <c r="BJ18" s="90">
        <v>972</v>
      </c>
      <c r="BK18" s="90">
        <v>1707</v>
      </c>
      <c r="BL18" s="90">
        <v>1593</v>
      </c>
      <c r="BM18" s="91">
        <v>9002</v>
      </c>
      <c r="BN18" s="91">
        <v>1405</v>
      </c>
      <c r="BO18" s="109" t="s">
        <v>134</v>
      </c>
      <c r="BP18" s="90">
        <v>856</v>
      </c>
      <c r="BQ18" s="90">
        <v>1771</v>
      </c>
      <c r="BR18" s="90">
        <v>4971</v>
      </c>
      <c r="BS18" s="90">
        <v>64584</v>
      </c>
      <c r="BT18" s="90">
        <v>5462</v>
      </c>
      <c r="BU18" s="90">
        <v>45735</v>
      </c>
      <c r="BV18" s="90">
        <v>13386</v>
      </c>
      <c r="BW18" s="90">
        <v>14270</v>
      </c>
      <c r="BX18" s="90">
        <v>10863</v>
      </c>
      <c r="BY18" s="90">
        <v>179</v>
      </c>
      <c r="BZ18" s="90">
        <v>3229</v>
      </c>
      <c r="CA18" s="90">
        <v>34263</v>
      </c>
      <c r="CB18" s="90">
        <v>4416</v>
      </c>
      <c r="CC18" s="91">
        <v>6487</v>
      </c>
      <c r="CD18" s="91">
        <v>4355</v>
      </c>
      <c r="CE18" s="90">
        <v>19005</v>
      </c>
      <c r="CF18" s="91">
        <v>120144</v>
      </c>
      <c r="CG18" s="90">
        <v>27644</v>
      </c>
      <c r="CH18" s="90">
        <v>52940</v>
      </c>
      <c r="CI18" s="90">
        <v>29719</v>
      </c>
      <c r="CJ18" s="90">
        <v>9840</v>
      </c>
      <c r="CK18" s="90">
        <v>89259</v>
      </c>
      <c r="CL18" s="90">
        <v>607925</v>
      </c>
      <c r="CM18" s="91">
        <v>59836</v>
      </c>
      <c r="CN18" s="83"/>
      <c r="CO18" s="90">
        <v>527089</v>
      </c>
      <c r="CP18" s="90">
        <v>130186</v>
      </c>
      <c r="CQ18" s="93">
        <v>95565</v>
      </c>
    </row>
    <row r="19" spans="1:95" s="1" customFormat="1" ht="12.75" customHeight="1">
      <c r="A19" s="109" t="s">
        <v>233</v>
      </c>
      <c r="B19" s="85">
        <v>3.73</v>
      </c>
      <c r="C19" s="86">
        <v>1.75</v>
      </c>
      <c r="D19" s="87">
        <v>46.5</v>
      </c>
      <c r="E19" s="88">
        <v>0.6</v>
      </c>
      <c r="F19" s="89"/>
      <c r="G19" s="90">
        <v>1099898</v>
      </c>
      <c r="H19" s="90">
        <v>574401</v>
      </c>
      <c r="I19" s="90">
        <v>557956</v>
      </c>
      <c r="J19" s="90">
        <v>518196</v>
      </c>
      <c r="K19" s="90">
        <v>408700</v>
      </c>
      <c r="L19" s="90">
        <v>346082</v>
      </c>
      <c r="M19" s="90">
        <v>2673</v>
      </c>
      <c r="N19" s="90">
        <v>59945</v>
      </c>
      <c r="O19" s="90">
        <v>73513</v>
      </c>
      <c r="P19" s="91">
        <v>35984</v>
      </c>
      <c r="Q19" s="90">
        <v>1715</v>
      </c>
      <c r="R19" s="90">
        <v>0</v>
      </c>
      <c r="S19" s="90">
        <v>38045</v>
      </c>
      <c r="T19" s="90">
        <v>16445</v>
      </c>
      <c r="U19" s="90">
        <v>457960</v>
      </c>
      <c r="V19" s="91">
        <v>67538</v>
      </c>
      <c r="W19" s="83"/>
      <c r="X19" s="90">
        <v>1099898</v>
      </c>
      <c r="Y19" s="90">
        <v>421981</v>
      </c>
      <c r="Z19" s="90">
        <v>344507</v>
      </c>
      <c r="AA19" s="90">
        <v>74252</v>
      </c>
      <c r="AB19" s="90">
        <v>7310</v>
      </c>
      <c r="AC19" s="90">
        <v>7168</v>
      </c>
      <c r="AD19" s="90">
        <v>6641</v>
      </c>
      <c r="AE19" s="90">
        <v>3397</v>
      </c>
      <c r="AF19" s="91">
        <v>8915</v>
      </c>
      <c r="AG19" s="109" t="s">
        <v>198</v>
      </c>
      <c r="AH19" s="91">
        <v>2698</v>
      </c>
      <c r="AI19" s="90">
        <v>3180</v>
      </c>
      <c r="AJ19" s="90">
        <v>6505</v>
      </c>
      <c r="AK19" s="90">
        <v>8153</v>
      </c>
      <c r="AL19" s="90">
        <v>3992</v>
      </c>
      <c r="AM19" s="90">
        <v>2927</v>
      </c>
      <c r="AN19" s="90">
        <v>13367</v>
      </c>
      <c r="AO19" s="90">
        <v>26873</v>
      </c>
      <c r="AP19" s="90">
        <v>9297</v>
      </c>
      <c r="AQ19" s="90">
        <v>17576</v>
      </c>
      <c r="AR19" s="90">
        <v>25746</v>
      </c>
      <c r="AS19" s="90">
        <v>11110</v>
      </c>
      <c r="AT19" s="90">
        <v>5668</v>
      </c>
      <c r="AU19" s="91">
        <v>2661</v>
      </c>
      <c r="AV19" s="92">
        <v>6307</v>
      </c>
      <c r="AW19" s="91">
        <v>14514</v>
      </c>
      <c r="AX19" s="91">
        <v>6494</v>
      </c>
      <c r="AY19" s="90">
        <v>1260</v>
      </c>
      <c r="AZ19" s="90">
        <v>1249</v>
      </c>
      <c r="BA19" s="90">
        <v>2470</v>
      </c>
      <c r="BB19" s="90">
        <v>2494</v>
      </c>
      <c r="BC19" s="90">
        <v>548</v>
      </c>
      <c r="BD19" s="90">
        <v>12405</v>
      </c>
      <c r="BE19" s="90">
        <v>204</v>
      </c>
      <c r="BF19" s="90">
        <v>4816</v>
      </c>
      <c r="BG19" s="90">
        <v>2582</v>
      </c>
      <c r="BH19" s="90">
        <v>1034</v>
      </c>
      <c r="BI19" s="90">
        <v>165</v>
      </c>
      <c r="BJ19" s="90">
        <v>1005</v>
      </c>
      <c r="BK19" s="90">
        <v>1610</v>
      </c>
      <c r="BL19" s="90">
        <v>990</v>
      </c>
      <c r="BM19" s="91">
        <v>11007</v>
      </c>
      <c r="BN19" s="91">
        <v>1511</v>
      </c>
      <c r="BO19" s="109" t="s">
        <v>198</v>
      </c>
      <c r="BP19" s="90">
        <v>584</v>
      </c>
      <c r="BQ19" s="90">
        <v>2709</v>
      </c>
      <c r="BR19" s="90">
        <v>6203</v>
      </c>
      <c r="BS19" s="90">
        <v>47861</v>
      </c>
      <c r="BT19" s="90">
        <v>3975</v>
      </c>
      <c r="BU19" s="90">
        <v>28191</v>
      </c>
      <c r="BV19" s="90">
        <v>15695</v>
      </c>
      <c r="BW19" s="90">
        <v>14199</v>
      </c>
      <c r="BX19" s="90">
        <v>11256</v>
      </c>
      <c r="BY19" s="90">
        <v>286</v>
      </c>
      <c r="BZ19" s="90">
        <v>2657</v>
      </c>
      <c r="CA19" s="90">
        <v>32160</v>
      </c>
      <c r="CB19" s="90">
        <v>5259</v>
      </c>
      <c r="CC19" s="91">
        <v>6119</v>
      </c>
      <c r="CD19" s="91">
        <v>4290</v>
      </c>
      <c r="CE19" s="90">
        <v>16492</v>
      </c>
      <c r="CF19" s="91">
        <v>85490</v>
      </c>
      <c r="CG19" s="90">
        <v>22067</v>
      </c>
      <c r="CH19" s="90">
        <v>39931</v>
      </c>
      <c r="CI19" s="90">
        <v>20080</v>
      </c>
      <c r="CJ19" s="90">
        <v>3412</v>
      </c>
      <c r="CK19" s="90">
        <v>77474</v>
      </c>
      <c r="CL19" s="90">
        <v>616553</v>
      </c>
      <c r="CM19" s="91">
        <v>61364</v>
      </c>
      <c r="CN19" s="83"/>
      <c r="CO19" s="90">
        <v>496927</v>
      </c>
      <c r="CP19" s="90">
        <v>152420</v>
      </c>
      <c r="CQ19" s="93">
        <v>114498</v>
      </c>
    </row>
    <row r="20" spans="1:95" s="1" customFormat="1" ht="7.5" customHeight="1">
      <c r="A20" s="109"/>
      <c r="B20" s="34"/>
      <c r="C20" s="35"/>
      <c r="D20" s="36"/>
      <c r="E20" s="37"/>
      <c r="F20" s="5"/>
      <c r="G20" s="33"/>
      <c r="H20" s="33"/>
      <c r="I20" s="33"/>
      <c r="J20" s="33"/>
      <c r="K20" s="33"/>
      <c r="L20" s="33"/>
      <c r="M20" s="33"/>
      <c r="N20" s="33"/>
      <c r="O20" s="38"/>
      <c r="P20" s="38"/>
      <c r="Q20" s="33"/>
      <c r="R20" s="33"/>
      <c r="S20" s="33"/>
      <c r="T20" s="33"/>
      <c r="U20" s="33"/>
      <c r="V20" s="38"/>
      <c r="W20" s="33"/>
      <c r="X20" s="33"/>
      <c r="Y20" s="33"/>
      <c r="Z20" s="33"/>
      <c r="AA20" s="33"/>
      <c r="AB20" s="33"/>
      <c r="AC20" s="33"/>
      <c r="AD20" s="33"/>
      <c r="AE20" s="33"/>
      <c r="AF20" s="38"/>
      <c r="AG20" s="109"/>
      <c r="AH20" s="38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8"/>
      <c r="AV20" s="39"/>
      <c r="AW20" s="38"/>
      <c r="AX20" s="38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8"/>
      <c r="BN20" s="38"/>
      <c r="BO20" s="109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8"/>
      <c r="CD20" s="38"/>
      <c r="CE20" s="33"/>
      <c r="CF20" s="38"/>
      <c r="CG20" s="33"/>
      <c r="CH20" s="33"/>
      <c r="CI20" s="33"/>
      <c r="CJ20" s="33"/>
      <c r="CK20" s="33"/>
      <c r="CL20" s="33"/>
      <c r="CM20" s="38"/>
      <c r="CN20" s="33"/>
      <c r="CO20" s="33"/>
      <c r="CP20" s="33"/>
      <c r="CQ20" s="22"/>
    </row>
    <row r="21" spans="1:95" s="1" customFormat="1" ht="11.25" customHeight="1">
      <c r="A21" s="99" t="s">
        <v>134</v>
      </c>
      <c r="B21" s="34"/>
      <c r="C21" s="35"/>
      <c r="D21" s="36"/>
      <c r="E21" s="37"/>
      <c r="F21" s="5"/>
      <c r="G21" s="33"/>
      <c r="H21" s="33"/>
      <c r="I21" s="33"/>
      <c r="J21" s="33"/>
      <c r="K21" s="33"/>
      <c r="L21" s="33"/>
      <c r="M21" s="33"/>
      <c r="N21" s="33"/>
      <c r="O21" s="38"/>
      <c r="P21" s="38"/>
      <c r="Q21" s="33"/>
      <c r="R21" s="33"/>
      <c r="S21" s="33"/>
      <c r="T21" s="33"/>
      <c r="U21" s="33"/>
      <c r="V21" s="38"/>
      <c r="W21" s="33"/>
      <c r="X21" s="33"/>
      <c r="Y21" s="33"/>
      <c r="Z21" s="33"/>
      <c r="AA21" s="33"/>
      <c r="AB21" s="33"/>
      <c r="AC21" s="33"/>
      <c r="AD21" s="33"/>
      <c r="AE21" s="33"/>
      <c r="AF21" s="38"/>
      <c r="AG21" s="109" t="s">
        <v>134</v>
      </c>
      <c r="AH21" s="38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8"/>
      <c r="AV21" s="39"/>
      <c r="AW21" s="38"/>
      <c r="AX21" s="38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8"/>
      <c r="BN21" s="38"/>
      <c r="BO21" s="109" t="s">
        <v>134</v>
      </c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8"/>
      <c r="CD21" s="38"/>
      <c r="CE21" s="33"/>
      <c r="CF21" s="38"/>
      <c r="CG21" s="33"/>
      <c r="CH21" s="33"/>
      <c r="CI21" s="33"/>
      <c r="CJ21" s="33"/>
      <c r="CK21" s="33"/>
      <c r="CL21" s="33"/>
      <c r="CM21" s="38"/>
      <c r="CN21" s="33"/>
      <c r="CO21" s="33"/>
      <c r="CP21" s="33"/>
      <c r="CQ21" s="22"/>
    </row>
    <row r="22" spans="1:96" s="1" customFormat="1" ht="12.75" customHeight="1">
      <c r="A22" s="114" t="s">
        <v>115</v>
      </c>
      <c r="B22" s="34">
        <v>3.5</v>
      </c>
      <c r="C22" s="35">
        <v>1.93</v>
      </c>
      <c r="D22" s="36">
        <v>49.9</v>
      </c>
      <c r="E22" s="37">
        <v>0</v>
      </c>
      <c r="F22" s="5"/>
      <c r="G22" s="40">
        <v>1330915</v>
      </c>
      <c r="H22" s="40">
        <v>507937</v>
      </c>
      <c r="I22" s="40">
        <v>494387</v>
      </c>
      <c r="J22" s="40">
        <v>489463</v>
      </c>
      <c r="K22" s="40">
        <v>366407</v>
      </c>
      <c r="L22" s="40">
        <v>357827</v>
      </c>
      <c r="M22" s="40">
        <v>8</v>
      </c>
      <c r="N22" s="40">
        <v>8572</v>
      </c>
      <c r="O22" s="22">
        <v>72502</v>
      </c>
      <c r="P22" s="22">
        <v>50554</v>
      </c>
      <c r="Q22" s="40">
        <v>1713</v>
      </c>
      <c r="R22" s="40">
        <v>0</v>
      </c>
      <c r="S22" s="40">
        <v>3211</v>
      </c>
      <c r="T22" s="40">
        <v>13550</v>
      </c>
      <c r="U22" s="40">
        <v>753767</v>
      </c>
      <c r="V22" s="22">
        <v>69211</v>
      </c>
      <c r="W22" s="30"/>
      <c r="X22" s="40">
        <v>1330915</v>
      </c>
      <c r="Y22" s="40">
        <v>563199</v>
      </c>
      <c r="Z22" s="40">
        <v>479327</v>
      </c>
      <c r="AA22" s="40">
        <v>69976</v>
      </c>
      <c r="AB22" s="40">
        <v>5263</v>
      </c>
      <c r="AC22" s="40">
        <v>8106</v>
      </c>
      <c r="AD22" s="40">
        <v>6457</v>
      </c>
      <c r="AE22" s="40">
        <v>2732</v>
      </c>
      <c r="AF22" s="22">
        <v>7868</v>
      </c>
      <c r="AG22" s="136" t="s">
        <v>115</v>
      </c>
      <c r="AH22" s="40">
        <v>2042</v>
      </c>
      <c r="AI22" s="40">
        <v>3266</v>
      </c>
      <c r="AJ22" s="40">
        <v>5330</v>
      </c>
      <c r="AK22" s="40">
        <v>8842</v>
      </c>
      <c r="AL22" s="40">
        <v>3251</v>
      </c>
      <c r="AM22" s="40">
        <v>4263</v>
      </c>
      <c r="AN22" s="40">
        <v>12556</v>
      </c>
      <c r="AO22" s="40">
        <v>134287</v>
      </c>
      <c r="AP22" s="40">
        <v>6331</v>
      </c>
      <c r="AQ22" s="40">
        <v>127956</v>
      </c>
      <c r="AR22" s="40">
        <v>35085</v>
      </c>
      <c r="AS22" s="40">
        <v>13001</v>
      </c>
      <c r="AT22" s="40">
        <v>6361</v>
      </c>
      <c r="AU22" s="22">
        <v>10039</v>
      </c>
      <c r="AV22" s="41">
        <v>5684</v>
      </c>
      <c r="AW22" s="22">
        <v>12220</v>
      </c>
      <c r="AX22" s="22">
        <v>6439</v>
      </c>
      <c r="AY22" s="40">
        <v>210</v>
      </c>
      <c r="AZ22" s="40">
        <v>1425</v>
      </c>
      <c r="BA22" s="40">
        <v>1937</v>
      </c>
      <c r="BB22" s="40">
        <v>1775</v>
      </c>
      <c r="BC22" s="40">
        <v>434</v>
      </c>
      <c r="BD22" s="40">
        <v>17587</v>
      </c>
      <c r="BE22" s="40">
        <v>34</v>
      </c>
      <c r="BF22" s="40">
        <v>7718</v>
      </c>
      <c r="BG22" s="40">
        <v>3781</v>
      </c>
      <c r="BH22" s="40">
        <v>880</v>
      </c>
      <c r="BI22" s="40">
        <v>178</v>
      </c>
      <c r="BJ22" s="40">
        <v>1224</v>
      </c>
      <c r="BK22" s="40">
        <v>3088</v>
      </c>
      <c r="BL22" s="40">
        <v>684</v>
      </c>
      <c r="BM22" s="22">
        <v>6029</v>
      </c>
      <c r="BN22" s="22">
        <v>1368</v>
      </c>
      <c r="BO22" s="136" t="s">
        <v>115</v>
      </c>
      <c r="BP22" s="40">
        <v>896</v>
      </c>
      <c r="BQ22" s="40">
        <v>1297</v>
      </c>
      <c r="BR22" s="40">
        <v>2468</v>
      </c>
      <c r="BS22" s="40">
        <v>43963</v>
      </c>
      <c r="BT22" s="40">
        <v>5752</v>
      </c>
      <c r="BU22" s="40">
        <v>24677</v>
      </c>
      <c r="BV22" s="40">
        <v>13534</v>
      </c>
      <c r="BW22" s="40">
        <v>18029</v>
      </c>
      <c r="BX22" s="40">
        <v>16278</v>
      </c>
      <c r="BY22" s="40">
        <v>58</v>
      </c>
      <c r="BZ22" s="40">
        <v>1693</v>
      </c>
      <c r="CA22" s="40">
        <v>35402</v>
      </c>
      <c r="CB22" s="40">
        <v>4427</v>
      </c>
      <c r="CC22" s="22">
        <v>5208</v>
      </c>
      <c r="CD22" s="22">
        <v>3957</v>
      </c>
      <c r="CE22" s="40">
        <v>21809</v>
      </c>
      <c r="CF22" s="22">
        <v>106749</v>
      </c>
      <c r="CG22" s="40">
        <v>20107</v>
      </c>
      <c r="CH22" s="40">
        <v>34902</v>
      </c>
      <c r="CI22" s="40">
        <v>39594</v>
      </c>
      <c r="CJ22" s="40">
        <v>12145</v>
      </c>
      <c r="CK22" s="40">
        <v>83871</v>
      </c>
      <c r="CL22" s="40">
        <v>702308</v>
      </c>
      <c r="CM22" s="22">
        <v>65409</v>
      </c>
      <c r="CN22" s="40"/>
      <c r="CO22" s="40">
        <v>424066</v>
      </c>
      <c r="CP22" s="30">
        <v>-55262</v>
      </c>
      <c r="CQ22" s="31">
        <v>-286981</v>
      </c>
      <c r="CR22" s="41"/>
    </row>
    <row r="23" spans="1:96" s="1" customFormat="1" ht="12.75" customHeight="1">
      <c r="A23" s="99" t="s">
        <v>116</v>
      </c>
      <c r="B23" s="34">
        <v>3.61</v>
      </c>
      <c r="C23" s="35">
        <v>1.91</v>
      </c>
      <c r="D23" s="36">
        <v>48.9</v>
      </c>
      <c r="E23" s="37">
        <v>0</v>
      </c>
      <c r="F23" s="5"/>
      <c r="G23" s="40">
        <v>1118248</v>
      </c>
      <c r="H23" s="40">
        <v>652871</v>
      </c>
      <c r="I23" s="40">
        <v>642188</v>
      </c>
      <c r="J23" s="40">
        <v>480314</v>
      </c>
      <c r="K23" s="40">
        <v>353453</v>
      </c>
      <c r="L23" s="40">
        <v>345608</v>
      </c>
      <c r="M23" s="40">
        <v>414</v>
      </c>
      <c r="N23" s="40">
        <v>7432</v>
      </c>
      <c r="O23" s="22">
        <v>71527</v>
      </c>
      <c r="P23" s="22">
        <v>55334</v>
      </c>
      <c r="Q23" s="40">
        <v>3137</v>
      </c>
      <c r="R23" s="40">
        <v>0</v>
      </c>
      <c r="S23" s="40">
        <v>158737</v>
      </c>
      <c r="T23" s="40">
        <v>10682</v>
      </c>
      <c r="U23" s="40">
        <v>404418</v>
      </c>
      <c r="V23" s="22">
        <v>60960</v>
      </c>
      <c r="W23" s="33"/>
      <c r="X23" s="40">
        <v>1118248</v>
      </c>
      <c r="Y23" s="40">
        <v>475493</v>
      </c>
      <c r="Z23" s="40">
        <v>391872</v>
      </c>
      <c r="AA23" s="40">
        <v>66933</v>
      </c>
      <c r="AB23" s="40">
        <v>6013</v>
      </c>
      <c r="AC23" s="40">
        <v>7658</v>
      </c>
      <c r="AD23" s="40">
        <v>6351</v>
      </c>
      <c r="AE23" s="40">
        <v>3349</v>
      </c>
      <c r="AF23" s="22">
        <v>7828</v>
      </c>
      <c r="AG23" s="99" t="s">
        <v>116</v>
      </c>
      <c r="AH23" s="22">
        <v>2575</v>
      </c>
      <c r="AI23" s="40">
        <v>3165</v>
      </c>
      <c r="AJ23" s="40">
        <v>5812</v>
      </c>
      <c r="AK23" s="40">
        <v>8455</v>
      </c>
      <c r="AL23" s="40">
        <v>3172</v>
      </c>
      <c r="AM23" s="40">
        <v>3852</v>
      </c>
      <c r="AN23" s="40">
        <v>8703</v>
      </c>
      <c r="AO23" s="40">
        <v>10104</v>
      </c>
      <c r="AP23" s="40">
        <v>6620</v>
      </c>
      <c r="AQ23" s="40">
        <v>3484</v>
      </c>
      <c r="AR23" s="40">
        <v>38677</v>
      </c>
      <c r="AS23" s="40">
        <v>14193</v>
      </c>
      <c r="AT23" s="40">
        <v>7195</v>
      </c>
      <c r="AU23" s="22">
        <v>9949</v>
      </c>
      <c r="AV23" s="41">
        <v>7339</v>
      </c>
      <c r="AW23" s="22">
        <v>11808</v>
      </c>
      <c r="AX23" s="22">
        <v>5851</v>
      </c>
      <c r="AY23" s="40">
        <v>1120</v>
      </c>
      <c r="AZ23" s="40">
        <v>204</v>
      </c>
      <c r="BA23" s="40">
        <v>2109</v>
      </c>
      <c r="BB23" s="40">
        <v>2350</v>
      </c>
      <c r="BC23" s="40">
        <v>175</v>
      </c>
      <c r="BD23" s="40">
        <v>12720</v>
      </c>
      <c r="BE23" s="40">
        <v>0</v>
      </c>
      <c r="BF23" s="40">
        <v>7673</v>
      </c>
      <c r="BG23" s="40">
        <v>1750</v>
      </c>
      <c r="BH23" s="40">
        <v>1314</v>
      </c>
      <c r="BI23" s="40">
        <v>248</v>
      </c>
      <c r="BJ23" s="40">
        <v>775</v>
      </c>
      <c r="BK23" s="40">
        <v>353</v>
      </c>
      <c r="BL23" s="40">
        <v>607</v>
      </c>
      <c r="BM23" s="22">
        <v>16312</v>
      </c>
      <c r="BN23" s="22">
        <v>1323</v>
      </c>
      <c r="BO23" s="99" t="s">
        <v>116</v>
      </c>
      <c r="BP23" s="40">
        <v>674</v>
      </c>
      <c r="BQ23" s="40">
        <v>2577</v>
      </c>
      <c r="BR23" s="40">
        <v>11738</v>
      </c>
      <c r="BS23" s="40">
        <v>49985</v>
      </c>
      <c r="BT23" s="40">
        <v>4277</v>
      </c>
      <c r="BU23" s="40">
        <v>34867</v>
      </c>
      <c r="BV23" s="40">
        <v>10841</v>
      </c>
      <c r="BW23" s="40">
        <v>11819</v>
      </c>
      <c r="BX23" s="40">
        <v>10082</v>
      </c>
      <c r="BY23" s="40">
        <v>46</v>
      </c>
      <c r="BZ23" s="40">
        <v>1691</v>
      </c>
      <c r="CA23" s="40">
        <v>26455</v>
      </c>
      <c r="CB23" s="40">
        <v>3095</v>
      </c>
      <c r="CC23" s="22">
        <v>4981</v>
      </c>
      <c r="CD23" s="22">
        <v>3809</v>
      </c>
      <c r="CE23" s="40">
        <v>14571</v>
      </c>
      <c r="CF23" s="22">
        <v>147059</v>
      </c>
      <c r="CG23" s="40">
        <v>21064</v>
      </c>
      <c r="CH23" s="40">
        <v>94013</v>
      </c>
      <c r="CI23" s="40">
        <v>25557</v>
      </c>
      <c r="CJ23" s="40">
        <v>6425</v>
      </c>
      <c r="CK23" s="40">
        <v>83621</v>
      </c>
      <c r="CL23" s="40">
        <v>584116</v>
      </c>
      <c r="CM23" s="22">
        <v>58639</v>
      </c>
      <c r="CN23" s="40"/>
      <c r="CO23" s="40">
        <v>569250</v>
      </c>
      <c r="CP23" s="40">
        <v>177378</v>
      </c>
      <c r="CQ23" s="22">
        <v>137625</v>
      </c>
      <c r="CR23" s="41"/>
    </row>
    <row r="24" spans="1:96" s="1" customFormat="1" ht="12.75" customHeight="1">
      <c r="A24" s="99" t="s">
        <v>104</v>
      </c>
      <c r="B24" s="34">
        <v>3.51</v>
      </c>
      <c r="C24" s="35">
        <v>1.92</v>
      </c>
      <c r="D24" s="36">
        <v>49.2</v>
      </c>
      <c r="E24" s="37">
        <v>0</v>
      </c>
      <c r="F24" s="5"/>
      <c r="G24" s="22">
        <v>1121663</v>
      </c>
      <c r="H24" s="115">
        <v>525304</v>
      </c>
      <c r="I24" s="115">
        <v>515588</v>
      </c>
      <c r="J24" s="115">
        <v>494530</v>
      </c>
      <c r="K24" s="115">
        <v>365807</v>
      </c>
      <c r="L24" s="115">
        <v>363242</v>
      </c>
      <c r="M24" s="115">
        <v>1217</v>
      </c>
      <c r="N24" s="115">
        <v>1349</v>
      </c>
      <c r="O24" s="115">
        <v>70085</v>
      </c>
      <c r="P24" s="22">
        <v>58638</v>
      </c>
      <c r="Q24" s="40">
        <v>1505</v>
      </c>
      <c r="R24" s="40">
        <v>0</v>
      </c>
      <c r="S24" s="40">
        <v>19553</v>
      </c>
      <c r="T24" s="40">
        <v>9715</v>
      </c>
      <c r="U24" s="40">
        <v>535162</v>
      </c>
      <c r="V24" s="22">
        <v>61197</v>
      </c>
      <c r="W24" s="30"/>
      <c r="X24" s="40">
        <v>1121663</v>
      </c>
      <c r="Y24" s="40">
        <v>524530</v>
      </c>
      <c r="Z24" s="40">
        <v>454628</v>
      </c>
      <c r="AA24" s="40">
        <v>69472</v>
      </c>
      <c r="AB24" s="40">
        <v>6067</v>
      </c>
      <c r="AC24" s="40">
        <v>7580</v>
      </c>
      <c r="AD24" s="40">
        <v>6389</v>
      </c>
      <c r="AE24" s="40">
        <v>3404</v>
      </c>
      <c r="AF24" s="22">
        <v>7982</v>
      </c>
      <c r="AG24" s="99" t="s">
        <v>104</v>
      </c>
      <c r="AH24" s="22">
        <v>2447</v>
      </c>
      <c r="AI24" s="40">
        <v>2966</v>
      </c>
      <c r="AJ24" s="40">
        <v>5667</v>
      </c>
      <c r="AK24" s="40">
        <v>8666</v>
      </c>
      <c r="AL24" s="40">
        <v>3460</v>
      </c>
      <c r="AM24" s="40">
        <v>3470</v>
      </c>
      <c r="AN24" s="40">
        <v>11375</v>
      </c>
      <c r="AO24" s="40">
        <v>7664</v>
      </c>
      <c r="AP24" s="40">
        <v>6289</v>
      </c>
      <c r="AQ24" s="40">
        <v>1375</v>
      </c>
      <c r="AR24" s="40">
        <v>30657</v>
      </c>
      <c r="AS24" s="40">
        <v>13745</v>
      </c>
      <c r="AT24" s="40">
        <v>7398</v>
      </c>
      <c r="AU24" s="22">
        <v>6240</v>
      </c>
      <c r="AV24" s="41">
        <v>3273</v>
      </c>
      <c r="AW24" s="22">
        <v>6742</v>
      </c>
      <c r="AX24" s="22">
        <v>1521</v>
      </c>
      <c r="AY24" s="40">
        <v>341</v>
      </c>
      <c r="AZ24" s="40">
        <v>52</v>
      </c>
      <c r="BA24" s="40">
        <v>1928</v>
      </c>
      <c r="BB24" s="40">
        <v>2457</v>
      </c>
      <c r="BC24" s="40">
        <v>443</v>
      </c>
      <c r="BD24" s="40">
        <v>17286</v>
      </c>
      <c r="BE24" s="40">
        <v>2424</v>
      </c>
      <c r="BF24" s="40">
        <v>7011</v>
      </c>
      <c r="BG24" s="40">
        <v>2235</v>
      </c>
      <c r="BH24" s="40">
        <v>758</v>
      </c>
      <c r="BI24" s="40">
        <v>320</v>
      </c>
      <c r="BJ24" s="40">
        <v>1293</v>
      </c>
      <c r="BK24" s="40">
        <v>2484</v>
      </c>
      <c r="BL24" s="40">
        <v>760</v>
      </c>
      <c r="BM24" s="22">
        <v>6336</v>
      </c>
      <c r="BN24" s="22">
        <v>1596</v>
      </c>
      <c r="BO24" s="99" t="s">
        <v>104</v>
      </c>
      <c r="BP24" s="40">
        <v>523</v>
      </c>
      <c r="BQ24" s="40">
        <v>1914</v>
      </c>
      <c r="BR24" s="40">
        <v>2302</v>
      </c>
      <c r="BS24" s="40">
        <v>134004</v>
      </c>
      <c r="BT24" s="40">
        <v>4247</v>
      </c>
      <c r="BU24" s="40">
        <v>117030</v>
      </c>
      <c r="BV24" s="40">
        <v>12727</v>
      </c>
      <c r="BW24" s="40">
        <v>11250</v>
      </c>
      <c r="BX24" s="40">
        <v>6831</v>
      </c>
      <c r="BY24" s="40">
        <v>346</v>
      </c>
      <c r="BZ24" s="40">
        <v>4073</v>
      </c>
      <c r="CA24" s="40">
        <v>37537</v>
      </c>
      <c r="CB24" s="40">
        <v>6574</v>
      </c>
      <c r="CC24" s="22">
        <v>7171</v>
      </c>
      <c r="CD24" s="22">
        <v>6068</v>
      </c>
      <c r="CE24" s="40">
        <v>17724</v>
      </c>
      <c r="CF24" s="22">
        <v>133680</v>
      </c>
      <c r="CG24" s="40">
        <v>21434</v>
      </c>
      <c r="CH24" s="40">
        <v>58514</v>
      </c>
      <c r="CI24" s="40">
        <v>46881</v>
      </c>
      <c r="CJ24" s="40">
        <v>6850</v>
      </c>
      <c r="CK24" s="40">
        <v>69902</v>
      </c>
      <c r="CL24" s="40">
        <v>541385</v>
      </c>
      <c r="CM24" s="22">
        <v>55748</v>
      </c>
      <c r="CN24" s="40"/>
      <c r="CO24" s="40">
        <v>455401</v>
      </c>
      <c r="CP24" s="40">
        <v>773</v>
      </c>
      <c r="CQ24" s="22">
        <v>45925</v>
      </c>
      <c r="CR24" s="41"/>
    </row>
    <row r="25" spans="1:96" s="1" customFormat="1" ht="12.75" customHeight="1">
      <c r="A25" s="99" t="s">
        <v>105</v>
      </c>
      <c r="B25" s="34">
        <v>3.46</v>
      </c>
      <c r="C25" s="35">
        <v>1.86</v>
      </c>
      <c r="D25" s="116">
        <v>48.4</v>
      </c>
      <c r="E25" s="37">
        <v>0</v>
      </c>
      <c r="F25" s="5"/>
      <c r="G25" s="30">
        <v>1124905</v>
      </c>
      <c r="H25" s="30">
        <v>574582</v>
      </c>
      <c r="I25" s="30">
        <v>569246</v>
      </c>
      <c r="J25" s="30">
        <v>494400</v>
      </c>
      <c r="K25" s="30">
        <v>375976</v>
      </c>
      <c r="L25" s="30">
        <v>374205</v>
      </c>
      <c r="M25" s="30">
        <v>1771</v>
      </c>
      <c r="N25" s="30">
        <v>0</v>
      </c>
      <c r="O25" s="31">
        <v>60192</v>
      </c>
      <c r="P25" s="31">
        <v>58232</v>
      </c>
      <c r="Q25" s="30">
        <v>3853</v>
      </c>
      <c r="R25" s="30">
        <v>0</v>
      </c>
      <c r="S25" s="30">
        <v>70993</v>
      </c>
      <c r="T25" s="30">
        <v>5336</v>
      </c>
      <c r="U25" s="30">
        <v>491945</v>
      </c>
      <c r="V25" s="31">
        <v>58378</v>
      </c>
      <c r="W25" s="30"/>
      <c r="X25" s="30">
        <v>1124905</v>
      </c>
      <c r="Y25" s="30">
        <v>556208</v>
      </c>
      <c r="Z25" s="30">
        <v>435451</v>
      </c>
      <c r="AA25" s="30">
        <v>69675</v>
      </c>
      <c r="AB25" s="30">
        <v>6364</v>
      </c>
      <c r="AC25" s="30">
        <v>7132</v>
      </c>
      <c r="AD25" s="30">
        <v>5853</v>
      </c>
      <c r="AE25" s="30">
        <v>3272</v>
      </c>
      <c r="AF25" s="31">
        <v>8370</v>
      </c>
      <c r="AG25" s="99" t="s">
        <v>105</v>
      </c>
      <c r="AH25" s="31">
        <v>2216</v>
      </c>
      <c r="AI25" s="30">
        <v>2900</v>
      </c>
      <c r="AJ25" s="30">
        <v>4876</v>
      </c>
      <c r="AK25" s="30">
        <v>7764</v>
      </c>
      <c r="AL25" s="30">
        <v>3656</v>
      </c>
      <c r="AM25" s="30">
        <v>4528</v>
      </c>
      <c r="AN25" s="30">
        <v>12743</v>
      </c>
      <c r="AO25" s="30">
        <v>15014</v>
      </c>
      <c r="AP25" s="30">
        <v>8581</v>
      </c>
      <c r="AQ25" s="30">
        <v>6433</v>
      </c>
      <c r="AR25" s="30">
        <v>31023</v>
      </c>
      <c r="AS25" s="30">
        <v>12067</v>
      </c>
      <c r="AT25" s="30">
        <v>6964</v>
      </c>
      <c r="AU25" s="31">
        <v>4908</v>
      </c>
      <c r="AV25" s="32">
        <v>7084</v>
      </c>
      <c r="AW25" s="31">
        <v>6848</v>
      </c>
      <c r="AX25" s="31">
        <v>1846</v>
      </c>
      <c r="AY25" s="30">
        <v>291</v>
      </c>
      <c r="AZ25" s="30">
        <v>237</v>
      </c>
      <c r="BA25" s="30">
        <v>1734</v>
      </c>
      <c r="BB25" s="30">
        <v>2335</v>
      </c>
      <c r="BC25" s="30">
        <v>404</v>
      </c>
      <c r="BD25" s="30">
        <v>13023</v>
      </c>
      <c r="BE25" s="30">
        <v>0</v>
      </c>
      <c r="BF25" s="30">
        <v>3502</v>
      </c>
      <c r="BG25" s="30">
        <v>2878</v>
      </c>
      <c r="BH25" s="30">
        <v>679</v>
      </c>
      <c r="BI25" s="30">
        <v>360</v>
      </c>
      <c r="BJ25" s="30">
        <v>1193</v>
      </c>
      <c r="BK25" s="30">
        <v>2455</v>
      </c>
      <c r="BL25" s="30">
        <v>1956</v>
      </c>
      <c r="BM25" s="31">
        <v>7942</v>
      </c>
      <c r="BN25" s="31">
        <v>1289</v>
      </c>
      <c r="BO25" s="99" t="s">
        <v>105</v>
      </c>
      <c r="BP25" s="30">
        <v>756</v>
      </c>
      <c r="BQ25" s="30">
        <v>1493</v>
      </c>
      <c r="BR25" s="30">
        <v>4405</v>
      </c>
      <c r="BS25" s="30">
        <v>99532</v>
      </c>
      <c r="BT25" s="30">
        <v>6800</v>
      </c>
      <c r="BU25" s="30">
        <v>80757</v>
      </c>
      <c r="BV25" s="30">
        <v>11975</v>
      </c>
      <c r="BW25" s="30">
        <v>13871</v>
      </c>
      <c r="BX25" s="30">
        <v>9497</v>
      </c>
      <c r="BY25" s="30">
        <v>557</v>
      </c>
      <c r="BZ25" s="30">
        <v>3817</v>
      </c>
      <c r="CA25" s="30">
        <v>39278</v>
      </c>
      <c r="CB25" s="30">
        <v>755</v>
      </c>
      <c r="CC25" s="31">
        <v>8810</v>
      </c>
      <c r="CD25" s="31">
        <v>4401</v>
      </c>
      <c r="CE25" s="30">
        <v>25312</v>
      </c>
      <c r="CF25" s="31">
        <v>139245</v>
      </c>
      <c r="CG25" s="30">
        <v>23651</v>
      </c>
      <c r="CH25" s="30">
        <v>73595</v>
      </c>
      <c r="CI25" s="30">
        <v>24214</v>
      </c>
      <c r="CJ25" s="30">
        <v>17784</v>
      </c>
      <c r="CK25" s="30">
        <v>120757</v>
      </c>
      <c r="CL25" s="30">
        <v>518001</v>
      </c>
      <c r="CM25" s="31">
        <v>50696</v>
      </c>
      <c r="CN25" s="30"/>
      <c r="CO25" s="30">
        <v>453824</v>
      </c>
      <c r="CP25" s="30">
        <v>18374</v>
      </c>
      <c r="CQ25" s="22">
        <v>33629</v>
      </c>
      <c r="CR25" s="32"/>
    </row>
    <row r="26" spans="1:96" s="1" customFormat="1" ht="12.75" customHeight="1">
      <c r="A26" s="99" t="s">
        <v>106</v>
      </c>
      <c r="B26" s="34">
        <v>3.71</v>
      </c>
      <c r="C26" s="35">
        <v>1.9</v>
      </c>
      <c r="D26" s="36">
        <v>47.7</v>
      </c>
      <c r="E26" s="37">
        <v>0</v>
      </c>
      <c r="F26" s="5"/>
      <c r="G26" s="40">
        <v>926250</v>
      </c>
      <c r="H26" s="40">
        <v>481961</v>
      </c>
      <c r="I26" s="40">
        <v>476649</v>
      </c>
      <c r="J26" s="40">
        <v>471835</v>
      </c>
      <c r="K26" s="40">
        <v>354582</v>
      </c>
      <c r="L26" s="40">
        <v>352861</v>
      </c>
      <c r="M26" s="40">
        <v>1722</v>
      </c>
      <c r="N26" s="40">
        <v>0</v>
      </c>
      <c r="O26" s="22">
        <v>54937</v>
      </c>
      <c r="P26" s="22">
        <v>62315</v>
      </c>
      <c r="Q26" s="40">
        <v>0</v>
      </c>
      <c r="R26" s="40">
        <v>0</v>
      </c>
      <c r="S26" s="40">
        <v>4814</v>
      </c>
      <c r="T26" s="40">
        <v>5312</v>
      </c>
      <c r="U26" s="40">
        <v>385814</v>
      </c>
      <c r="V26" s="22">
        <v>58476</v>
      </c>
      <c r="W26" s="30"/>
      <c r="X26" s="40">
        <v>926250</v>
      </c>
      <c r="Y26" s="40">
        <v>423242</v>
      </c>
      <c r="Z26" s="40">
        <v>337522</v>
      </c>
      <c r="AA26" s="40">
        <v>72442</v>
      </c>
      <c r="AB26" s="40">
        <v>6904</v>
      </c>
      <c r="AC26" s="40">
        <v>6935</v>
      </c>
      <c r="AD26" s="40">
        <v>6589</v>
      </c>
      <c r="AE26" s="40">
        <v>3271</v>
      </c>
      <c r="AF26" s="22">
        <v>8156</v>
      </c>
      <c r="AG26" s="109" t="s">
        <v>106</v>
      </c>
      <c r="AH26" s="22">
        <v>2155</v>
      </c>
      <c r="AI26" s="40">
        <v>2716</v>
      </c>
      <c r="AJ26" s="40">
        <v>5659</v>
      </c>
      <c r="AK26" s="40">
        <v>7372</v>
      </c>
      <c r="AL26" s="40">
        <v>4061</v>
      </c>
      <c r="AM26" s="40">
        <v>4794</v>
      </c>
      <c r="AN26" s="40">
        <v>13830</v>
      </c>
      <c r="AO26" s="40">
        <v>9516</v>
      </c>
      <c r="AP26" s="40">
        <v>7227</v>
      </c>
      <c r="AQ26" s="40">
        <v>2289</v>
      </c>
      <c r="AR26" s="40">
        <v>25465</v>
      </c>
      <c r="AS26" s="40">
        <v>11048</v>
      </c>
      <c r="AT26" s="40">
        <v>6487</v>
      </c>
      <c r="AU26" s="22">
        <v>3454</v>
      </c>
      <c r="AV26" s="41">
        <v>4476</v>
      </c>
      <c r="AW26" s="22">
        <v>5983</v>
      </c>
      <c r="AX26" s="22">
        <v>348</v>
      </c>
      <c r="AY26" s="40">
        <v>505</v>
      </c>
      <c r="AZ26" s="40">
        <v>202</v>
      </c>
      <c r="BA26" s="40">
        <v>2237</v>
      </c>
      <c r="BB26" s="40">
        <v>2562</v>
      </c>
      <c r="BC26" s="40">
        <v>129</v>
      </c>
      <c r="BD26" s="40">
        <v>14411</v>
      </c>
      <c r="BE26" s="40">
        <v>0</v>
      </c>
      <c r="BF26" s="40">
        <v>6903</v>
      </c>
      <c r="BG26" s="40">
        <v>2645</v>
      </c>
      <c r="BH26" s="40">
        <v>1151</v>
      </c>
      <c r="BI26" s="40">
        <v>43</v>
      </c>
      <c r="BJ26" s="40">
        <v>1231</v>
      </c>
      <c r="BK26" s="40">
        <v>1401</v>
      </c>
      <c r="BL26" s="40">
        <v>1037</v>
      </c>
      <c r="BM26" s="22">
        <v>8281</v>
      </c>
      <c r="BN26" s="22">
        <v>1110</v>
      </c>
      <c r="BO26" s="109" t="s">
        <v>106</v>
      </c>
      <c r="BP26" s="40">
        <v>1207</v>
      </c>
      <c r="BQ26" s="40">
        <v>2462</v>
      </c>
      <c r="BR26" s="40">
        <v>3502</v>
      </c>
      <c r="BS26" s="40">
        <v>50922</v>
      </c>
      <c r="BT26" s="40">
        <v>5569</v>
      </c>
      <c r="BU26" s="40">
        <v>31678</v>
      </c>
      <c r="BV26" s="40">
        <v>13676</v>
      </c>
      <c r="BW26" s="40">
        <v>18973</v>
      </c>
      <c r="BX26" s="40">
        <v>16038</v>
      </c>
      <c r="BY26" s="40">
        <v>182</v>
      </c>
      <c r="BZ26" s="40">
        <v>2754</v>
      </c>
      <c r="CA26" s="40">
        <v>27708</v>
      </c>
      <c r="CB26" s="40">
        <v>2559</v>
      </c>
      <c r="CC26" s="22">
        <v>7794</v>
      </c>
      <c r="CD26" s="22">
        <v>4240</v>
      </c>
      <c r="CE26" s="40">
        <v>13115</v>
      </c>
      <c r="CF26" s="22">
        <v>103820</v>
      </c>
      <c r="CG26" s="40">
        <v>19245</v>
      </c>
      <c r="CH26" s="40">
        <v>47828</v>
      </c>
      <c r="CI26" s="40">
        <v>30837</v>
      </c>
      <c r="CJ26" s="40">
        <v>5909</v>
      </c>
      <c r="CK26" s="40">
        <v>85720</v>
      </c>
      <c r="CL26" s="40">
        <v>453607</v>
      </c>
      <c r="CM26" s="22">
        <v>49401</v>
      </c>
      <c r="CN26" s="40"/>
      <c r="CO26" s="40">
        <v>396241</v>
      </c>
      <c r="CP26" s="22">
        <v>58719</v>
      </c>
      <c r="CQ26" s="31">
        <v>41362</v>
      </c>
      <c r="CR26" s="41"/>
    </row>
    <row r="27" spans="1:96" s="1" customFormat="1" ht="12.75" customHeight="1">
      <c r="A27" s="99" t="s">
        <v>107</v>
      </c>
      <c r="B27" s="34">
        <v>3.59</v>
      </c>
      <c r="C27" s="35">
        <v>1.86</v>
      </c>
      <c r="D27" s="36">
        <v>48.9</v>
      </c>
      <c r="E27" s="37">
        <v>0</v>
      </c>
      <c r="F27" s="5"/>
      <c r="G27" s="40">
        <v>1219642</v>
      </c>
      <c r="H27" s="40">
        <v>695594</v>
      </c>
      <c r="I27" s="40">
        <v>687405</v>
      </c>
      <c r="J27" s="40">
        <v>603913</v>
      </c>
      <c r="K27" s="40">
        <v>484496</v>
      </c>
      <c r="L27" s="40">
        <v>355615</v>
      </c>
      <c r="M27" s="40">
        <v>1100</v>
      </c>
      <c r="N27" s="40">
        <v>127781</v>
      </c>
      <c r="O27" s="22">
        <v>67347</v>
      </c>
      <c r="P27" s="22">
        <v>52070</v>
      </c>
      <c r="Q27" s="40">
        <v>2090</v>
      </c>
      <c r="R27" s="40">
        <v>0</v>
      </c>
      <c r="S27" s="40">
        <v>81402</v>
      </c>
      <c r="T27" s="40">
        <v>8189</v>
      </c>
      <c r="U27" s="40">
        <v>462200</v>
      </c>
      <c r="V27" s="22">
        <v>61849</v>
      </c>
      <c r="W27" s="30"/>
      <c r="X27" s="40">
        <v>1219642</v>
      </c>
      <c r="Y27" s="40">
        <v>511547</v>
      </c>
      <c r="Z27" s="40">
        <v>395475</v>
      </c>
      <c r="AA27" s="40">
        <v>73100</v>
      </c>
      <c r="AB27" s="40">
        <v>6314</v>
      </c>
      <c r="AC27" s="40">
        <v>7034</v>
      </c>
      <c r="AD27" s="40">
        <v>6124</v>
      </c>
      <c r="AE27" s="40">
        <v>3268</v>
      </c>
      <c r="AF27" s="22">
        <v>8350</v>
      </c>
      <c r="AG27" s="99" t="s">
        <v>107</v>
      </c>
      <c r="AH27" s="22">
        <v>2358</v>
      </c>
      <c r="AI27" s="40">
        <v>3056</v>
      </c>
      <c r="AJ27" s="40">
        <v>5161</v>
      </c>
      <c r="AK27" s="40">
        <v>8311</v>
      </c>
      <c r="AL27" s="40">
        <v>4081</v>
      </c>
      <c r="AM27" s="40">
        <v>4082</v>
      </c>
      <c r="AN27" s="40">
        <v>14961</v>
      </c>
      <c r="AO27" s="40">
        <v>20604</v>
      </c>
      <c r="AP27" s="40">
        <v>3838</v>
      </c>
      <c r="AQ27" s="40">
        <v>16766</v>
      </c>
      <c r="AR27" s="40">
        <v>24117</v>
      </c>
      <c r="AS27" s="40">
        <v>9202</v>
      </c>
      <c r="AT27" s="40">
        <v>5189</v>
      </c>
      <c r="AU27" s="22">
        <v>1730</v>
      </c>
      <c r="AV27" s="41">
        <v>7996</v>
      </c>
      <c r="AW27" s="22">
        <v>5677</v>
      </c>
      <c r="AX27" s="22">
        <v>216</v>
      </c>
      <c r="AY27" s="40">
        <v>950</v>
      </c>
      <c r="AZ27" s="40">
        <v>155</v>
      </c>
      <c r="BA27" s="40">
        <v>1770</v>
      </c>
      <c r="BB27" s="40">
        <v>2130</v>
      </c>
      <c r="BC27" s="40">
        <v>456</v>
      </c>
      <c r="BD27" s="40">
        <v>12725</v>
      </c>
      <c r="BE27" s="40">
        <v>140</v>
      </c>
      <c r="BF27" s="40">
        <v>3631</v>
      </c>
      <c r="BG27" s="40">
        <v>3001</v>
      </c>
      <c r="BH27" s="40">
        <v>1064</v>
      </c>
      <c r="BI27" s="40">
        <v>110</v>
      </c>
      <c r="BJ27" s="40">
        <v>921</v>
      </c>
      <c r="BK27" s="40">
        <v>2345</v>
      </c>
      <c r="BL27" s="40">
        <v>1513</v>
      </c>
      <c r="BM27" s="22">
        <v>8459</v>
      </c>
      <c r="BN27" s="22">
        <v>1975</v>
      </c>
      <c r="BO27" s="99" t="s">
        <v>107</v>
      </c>
      <c r="BP27" s="40">
        <v>745</v>
      </c>
      <c r="BQ27" s="40">
        <v>928</v>
      </c>
      <c r="BR27" s="40">
        <v>4812</v>
      </c>
      <c r="BS27" s="40">
        <v>64749</v>
      </c>
      <c r="BT27" s="40">
        <v>3690</v>
      </c>
      <c r="BU27" s="40">
        <v>47679</v>
      </c>
      <c r="BV27" s="40">
        <v>13380</v>
      </c>
      <c r="BW27" s="40">
        <v>15227</v>
      </c>
      <c r="BX27" s="40">
        <v>13971</v>
      </c>
      <c r="BY27" s="40">
        <v>114</v>
      </c>
      <c r="BZ27" s="40">
        <v>1142</v>
      </c>
      <c r="CA27" s="40">
        <v>33233</v>
      </c>
      <c r="CB27" s="40">
        <v>3066</v>
      </c>
      <c r="CC27" s="22">
        <v>5851</v>
      </c>
      <c r="CD27" s="22">
        <v>4684</v>
      </c>
      <c r="CE27" s="40">
        <v>19633</v>
      </c>
      <c r="CF27" s="22">
        <v>137583</v>
      </c>
      <c r="CG27" s="40">
        <v>51208</v>
      </c>
      <c r="CH27" s="40">
        <v>46755</v>
      </c>
      <c r="CI27" s="40">
        <v>37343</v>
      </c>
      <c r="CJ27" s="40">
        <v>2276</v>
      </c>
      <c r="CK27" s="40">
        <v>116072</v>
      </c>
      <c r="CL27" s="40">
        <v>658002</v>
      </c>
      <c r="CM27" s="22">
        <v>50093</v>
      </c>
      <c r="CN27" s="40"/>
      <c r="CO27" s="40">
        <v>579522</v>
      </c>
      <c r="CP27" s="40">
        <v>184046</v>
      </c>
      <c r="CQ27" s="22">
        <v>146863</v>
      </c>
      <c r="CR27" s="41"/>
    </row>
    <row r="28" spans="1:96" s="1" customFormat="1" ht="12.75" customHeight="1">
      <c r="A28" s="99" t="s">
        <v>108</v>
      </c>
      <c r="B28" s="34">
        <v>3.51</v>
      </c>
      <c r="C28" s="35">
        <v>1.86</v>
      </c>
      <c r="D28" s="36">
        <v>50.5</v>
      </c>
      <c r="E28" s="37">
        <v>0</v>
      </c>
      <c r="F28" s="5"/>
      <c r="G28" s="40">
        <v>1471621</v>
      </c>
      <c r="H28" s="40">
        <v>840666</v>
      </c>
      <c r="I28" s="40">
        <v>827361</v>
      </c>
      <c r="J28" s="40">
        <v>810156</v>
      </c>
      <c r="K28" s="40">
        <v>613730</v>
      </c>
      <c r="L28" s="40">
        <v>339236</v>
      </c>
      <c r="M28" s="40">
        <v>1848</v>
      </c>
      <c r="N28" s="40">
        <v>272646</v>
      </c>
      <c r="O28" s="22">
        <v>110100</v>
      </c>
      <c r="P28" s="22">
        <v>86326</v>
      </c>
      <c r="Q28" s="40">
        <v>1437</v>
      </c>
      <c r="R28" s="40">
        <v>0</v>
      </c>
      <c r="S28" s="40">
        <v>15769</v>
      </c>
      <c r="T28" s="40">
        <v>13305</v>
      </c>
      <c r="U28" s="40">
        <v>565196</v>
      </c>
      <c r="V28" s="22">
        <v>65758</v>
      </c>
      <c r="W28" s="33"/>
      <c r="X28" s="40">
        <v>1471621</v>
      </c>
      <c r="Y28" s="40">
        <v>631103</v>
      </c>
      <c r="Z28" s="40">
        <v>510126</v>
      </c>
      <c r="AA28" s="40">
        <v>72375</v>
      </c>
      <c r="AB28" s="40">
        <v>6806</v>
      </c>
      <c r="AC28" s="40">
        <v>6620</v>
      </c>
      <c r="AD28" s="40">
        <v>5743</v>
      </c>
      <c r="AE28" s="40">
        <v>3689</v>
      </c>
      <c r="AF28" s="22">
        <v>7791</v>
      </c>
      <c r="AG28" s="99" t="s">
        <v>108</v>
      </c>
      <c r="AH28" s="22">
        <v>2613</v>
      </c>
      <c r="AI28" s="40">
        <v>2899</v>
      </c>
      <c r="AJ28" s="40">
        <v>5685</v>
      </c>
      <c r="AK28" s="40">
        <v>9366</v>
      </c>
      <c r="AL28" s="40">
        <v>5124</v>
      </c>
      <c r="AM28" s="40">
        <v>2903</v>
      </c>
      <c r="AN28" s="40">
        <v>13135</v>
      </c>
      <c r="AO28" s="40">
        <v>77467</v>
      </c>
      <c r="AP28" s="40">
        <v>3473</v>
      </c>
      <c r="AQ28" s="40">
        <v>73994</v>
      </c>
      <c r="AR28" s="40">
        <v>20099</v>
      </c>
      <c r="AS28" s="40">
        <v>10197</v>
      </c>
      <c r="AT28" s="40">
        <v>4439</v>
      </c>
      <c r="AU28" s="22">
        <v>1315</v>
      </c>
      <c r="AV28" s="41">
        <v>4147</v>
      </c>
      <c r="AW28" s="22">
        <v>19778</v>
      </c>
      <c r="AX28" s="22">
        <v>10317</v>
      </c>
      <c r="AY28" s="40">
        <v>2452</v>
      </c>
      <c r="AZ28" s="40">
        <v>482</v>
      </c>
      <c r="BA28" s="40">
        <v>2412</v>
      </c>
      <c r="BB28" s="40">
        <v>2748</v>
      </c>
      <c r="BC28" s="40">
        <v>1366</v>
      </c>
      <c r="BD28" s="40">
        <v>29820</v>
      </c>
      <c r="BE28" s="40">
        <v>14585</v>
      </c>
      <c r="BF28" s="40">
        <v>4924</v>
      </c>
      <c r="BG28" s="40">
        <v>4313</v>
      </c>
      <c r="BH28" s="40">
        <v>1211</v>
      </c>
      <c r="BI28" s="40">
        <v>374</v>
      </c>
      <c r="BJ28" s="40">
        <v>907</v>
      </c>
      <c r="BK28" s="40">
        <v>1752</v>
      </c>
      <c r="BL28" s="40">
        <v>1755</v>
      </c>
      <c r="BM28" s="22">
        <v>9147</v>
      </c>
      <c r="BN28" s="22">
        <v>1566</v>
      </c>
      <c r="BO28" s="99" t="s">
        <v>108</v>
      </c>
      <c r="BP28" s="40">
        <v>1294</v>
      </c>
      <c r="BQ28" s="40">
        <v>2627</v>
      </c>
      <c r="BR28" s="40">
        <v>3660</v>
      </c>
      <c r="BS28" s="40">
        <v>78482</v>
      </c>
      <c r="BT28" s="40">
        <v>5405</v>
      </c>
      <c r="BU28" s="40">
        <v>58725</v>
      </c>
      <c r="BV28" s="40">
        <v>14352</v>
      </c>
      <c r="BW28" s="40">
        <v>11898</v>
      </c>
      <c r="BX28" s="40">
        <v>9342</v>
      </c>
      <c r="BY28" s="40">
        <v>281</v>
      </c>
      <c r="BZ28" s="40">
        <v>2275</v>
      </c>
      <c r="CA28" s="40">
        <v>41819</v>
      </c>
      <c r="CB28" s="40">
        <v>6472</v>
      </c>
      <c r="CC28" s="22">
        <v>5836</v>
      </c>
      <c r="CD28" s="22">
        <v>3918</v>
      </c>
      <c r="CE28" s="40">
        <v>25593</v>
      </c>
      <c r="CF28" s="22">
        <v>149241</v>
      </c>
      <c r="CG28" s="40">
        <v>37406</v>
      </c>
      <c r="CH28" s="40">
        <v>74368</v>
      </c>
      <c r="CI28" s="40">
        <v>34908</v>
      </c>
      <c r="CJ28" s="40">
        <v>2560</v>
      </c>
      <c r="CK28" s="40">
        <v>120977</v>
      </c>
      <c r="CL28" s="40">
        <v>780796</v>
      </c>
      <c r="CM28" s="22">
        <v>59722</v>
      </c>
      <c r="CN28" s="40"/>
      <c r="CO28" s="40">
        <v>719689</v>
      </c>
      <c r="CP28" s="40">
        <v>209563</v>
      </c>
      <c r="CQ28" s="22">
        <v>232030</v>
      </c>
      <c r="CR28" s="41"/>
    </row>
    <row r="29" spans="1:96" s="1" customFormat="1" ht="12.75" customHeight="1">
      <c r="A29" s="99" t="s">
        <v>109</v>
      </c>
      <c r="B29" s="20">
        <v>3.5</v>
      </c>
      <c r="C29" s="35">
        <v>1.77</v>
      </c>
      <c r="D29" s="36">
        <v>49.6</v>
      </c>
      <c r="E29" s="37">
        <v>0</v>
      </c>
      <c r="F29" s="5"/>
      <c r="G29" s="22">
        <v>1085179</v>
      </c>
      <c r="H29" s="115">
        <v>539179</v>
      </c>
      <c r="I29" s="115">
        <v>532414</v>
      </c>
      <c r="J29" s="115">
        <v>448058</v>
      </c>
      <c r="K29" s="115">
        <v>346554</v>
      </c>
      <c r="L29" s="115">
        <v>338747</v>
      </c>
      <c r="M29" s="115">
        <v>1814</v>
      </c>
      <c r="N29" s="115">
        <v>5994</v>
      </c>
      <c r="O29" s="115">
        <v>62393</v>
      </c>
      <c r="P29" s="22">
        <v>39111</v>
      </c>
      <c r="Q29" s="40">
        <v>1465</v>
      </c>
      <c r="R29" s="40">
        <v>0</v>
      </c>
      <c r="S29" s="40">
        <v>82891</v>
      </c>
      <c r="T29" s="40">
        <v>6765</v>
      </c>
      <c r="U29" s="40">
        <v>464171</v>
      </c>
      <c r="V29" s="22">
        <v>81830</v>
      </c>
      <c r="W29" s="30"/>
      <c r="X29" s="40">
        <v>1085179</v>
      </c>
      <c r="Y29" s="40">
        <v>429137</v>
      </c>
      <c r="Z29" s="40">
        <v>366373</v>
      </c>
      <c r="AA29" s="40">
        <v>80225</v>
      </c>
      <c r="AB29" s="40">
        <v>7559</v>
      </c>
      <c r="AC29" s="40">
        <v>6814</v>
      </c>
      <c r="AD29" s="40">
        <v>6426</v>
      </c>
      <c r="AE29" s="40">
        <v>3700</v>
      </c>
      <c r="AF29" s="22">
        <v>7436</v>
      </c>
      <c r="AG29" s="99" t="s">
        <v>109</v>
      </c>
      <c r="AH29" s="22">
        <v>2976</v>
      </c>
      <c r="AI29" s="40">
        <v>2658</v>
      </c>
      <c r="AJ29" s="40">
        <v>6184</v>
      </c>
      <c r="AK29" s="40">
        <v>9287</v>
      </c>
      <c r="AL29" s="40">
        <v>4562</v>
      </c>
      <c r="AM29" s="40">
        <v>3720</v>
      </c>
      <c r="AN29" s="40">
        <v>18905</v>
      </c>
      <c r="AO29" s="40">
        <v>5801</v>
      </c>
      <c r="AP29" s="40">
        <v>3993</v>
      </c>
      <c r="AQ29" s="40">
        <v>1808</v>
      </c>
      <c r="AR29" s="40">
        <v>26318</v>
      </c>
      <c r="AS29" s="40">
        <v>11624</v>
      </c>
      <c r="AT29" s="40">
        <v>4090</v>
      </c>
      <c r="AU29" s="22">
        <v>560</v>
      </c>
      <c r="AV29" s="41">
        <v>10044</v>
      </c>
      <c r="AW29" s="22">
        <v>11188</v>
      </c>
      <c r="AX29" s="22">
        <v>5193</v>
      </c>
      <c r="AY29" s="40">
        <v>324</v>
      </c>
      <c r="AZ29" s="40">
        <v>196</v>
      </c>
      <c r="BA29" s="40">
        <v>2676</v>
      </c>
      <c r="BB29" s="40">
        <v>2266</v>
      </c>
      <c r="BC29" s="40">
        <v>533</v>
      </c>
      <c r="BD29" s="40">
        <v>15591</v>
      </c>
      <c r="BE29" s="40">
        <v>264</v>
      </c>
      <c r="BF29" s="40">
        <v>6757</v>
      </c>
      <c r="BG29" s="40">
        <v>2015</v>
      </c>
      <c r="BH29" s="40">
        <v>1022</v>
      </c>
      <c r="BI29" s="40">
        <v>31</v>
      </c>
      <c r="BJ29" s="40">
        <v>499</v>
      </c>
      <c r="BK29" s="40">
        <v>872</v>
      </c>
      <c r="BL29" s="40">
        <v>4132</v>
      </c>
      <c r="BM29" s="22">
        <v>8520</v>
      </c>
      <c r="BN29" s="22">
        <v>1279</v>
      </c>
      <c r="BO29" s="99" t="s">
        <v>109</v>
      </c>
      <c r="BP29" s="40">
        <v>1072</v>
      </c>
      <c r="BQ29" s="40">
        <v>2919</v>
      </c>
      <c r="BR29" s="40">
        <v>3250</v>
      </c>
      <c r="BS29" s="40">
        <v>79545</v>
      </c>
      <c r="BT29" s="40">
        <v>6926</v>
      </c>
      <c r="BU29" s="40">
        <v>59102</v>
      </c>
      <c r="BV29" s="40">
        <v>13516</v>
      </c>
      <c r="BW29" s="40">
        <v>12832</v>
      </c>
      <c r="BX29" s="40">
        <v>6072</v>
      </c>
      <c r="BY29" s="40">
        <v>116</v>
      </c>
      <c r="BZ29" s="40">
        <v>6644</v>
      </c>
      <c r="CA29" s="40">
        <v>39243</v>
      </c>
      <c r="CB29" s="40">
        <v>2621</v>
      </c>
      <c r="CC29" s="22">
        <v>7456</v>
      </c>
      <c r="CD29" s="22">
        <v>4502</v>
      </c>
      <c r="CE29" s="40">
        <v>24664</v>
      </c>
      <c r="CF29" s="22">
        <v>87111</v>
      </c>
      <c r="CG29" s="40">
        <v>19543</v>
      </c>
      <c r="CH29" s="40">
        <v>30439</v>
      </c>
      <c r="CI29" s="40">
        <v>28004</v>
      </c>
      <c r="CJ29" s="40">
        <v>9124</v>
      </c>
      <c r="CK29" s="40">
        <v>62764</v>
      </c>
      <c r="CL29" s="40">
        <v>588386</v>
      </c>
      <c r="CM29" s="22">
        <v>67655</v>
      </c>
      <c r="CN29" s="40"/>
      <c r="CO29" s="40">
        <v>476414</v>
      </c>
      <c r="CP29" s="40">
        <v>110041</v>
      </c>
      <c r="CQ29" s="22">
        <v>88974</v>
      </c>
      <c r="CR29" s="41"/>
    </row>
    <row r="30" spans="1:96" s="1" customFormat="1" ht="12.75" customHeight="1">
      <c r="A30" s="99" t="s">
        <v>110</v>
      </c>
      <c r="B30" s="20">
        <v>3.5</v>
      </c>
      <c r="C30" s="35">
        <v>1.79</v>
      </c>
      <c r="D30" s="116">
        <v>49.6</v>
      </c>
      <c r="E30" s="37">
        <v>0</v>
      </c>
      <c r="F30" s="5"/>
      <c r="G30" s="30">
        <v>975880</v>
      </c>
      <c r="H30" s="30">
        <v>481209</v>
      </c>
      <c r="I30" s="30">
        <v>443699</v>
      </c>
      <c r="J30" s="30">
        <v>432952</v>
      </c>
      <c r="K30" s="30">
        <v>322873</v>
      </c>
      <c r="L30" s="30">
        <v>321865</v>
      </c>
      <c r="M30" s="30">
        <v>1007</v>
      </c>
      <c r="N30" s="30">
        <v>0</v>
      </c>
      <c r="O30" s="31">
        <v>69813</v>
      </c>
      <c r="P30" s="31">
        <v>40266</v>
      </c>
      <c r="Q30" s="30">
        <v>3173</v>
      </c>
      <c r="R30" s="30">
        <v>0</v>
      </c>
      <c r="S30" s="30">
        <v>7573</v>
      </c>
      <c r="T30" s="30">
        <v>37511</v>
      </c>
      <c r="U30" s="30">
        <v>429385</v>
      </c>
      <c r="V30" s="31">
        <v>65286</v>
      </c>
      <c r="W30" s="30"/>
      <c r="X30" s="30">
        <v>975880</v>
      </c>
      <c r="Y30" s="30">
        <v>450746</v>
      </c>
      <c r="Z30" s="30">
        <v>387413</v>
      </c>
      <c r="AA30" s="30">
        <v>77038</v>
      </c>
      <c r="AB30" s="30">
        <v>10544</v>
      </c>
      <c r="AC30" s="30">
        <v>7219</v>
      </c>
      <c r="AD30" s="30">
        <v>6797</v>
      </c>
      <c r="AE30" s="30">
        <v>3172</v>
      </c>
      <c r="AF30" s="31">
        <v>8590</v>
      </c>
      <c r="AG30" s="99" t="s">
        <v>110</v>
      </c>
      <c r="AH30" s="31">
        <v>2874</v>
      </c>
      <c r="AI30" s="30">
        <v>3149</v>
      </c>
      <c r="AJ30" s="30">
        <v>5590</v>
      </c>
      <c r="AK30" s="30">
        <v>9365</v>
      </c>
      <c r="AL30" s="30">
        <v>3570</v>
      </c>
      <c r="AM30" s="30">
        <v>2830</v>
      </c>
      <c r="AN30" s="30">
        <v>13337</v>
      </c>
      <c r="AO30" s="30">
        <v>8800</v>
      </c>
      <c r="AP30" s="30">
        <v>4602</v>
      </c>
      <c r="AQ30" s="30">
        <v>4198</v>
      </c>
      <c r="AR30" s="30">
        <v>23019</v>
      </c>
      <c r="AS30" s="30">
        <v>10918</v>
      </c>
      <c r="AT30" s="30">
        <v>3986</v>
      </c>
      <c r="AU30" s="31">
        <v>1065</v>
      </c>
      <c r="AV30" s="32">
        <v>7050</v>
      </c>
      <c r="AW30" s="31">
        <v>7701</v>
      </c>
      <c r="AX30" s="31">
        <v>369</v>
      </c>
      <c r="AY30" s="30">
        <v>1341</v>
      </c>
      <c r="AZ30" s="30">
        <v>879</v>
      </c>
      <c r="BA30" s="30">
        <v>2042</v>
      </c>
      <c r="BB30" s="30">
        <v>2704</v>
      </c>
      <c r="BC30" s="30">
        <v>367</v>
      </c>
      <c r="BD30" s="30">
        <v>20721</v>
      </c>
      <c r="BE30" s="30">
        <v>5400</v>
      </c>
      <c r="BF30" s="30">
        <v>5591</v>
      </c>
      <c r="BG30" s="30">
        <v>2383</v>
      </c>
      <c r="BH30" s="30">
        <v>437</v>
      </c>
      <c r="BI30" s="30">
        <v>3</v>
      </c>
      <c r="BJ30" s="30">
        <v>767</v>
      </c>
      <c r="BK30" s="30">
        <v>1876</v>
      </c>
      <c r="BL30" s="30">
        <v>4264</v>
      </c>
      <c r="BM30" s="31">
        <v>6901</v>
      </c>
      <c r="BN30" s="31">
        <v>1470</v>
      </c>
      <c r="BO30" s="99" t="s">
        <v>110</v>
      </c>
      <c r="BP30" s="30">
        <v>633</v>
      </c>
      <c r="BQ30" s="30">
        <v>579</v>
      </c>
      <c r="BR30" s="30">
        <v>4219</v>
      </c>
      <c r="BS30" s="30">
        <v>58518</v>
      </c>
      <c r="BT30" s="30">
        <v>6337</v>
      </c>
      <c r="BU30" s="30">
        <v>38874</v>
      </c>
      <c r="BV30" s="30">
        <v>13307</v>
      </c>
      <c r="BW30" s="30">
        <v>10681</v>
      </c>
      <c r="BX30" s="30">
        <v>8566</v>
      </c>
      <c r="BY30" s="30">
        <v>140</v>
      </c>
      <c r="BZ30" s="30">
        <v>1975</v>
      </c>
      <c r="CA30" s="30">
        <v>26951</v>
      </c>
      <c r="CB30" s="30">
        <v>2187</v>
      </c>
      <c r="CC30" s="31">
        <v>6396</v>
      </c>
      <c r="CD30" s="31">
        <v>4293</v>
      </c>
      <c r="CE30" s="30">
        <v>14076</v>
      </c>
      <c r="CF30" s="31">
        <v>147082</v>
      </c>
      <c r="CG30" s="30">
        <v>63682</v>
      </c>
      <c r="CH30" s="30">
        <v>37244</v>
      </c>
      <c r="CI30" s="30">
        <v>23514</v>
      </c>
      <c r="CJ30" s="30">
        <v>22643</v>
      </c>
      <c r="CK30" s="30">
        <v>63333</v>
      </c>
      <c r="CL30" s="30">
        <v>462839</v>
      </c>
      <c r="CM30" s="31">
        <v>62295</v>
      </c>
      <c r="CN30" s="30"/>
      <c r="CO30" s="30">
        <v>417877</v>
      </c>
      <c r="CP30" s="30">
        <v>30463</v>
      </c>
      <c r="CQ30" s="117">
        <v>3864</v>
      </c>
      <c r="CR30" s="32"/>
    </row>
    <row r="31" spans="1:96" s="1" customFormat="1" ht="12.75" customHeight="1">
      <c r="A31" s="99" t="s">
        <v>111</v>
      </c>
      <c r="B31" s="34">
        <v>3.68</v>
      </c>
      <c r="C31" s="35">
        <v>1.84</v>
      </c>
      <c r="D31" s="36">
        <v>49.2</v>
      </c>
      <c r="E31" s="37">
        <v>0</v>
      </c>
      <c r="F31" s="5"/>
      <c r="G31" s="40">
        <v>993373</v>
      </c>
      <c r="H31" s="40">
        <v>555896</v>
      </c>
      <c r="I31" s="40">
        <v>550747</v>
      </c>
      <c r="J31" s="40">
        <v>433925</v>
      </c>
      <c r="K31" s="40">
        <v>319009</v>
      </c>
      <c r="L31" s="40">
        <v>316830</v>
      </c>
      <c r="M31" s="40">
        <v>2179</v>
      </c>
      <c r="N31" s="40">
        <v>0</v>
      </c>
      <c r="O31" s="22">
        <v>72967</v>
      </c>
      <c r="P31" s="22">
        <v>41949</v>
      </c>
      <c r="Q31" s="40">
        <v>3272</v>
      </c>
      <c r="R31" s="40">
        <v>0</v>
      </c>
      <c r="S31" s="40">
        <v>113551</v>
      </c>
      <c r="T31" s="40">
        <v>5149</v>
      </c>
      <c r="U31" s="40">
        <v>368070</v>
      </c>
      <c r="V31" s="22">
        <v>69407</v>
      </c>
      <c r="W31" s="30">
        <v>69407</v>
      </c>
      <c r="X31" s="40">
        <v>993373</v>
      </c>
      <c r="Y31" s="40">
        <v>385527</v>
      </c>
      <c r="Z31" s="40">
        <v>323089</v>
      </c>
      <c r="AA31" s="40">
        <v>79644</v>
      </c>
      <c r="AB31" s="40">
        <v>12181</v>
      </c>
      <c r="AC31" s="40">
        <v>7485</v>
      </c>
      <c r="AD31" s="40">
        <v>6535</v>
      </c>
      <c r="AE31" s="40">
        <v>3290</v>
      </c>
      <c r="AF31" s="22">
        <v>8600</v>
      </c>
      <c r="AG31" s="99" t="s">
        <v>111</v>
      </c>
      <c r="AH31" s="22">
        <v>3040</v>
      </c>
      <c r="AI31" s="40">
        <v>3219</v>
      </c>
      <c r="AJ31" s="40">
        <v>5189</v>
      </c>
      <c r="AK31" s="40">
        <v>10204</v>
      </c>
      <c r="AL31" s="40">
        <v>3123</v>
      </c>
      <c r="AM31" s="40">
        <v>3097</v>
      </c>
      <c r="AN31" s="40">
        <v>13680</v>
      </c>
      <c r="AO31" s="40">
        <v>7850</v>
      </c>
      <c r="AP31" s="40">
        <v>4518</v>
      </c>
      <c r="AQ31" s="40">
        <v>3332</v>
      </c>
      <c r="AR31" s="40">
        <v>22106</v>
      </c>
      <c r="AS31" s="40">
        <v>9633</v>
      </c>
      <c r="AT31" s="40">
        <v>4115</v>
      </c>
      <c r="AU31" s="22">
        <v>1152</v>
      </c>
      <c r="AV31" s="41">
        <v>7207</v>
      </c>
      <c r="AW31" s="22">
        <v>6610</v>
      </c>
      <c r="AX31" s="22">
        <v>474</v>
      </c>
      <c r="AY31" s="40">
        <v>745</v>
      </c>
      <c r="AZ31" s="40">
        <v>1338</v>
      </c>
      <c r="BA31" s="40">
        <v>1371</v>
      </c>
      <c r="BB31" s="40">
        <v>2372</v>
      </c>
      <c r="BC31" s="40">
        <v>310</v>
      </c>
      <c r="BD31" s="40">
        <v>12356</v>
      </c>
      <c r="BE31" s="40">
        <v>0</v>
      </c>
      <c r="BF31" s="40">
        <v>5382</v>
      </c>
      <c r="BG31" s="40">
        <v>2751</v>
      </c>
      <c r="BH31" s="40">
        <v>1134</v>
      </c>
      <c r="BI31" s="40">
        <v>73</v>
      </c>
      <c r="BJ31" s="40">
        <v>807</v>
      </c>
      <c r="BK31" s="40">
        <v>1288</v>
      </c>
      <c r="BL31" s="40">
        <v>921</v>
      </c>
      <c r="BM31" s="22">
        <v>7308</v>
      </c>
      <c r="BN31" s="22">
        <v>1338</v>
      </c>
      <c r="BO31" s="99" t="s">
        <v>111</v>
      </c>
      <c r="BP31" s="40">
        <v>961</v>
      </c>
      <c r="BQ31" s="40">
        <v>1328</v>
      </c>
      <c r="BR31" s="40">
        <v>3681</v>
      </c>
      <c r="BS31" s="40">
        <v>38700</v>
      </c>
      <c r="BT31" s="40">
        <v>5744</v>
      </c>
      <c r="BU31" s="40">
        <v>17594</v>
      </c>
      <c r="BV31" s="40">
        <v>15361</v>
      </c>
      <c r="BW31" s="40">
        <v>12888</v>
      </c>
      <c r="BX31" s="40">
        <v>10641</v>
      </c>
      <c r="BY31" s="40">
        <v>0</v>
      </c>
      <c r="BZ31" s="40">
        <v>2247</v>
      </c>
      <c r="CA31" s="40">
        <v>32132</v>
      </c>
      <c r="CB31" s="40">
        <v>2669</v>
      </c>
      <c r="CC31" s="22">
        <v>5599</v>
      </c>
      <c r="CD31" s="22">
        <v>3909</v>
      </c>
      <c r="CE31" s="40">
        <v>19955</v>
      </c>
      <c r="CF31" s="22">
        <v>103496</v>
      </c>
      <c r="CG31" s="40">
        <v>19491</v>
      </c>
      <c r="CH31" s="40">
        <v>46378</v>
      </c>
      <c r="CI31" s="40">
        <v>28122</v>
      </c>
      <c r="CJ31" s="40">
        <v>9506</v>
      </c>
      <c r="CK31" s="40">
        <v>62438</v>
      </c>
      <c r="CL31" s="40">
        <v>543107</v>
      </c>
      <c r="CM31" s="22">
        <v>64738</v>
      </c>
      <c r="CN31" s="40"/>
      <c r="CO31" s="40">
        <v>493457</v>
      </c>
      <c r="CP31" s="40">
        <v>170369</v>
      </c>
      <c r="CQ31" s="22">
        <v>132610</v>
      </c>
      <c r="CR31" s="41"/>
    </row>
    <row r="32" spans="1:95" s="1" customFormat="1" ht="12.75" customHeight="1">
      <c r="A32" s="99" t="s">
        <v>112</v>
      </c>
      <c r="B32" s="34">
        <v>3.63</v>
      </c>
      <c r="C32" s="35">
        <v>1.66</v>
      </c>
      <c r="D32" s="36">
        <v>48.3</v>
      </c>
      <c r="E32" s="37">
        <v>0</v>
      </c>
      <c r="F32" s="5"/>
      <c r="G32" s="40">
        <v>874878</v>
      </c>
      <c r="H32" s="40">
        <v>458773</v>
      </c>
      <c r="I32" s="40">
        <v>448841</v>
      </c>
      <c r="J32" s="40">
        <v>437057</v>
      </c>
      <c r="K32" s="40">
        <v>351369</v>
      </c>
      <c r="L32" s="40">
        <v>333487</v>
      </c>
      <c r="M32" s="40">
        <v>818</v>
      </c>
      <c r="N32" s="40">
        <v>17064</v>
      </c>
      <c r="O32" s="22">
        <v>57812</v>
      </c>
      <c r="P32" s="22">
        <v>27876</v>
      </c>
      <c r="Q32" s="40">
        <v>2524</v>
      </c>
      <c r="R32" s="40">
        <v>0</v>
      </c>
      <c r="S32" s="40">
        <v>9260</v>
      </c>
      <c r="T32" s="40">
        <v>9931</v>
      </c>
      <c r="U32" s="40">
        <v>340292</v>
      </c>
      <c r="V32" s="22">
        <v>75813</v>
      </c>
      <c r="W32" s="40"/>
      <c r="X32" s="40">
        <v>874878</v>
      </c>
      <c r="Y32" s="40">
        <v>376679</v>
      </c>
      <c r="Z32" s="40">
        <v>311884</v>
      </c>
      <c r="AA32" s="40">
        <v>76687</v>
      </c>
      <c r="AB32" s="40">
        <v>7861</v>
      </c>
      <c r="AC32" s="40">
        <v>6767</v>
      </c>
      <c r="AD32" s="40">
        <v>6794</v>
      </c>
      <c r="AE32" s="40">
        <v>3178</v>
      </c>
      <c r="AF32" s="22">
        <v>8478</v>
      </c>
      <c r="AG32" s="99" t="s">
        <v>112</v>
      </c>
      <c r="AH32" s="22">
        <v>2678</v>
      </c>
      <c r="AI32" s="40">
        <v>3306</v>
      </c>
      <c r="AJ32" s="40">
        <v>6151</v>
      </c>
      <c r="AK32" s="40">
        <v>10090</v>
      </c>
      <c r="AL32" s="40">
        <v>3242</v>
      </c>
      <c r="AM32" s="40">
        <v>3654</v>
      </c>
      <c r="AN32" s="40">
        <v>14486</v>
      </c>
      <c r="AO32" s="40">
        <v>7719</v>
      </c>
      <c r="AP32" s="40">
        <v>4388</v>
      </c>
      <c r="AQ32" s="40">
        <v>3330</v>
      </c>
      <c r="AR32" s="40">
        <v>21664</v>
      </c>
      <c r="AS32" s="40">
        <v>8403</v>
      </c>
      <c r="AT32" s="40">
        <v>4521</v>
      </c>
      <c r="AU32" s="22">
        <v>3228</v>
      </c>
      <c r="AV32" s="41">
        <v>5511</v>
      </c>
      <c r="AW32" s="22">
        <v>12240</v>
      </c>
      <c r="AX32" s="22">
        <v>4995</v>
      </c>
      <c r="AY32" s="40">
        <v>1120</v>
      </c>
      <c r="AZ32" s="40">
        <v>2455</v>
      </c>
      <c r="BA32" s="40">
        <v>1183</v>
      </c>
      <c r="BB32" s="40">
        <v>2164</v>
      </c>
      <c r="BC32" s="40">
        <v>322</v>
      </c>
      <c r="BD32" s="40">
        <v>14013</v>
      </c>
      <c r="BE32" s="40">
        <v>268</v>
      </c>
      <c r="BF32" s="40">
        <v>5655</v>
      </c>
      <c r="BG32" s="40">
        <v>3500</v>
      </c>
      <c r="BH32" s="40">
        <v>1020</v>
      </c>
      <c r="BI32" s="40">
        <v>50</v>
      </c>
      <c r="BJ32" s="40">
        <v>1164</v>
      </c>
      <c r="BK32" s="40">
        <v>1656</v>
      </c>
      <c r="BL32" s="40">
        <v>701</v>
      </c>
      <c r="BM32" s="22">
        <v>9976</v>
      </c>
      <c r="BN32" s="22">
        <v>788</v>
      </c>
      <c r="BO32" s="99" t="s">
        <v>112</v>
      </c>
      <c r="BP32" s="40">
        <v>467</v>
      </c>
      <c r="BQ32" s="40">
        <v>1219</v>
      </c>
      <c r="BR32" s="40">
        <v>7502</v>
      </c>
      <c r="BS32" s="40">
        <v>38780</v>
      </c>
      <c r="BT32" s="40">
        <v>5275</v>
      </c>
      <c r="BU32" s="40">
        <v>20397</v>
      </c>
      <c r="BV32" s="40">
        <v>13109</v>
      </c>
      <c r="BW32" s="40">
        <v>17651</v>
      </c>
      <c r="BX32" s="40">
        <v>13678</v>
      </c>
      <c r="BY32" s="40">
        <v>70</v>
      </c>
      <c r="BZ32" s="40">
        <v>3904</v>
      </c>
      <c r="CA32" s="40">
        <v>32423</v>
      </c>
      <c r="CB32" s="40">
        <v>7284</v>
      </c>
      <c r="CC32" s="22">
        <v>6007</v>
      </c>
      <c r="CD32" s="22">
        <v>4215</v>
      </c>
      <c r="CE32" s="40">
        <v>14916</v>
      </c>
      <c r="CF32" s="22">
        <v>80731</v>
      </c>
      <c r="CG32" s="40">
        <v>18763</v>
      </c>
      <c r="CH32" s="40">
        <v>28615</v>
      </c>
      <c r="CI32" s="40">
        <v>15151</v>
      </c>
      <c r="CJ32" s="40">
        <v>18202</v>
      </c>
      <c r="CK32" s="40">
        <v>64795</v>
      </c>
      <c r="CL32" s="40">
        <v>440658</v>
      </c>
      <c r="CM32" s="22">
        <v>57540</v>
      </c>
      <c r="CN32" s="30"/>
      <c r="CO32" s="40">
        <v>393978</v>
      </c>
      <c r="CP32" s="40">
        <v>82093</v>
      </c>
      <c r="CQ32" s="22">
        <v>75136</v>
      </c>
    </row>
    <row r="33" spans="1:95" s="82" customFormat="1" ht="12.75" customHeight="1">
      <c r="A33" s="114" t="s">
        <v>113</v>
      </c>
      <c r="B33" s="34">
        <v>3.76</v>
      </c>
      <c r="C33" s="35">
        <v>1.64</v>
      </c>
      <c r="D33" s="36">
        <v>47.3</v>
      </c>
      <c r="E33" s="37">
        <v>0</v>
      </c>
      <c r="F33" s="5"/>
      <c r="G33" s="40">
        <v>1604518</v>
      </c>
      <c r="H33" s="40">
        <v>1082198</v>
      </c>
      <c r="I33" s="40">
        <v>1062229</v>
      </c>
      <c r="J33" s="40">
        <v>976542</v>
      </c>
      <c r="K33" s="40">
        <v>812525</v>
      </c>
      <c r="L33" s="40">
        <v>340121</v>
      </c>
      <c r="M33" s="40">
        <v>5006</v>
      </c>
      <c r="N33" s="40">
        <v>467399</v>
      </c>
      <c r="O33" s="22">
        <v>121565</v>
      </c>
      <c r="P33" s="22">
        <v>42452</v>
      </c>
      <c r="Q33" s="40">
        <v>1659</v>
      </c>
      <c r="R33" s="40">
        <v>0</v>
      </c>
      <c r="S33" s="40">
        <v>84028</v>
      </c>
      <c r="T33" s="40">
        <v>19969</v>
      </c>
      <c r="U33" s="40">
        <v>455359</v>
      </c>
      <c r="V33" s="22">
        <v>66961</v>
      </c>
      <c r="W33" s="40"/>
      <c r="X33" s="40">
        <v>1604518</v>
      </c>
      <c r="Y33" s="40">
        <v>506527</v>
      </c>
      <c r="Z33" s="40">
        <v>369676</v>
      </c>
      <c r="AA33" s="40">
        <v>89098</v>
      </c>
      <c r="AB33" s="40">
        <v>9530</v>
      </c>
      <c r="AC33" s="40">
        <v>9510</v>
      </c>
      <c r="AD33" s="40">
        <v>7390</v>
      </c>
      <c r="AE33" s="40">
        <v>3471</v>
      </c>
      <c r="AF33" s="22">
        <v>9859</v>
      </c>
      <c r="AG33" s="99" t="s">
        <v>113</v>
      </c>
      <c r="AH33" s="22">
        <v>3200</v>
      </c>
      <c r="AI33" s="40">
        <v>3348</v>
      </c>
      <c r="AJ33" s="40">
        <v>7935</v>
      </c>
      <c r="AK33" s="40">
        <v>12419</v>
      </c>
      <c r="AL33" s="40">
        <v>3690</v>
      </c>
      <c r="AM33" s="40">
        <v>4118</v>
      </c>
      <c r="AN33" s="40">
        <v>14628</v>
      </c>
      <c r="AO33" s="40">
        <v>19317</v>
      </c>
      <c r="AP33" s="40">
        <v>5185</v>
      </c>
      <c r="AQ33" s="40">
        <v>14132</v>
      </c>
      <c r="AR33" s="40">
        <v>32648</v>
      </c>
      <c r="AS33" s="40">
        <v>11776</v>
      </c>
      <c r="AT33" s="40">
        <v>6074</v>
      </c>
      <c r="AU33" s="22">
        <v>6524</v>
      </c>
      <c r="AV33" s="41">
        <v>8275</v>
      </c>
      <c r="AW33" s="22">
        <v>8435</v>
      </c>
      <c r="AX33" s="22">
        <v>2680</v>
      </c>
      <c r="AY33" s="40">
        <v>221</v>
      </c>
      <c r="AZ33" s="40">
        <v>326</v>
      </c>
      <c r="BA33" s="40">
        <v>2102</v>
      </c>
      <c r="BB33" s="40">
        <v>2467</v>
      </c>
      <c r="BC33" s="40">
        <v>638</v>
      </c>
      <c r="BD33" s="40">
        <v>8509</v>
      </c>
      <c r="BE33" s="40">
        <v>0</v>
      </c>
      <c r="BF33" s="40">
        <v>3588</v>
      </c>
      <c r="BG33" s="40">
        <v>1708</v>
      </c>
      <c r="BH33" s="40">
        <v>578</v>
      </c>
      <c r="BI33" s="40">
        <v>47</v>
      </c>
      <c r="BJ33" s="40">
        <v>887</v>
      </c>
      <c r="BK33" s="40">
        <v>915</v>
      </c>
      <c r="BL33" s="40">
        <v>786</v>
      </c>
      <c r="BM33" s="22">
        <v>12813</v>
      </c>
      <c r="BN33" s="22">
        <v>1754</v>
      </c>
      <c r="BO33" s="99" t="s">
        <v>113</v>
      </c>
      <c r="BP33" s="40">
        <v>1040</v>
      </c>
      <c r="BQ33" s="40">
        <v>1911</v>
      </c>
      <c r="BR33" s="40">
        <v>8108</v>
      </c>
      <c r="BS33" s="40">
        <v>37825</v>
      </c>
      <c r="BT33" s="42">
        <v>5525</v>
      </c>
      <c r="BU33" s="40">
        <v>17439</v>
      </c>
      <c r="BV33" s="40">
        <v>14861</v>
      </c>
      <c r="BW33" s="40">
        <v>16123</v>
      </c>
      <c r="BX33" s="40">
        <v>9354</v>
      </c>
      <c r="BY33" s="40">
        <v>235</v>
      </c>
      <c r="BZ33" s="40">
        <v>6534</v>
      </c>
      <c r="CA33" s="40">
        <v>38977</v>
      </c>
      <c r="CB33" s="40">
        <v>11285</v>
      </c>
      <c r="CC33" s="22">
        <v>6736</v>
      </c>
      <c r="CD33" s="22">
        <v>4266</v>
      </c>
      <c r="CE33" s="40">
        <v>16690</v>
      </c>
      <c r="CF33" s="22">
        <v>105931</v>
      </c>
      <c r="CG33" s="40">
        <v>16137</v>
      </c>
      <c r="CH33" s="40">
        <v>62632</v>
      </c>
      <c r="CI33" s="40">
        <v>22504</v>
      </c>
      <c r="CJ33" s="40">
        <v>4658</v>
      </c>
      <c r="CK33" s="40">
        <v>136852</v>
      </c>
      <c r="CL33" s="40">
        <v>1021896</v>
      </c>
      <c r="CM33" s="22">
        <v>76095</v>
      </c>
      <c r="CN33" s="30"/>
      <c r="CO33" s="40">
        <v>945346</v>
      </c>
      <c r="CP33" s="40">
        <v>575670</v>
      </c>
      <c r="CQ33" s="22">
        <v>495744</v>
      </c>
    </row>
    <row r="34" spans="1:95" s="1" customFormat="1" ht="7.5" customHeight="1">
      <c r="A34" s="99"/>
      <c r="B34" s="34"/>
      <c r="C34" s="35"/>
      <c r="D34" s="36"/>
      <c r="E34" s="37"/>
      <c r="F34" s="5"/>
      <c r="G34" s="40"/>
      <c r="H34" s="40"/>
      <c r="I34" s="40"/>
      <c r="J34" s="40"/>
      <c r="K34" s="40"/>
      <c r="L34" s="40"/>
      <c r="M34" s="40"/>
      <c r="N34" s="40"/>
      <c r="O34" s="22"/>
      <c r="P34" s="22"/>
      <c r="Q34" s="40"/>
      <c r="R34" s="40"/>
      <c r="S34" s="40"/>
      <c r="T34" s="40"/>
      <c r="U34" s="40"/>
      <c r="V34" s="22"/>
      <c r="W34" s="40"/>
      <c r="X34" s="40"/>
      <c r="Y34" s="40"/>
      <c r="Z34" s="40"/>
      <c r="AA34" s="40"/>
      <c r="AB34" s="40"/>
      <c r="AC34" s="40"/>
      <c r="AD34" s="40"/>
      <c r="AE34" s="40"/>
      <c r="AF34" s="22"/>
      <c r="AG34" s="99"/>
      <c r="AH34" s="22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22"/>
      <c r="AV34" s="41"/>
      <c r="AW34" s="22"/>
      <c r="AX34" s="22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22"/>
      <c r="BN34" s="22"/>
      <c r="BO34" s="99"/>
      <c r="BP34" s="40"/>
      <c r="BQ34" s="40"/>
      <c r="BR34" s="40"/>
      <c r="BS34" s="40"/>
      <c r="BT34" s="42"/>
      <c r="BU34" s="40"/>
      <c r="BV34" s="40"/>
      <c r="BW34" s="40"/>
      <c r="BX34" s="40"/>
      <c r="BY34" s="40"/>
      <c r="BZ34" s="40"/>
      <c r="CA34" s="40"/>
      <c r="CB34" s="40"/>
      <c r="CC34" s="22"/>
      <c r="CD34" s="22"/>
      <c r="CE34" s="40"/>
      <c r="CF34" s="22"/>
      <c r="CG34" s="40"/>
      <c r="CH34" s="40"/>
      <c r="CI34" s="40"/>
      <c r="CJ34" s="40"/>
      <c r="CK34" s="40"/>
      <c r="CL34" s="40"/>
      <c r="CM34" s="22"/>
      <c r="CN34" s="30"/>
      <c r="CO34" s="40"/>
      <c r="CP34" s="40"/>
      <c r="CQ34" s="22"/>
    </row>
    <row r="35" spans="1:96" s="1" customFormat="1" ht="11.25" customHeight="1">
      <c r="A35" s="99" t="s">
        <v>211</v>
      </c>
      <c r="B35" s="34"/>
      <c r="C35" s="35"/>
      <c r="D35" s="36"/>
      <c r="E35" s="37"/>
      <c r="F35" s="5"/>
      <c r="G35" s="40"/>
      <c r="H35" s="40"/>
      <c r="I35" s="40"/>
      <c r="J35" s="40"/>
      <c r="K35" s="40"/>
      <c r="L35" s="40"/>
      <c r="M35" s="40"/>
      <c r="N35" s="40"/>
      <c r="O35" s="22"/>
      <c r="P35" s="22"/>
      <c r="Q35" s="40"/>
      <c r="R35" s="40"/>
      <c r="S35" s="40"/>
      <c r="T35" s="40"/>
      <c r="U35" s="40"/>
      <c r="V35" s="22"/>
      <c r="W35" s="30"/>
      <c r="X35" s="40"/>
      <c r="Y35" s="40"/>
      <c r="Z35" s="40"/>
      <c r="AA35" s="40"/>
      <c r="AB35" s="40"/>
      <c r="AC35" s="40"/>
      <c r="AD35" s="40"/>
      <c r="AE35" s="40"/>
      <c r="AF35" s="22"/>
      <c r="AG35" s="109" t="s">
        <v>211</v>
      </c>
      <c r="AH35" s="22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22"/>
      <c r="AV35" s="41"/>
      <c r="AW35" s="22"/>
      <c r="AX35" s="22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22"/>
      <c r="BN35" s="22"/>
      <c r="BO35" s="109" t="s">
        <v>211</v>
      </c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22"/>
      <c r="CD35" s="22"/>
      <c r="CE35" s="40"/>
      <c r="CF35" s="22"/>
      <c r="CG35" s="40"/>
      <c r="CH35" s="40"/>
      <c r="CI35" s="40"/>
      <c r="CJ35" s="40"/>
      <c r="CK35" s="40"/>
      <c r="CL35" s="40"/>
      <c r="CM35" s="22"/>
      <c r="CN35" s="40"/>
      <c r="CO35" s="40"/>
      <c r="CP35" s="22"/>
      <c r="CQ35" s="22"/>
      <c r="CR35" s="41"/>
    </row>
    <row r="36" spans="1:96" s="1" customFormat="1" ht="12.75" customHeight="1">
      <c r="A36" s="114" t="s">
        <v>115</v>
      </c>
      <c r="B36" s="34">
        <v>3.81</v>
      </c>
      <c r="C36" s="35">
        <v>1.66</v>
      </c>
      <c r="D36" s="36">
        <v>46.7</v>
      </c>
      <c r="E36" s="37">
        <v>0</v>
      </c>
      <c r="F36" s="5"/>
      <c r="G36" s="40">
        <v>954829</v>
      </c>
      <c r="H36" s="40">
        <v>469094</v>
      </c>
      <c r="I36" s="40">
        <v>453121</v>
      </c>
      <c r="J36" s="40">
        <v>447504</v>
      </c>
      <c r="K36" s="40">
        <v>365940</v>
      </c>
      <c r="L36" s="40">
        <v>365117</v>
      </c>
      <c r="M36" s="40">
        <v>823</v>
      </c>
      <c r="N36" s="40">
        <v>0</v>
      </c>
      <c r="O36" s="22">
        <v>53048</v>
      </c>
      <c r="P36" s="22">
        <v>28517</v>
      </c>
      <c r="Q36" s="40">
        <v>1592</v>
      </c>
      <c r="R36" s="40">
        <v>0</v>
      </c>
      <c r="S36" s="40">
        <v>4025</v>
      </c>
      <c r="T36" s="40">
        <v>15973</v>
      </c>
      <c r="U36" s="40">
        <v>397004</v>
      </c>
      <c r="V36" s="22">
        <v>88731</v>
      </c>
      <c r="W36" s="30"/>
      <c r="X36" s="40">
        <v>954829</v>
      </c>
      <c r="Y36" s="40">
        <v>394158</v>
      </c>
      <c r="Z36" s="40">
        <v>323004</v>
      </c>
      <c r="AA36" s="40">
        <v>73797</v>
      </c>
      <c r="AB36" s="40">
        <v>6962</v>
      </c>
      <c r="AC36" s="40">
        <v>6804</v>
      </c>
      <c r="AD36" s="40">
        <v>6206</v>
      </c>
      <c r="AE36" s="40">
        <v>3250</v>
      </c>
      <c r="AF36" s="22">
        <v>8930</v>
      </c>
      <c r="AG36" s="136" t="s">
        <v>115</v>
      </c>
      <c r="AH36" s="40">
        <v>2518</v>
      </c>
      <c r="AI36" s="40">
        <v>3220</v>
      </c>
      <c r="AJ36" s="40">
        <v>6409</v>
      </c>
      <c r="AK36" s="40">
        <v>9128</v>
      </c>
      <c r="AL36" s="40">
        <v>3277</v>
      </c>
      <c r="AM36" s="40">
        <v>2497</v>
      </c>
      <c r="AN36" s="40">
        <v>14597</v>
      </c>
      <c r="AO36" s="40">
        <v>10026</v>
      </c>
      <c r="AP36" s="40">
        <v>8067</v>
      </c>
      <c r="AQ36" s="40">
        <v>1959</v>
      </c>
      <c r="AR36" s="40">
        <v>33070</v>
      </c>
      <c r="AS36" s="40">
        <v>14066</v>
      </c>
      <c r="AT36" s="40">
        <v>7335</v>
      </c>
      <c r="AU36" s="22">
        <v>5149</v>
      </c>
      <c r="AV36" s="41">
        <v>6519</v>
      </c>
      <c r="AW36" s="22">
        <v>6219</v>
      </c>
      <c r="AX36" s="22">
        <v>838</v>
      </c>
      <c r="AY36" s="40">
        <v>80</v>
      </c>
      <c r="AZ36" s="40">
        <v>458</v>
      </c>
      <c r="BA36" s="40">
        <v>1911</v>
      </c>
      <c r="BB36" s="40">
        <v>2053</v>
      </c>
      <c r="BC36" s="40">
        <v>879</v>
      </c>
      <c r="BD36" s="40">
        <v>12916</v>
      </c>
      <c r="BE36" s="40">
        <v>1721</v>
      </c>
      <c r="BF36" s="40">
        <v>5941</v>
      </c>
      <c r="BG36" s="40">
        <v>1264</v>
      </c>
      <c r="BH36" s="40">
        <v>968</v>
      </c>
      <c r="BI36" s="40">
        <v>80</v>
      </c>
      <c r="BJ36" s="40">
        <v>1073</v>
      </c>
      <c r="BK36" s="40">
        <v>1580</v>
      </c>
      <c r="BL36" s="40">
        <v>287</v>
      </c>
      <c r="BM36" s="22">
        <v>8622</v>
      </c>
      <c r="BN36" s="22">
        <v>1018</v>
      </c>
      <c r="BO36" s="136" t="s">
        <v>115</v>
      </c>
      <c r="BP36" s="40">
        <v>1036</v>
      </c>
      <c r="BQ36" s="40">
        <v>2319</v>
      </c>
      <c r="BR36" s="40">
        <v>4249</v>
      </c>
      <c r="BS36" s="40">
        <v>36112</v>
      </c>
      <c r="BT36" s="40">
        <v>7402</v>
      </c>
      <c r="BU36" s="40">
        <v>14679</v>
      </c>
      <c r="BV36" s="40">
        <v>14031</v>
      </c>
      <c r="BW36" s="40">
        <v>16600</v>
      </c>
      <c r="BX36" s="40">
        <v>12085</v>
      </c>
      <c r="BY36" s="40">
        <v>91</v>
      </c>
      <c r="BZ36" s="40">
        <v>4423</v>
      </c>
      <c r="CA36" s="40">
        <v>36151</v>
      </c>
      <c r="CB36" s="40">
        <v>5945</v>
      </c>
      <c r="CC36" s="22">
        <v>6045</v>
      </c>
      <c r="CD36" s="22">
        <v>4984</v>
      </c>
      <c r="CE36" s="40">
        <v>19177</v>
      </c>
      <c r="CF36" s="22">
        <v>89490</v>
      </c>
      <c r="CG36" s="40">
        <v>19550</v>
      </c>
      <c r="CH36" s="40">
        <v>38896</v>
      </c>
      <c r="CI36" s="40">
        <v>27745</v>
      </c>
      <c r="CJ36" s="40">
        <v>3299</v>
      </c>
      <c r="CK36" s="40">
        <v>71154</v>
      </c>
      <c r="CL36" s="40">
        <v>488631</v>
      </c>
      <c r="CM36" s="22">
        <v>72039</v>
      </c>
      <c r="CN36" s="40"/>
      <c r="CO36" s="40">
        <v>397940</v>
      </c>
      <c r="CP36" s="40">
        <v>74936</v>
      </c>
      <c r="CQ36" s="22">
        <v>33867</v>
      </c>
      <c r="CR36" s="41"/>
    </row>
    <row r="37" spans="1:96" s="1" customFormat="1" ht="12.75" customHeight="1">
      <c r="A37" s="99" t="s">
        <v>212</v>
      </c>
      <c r="B37" s="34">
        <v>3.82</v>
      </c>
      <c r="C37" s="35">
        <v>1.64</v>
      </c>
      <c r="D37" s="36">
        <v>46.4</v>
      </c>
      <c r="E37" s="37">
        <v>0</v>
      </c>
      <c r="F37" s="5"/>
      <c r="G37" s="40">
        <v>983695</v>
      </c>
      <c r="H37" s="40">
        <v>526983</v>
      </c>
      <c r="I37" s="40">
        <v>523506</v>
      </c>
      <c r="J37" s="40">
        <v>446493</v>
      </c>
      <c r="K37" s="40">
        <v>371505</v>
      </c>
      <c r="L37" s="40">
        <v>366888</v>
      </c>
      <c r="M37" s="40">
        <v>3569</v>
      </c>
      <c r="N37" s="40">
        <v>1047</v>
      </c>
      <c r="O37" s="22">
        <v>44130</v>
      </c>
      <c r="P37" s="22">
        <v>30858</v>
      </c>
      <c r="Q37" s="40">
        <v>349</v>
      </c>
      <c r="R37" s="40">
        <v>0</v>
      </c>
      <c r="S37" s="40">
        <v>76664</v>
      </c>
      <c r="T37" s="40">
        <v>3477</v>
      </c>
      <c r="U37" s="40">
        <v>375270</v>
      </c>
      <c r="V37" s="22">
        <v>81442</v>
      </c>
      <c r="W37" s="33"/>
      <c r="X37" s="40">
        <v>983695</v>
      </c>
      <c r="Y37" s="40">
        <v>449840</v>
      </c>
      <c r="Z37" s="40">
        <v>372691</v>
      </c>
      <c r="AA37" s="40">
        <v>68418</v>
      </c>
      <c r="AB37" s="40">
        <v>7120</v>
      </c>
      <c r="AC37" s="40">
        <v>6149</v>
      </c>
      <c r="AD37" s="40">
        <v>6417</v>
      </c>
      <c r="AE37" s="40">
        <v>3465</v>
      </c>
      <c r="AF37" s="22">
        <v>8815</v>
      </c>
      <c r="AG37" s="99" t="s">
        <v>116</v>
      </c>
      <c r="AH37" s="22">
        <v>2493</v>
      </c>
      <c r="AI37" s="40">
        <v>3097</v>
      </c>
      <c r="AJ37" s="40">
        <v>6596</v>
      </c>
      <c r="AK37" s="40">
        <v>8037</v>
      </c>
      <c r="AL37" s="40">
        <v>2916</v>
      </c>
      <c r="AM37" s="40">
        <v>3302</v>
      </c>
      <c r="AN37" s="40">
        <v>10011</v>
      </c>
      <c r="AO37" s="40">
        <v>9163</v>
      </c>
      <c r="AP37" s="40">
        <v>8185</v>
      </c>
      <c r="AQ37" s="40">
        <v>978</v>
      </c>
      <c r="AR37" s="40">
        <v>31917</v>
      </c>
      <c r="AS37" s="40">
        <v>14760</v>
      </c>
      <c r="AT37" s="40">
        <v>6767</v>
      </c>
      <c r="AU37" s="22">
        <v>4157</v>
      </c>
      <c r="AV37" s="41">
        <v>6233</v>
      </c>
      <c r="AW37" s="22">
        <v>5011</v>
      </c>
      <c r="AX37" s="22">
        <v>167</v>
      </c>
      <c r="AY37" s="40">
        <v>95</v>
      </c>
      <c r="AZ37" s="40">
        <v>365</v>
      </c>
      <c r="BA37" s="40">
        <v>1949</v>
      </c>
      <c r="BB37" s="40">
        <v>2192</v>
      </c>
      <c r="BC37" s="40">
        <v>244</v>
      </c>
      <c r="BD37" s="40">
        <v>8247</v>
      </c>
      <c r="BE37" s="40">
        <v>0</v>
      </c>
      <c r="BF37" s="40">
        <v>3787</v>
      </c>
      <c r="BG37" s="40">
        <v>1989</v>
      </c>
      <c r="BH37" s="40">
        <v>660</v>
      </c>
      <c r="BI37" s="40">
        <v>231</v>
      </c>
      <c r="BJ37" s="40">
        <v>706</v>
      </c>
      <c r="BK37" s="40">
        <v>488</v>
      </c>
      <c r="BL37" s="40">
        <v>387</v>
      </c>
      <c r="BM37" s="22">
        <v>15471</v>
      </c>
      <c r="BN37" s="22">
        <v>1374</v>
      </c>
      <c r="BO37" s="99" t="s">
        <v>116</v>
      </c>
      <c r="BP37" s="40">
        <v>157</v>
      </c>
      <c r="BQ37" s="40">
        <v>2016</v>
      </c>
      <c r="BR37" s="40">
        <v>11924</v>
      </c>
      <c r="BS37" s="40">
        <v>85698</v>
      </c>
      <c r="BT37" s="40">
        <v>5128</v>
      </c>
      <c r="BU37" s="40">
        <v>66894</v>
      </c>
      <c r="BV37" s="40">
        <v>13677</v>
      </c>
      <c r="BW37" s="40">
        <v>11137</v>
      </c>
      <c r="BX37" s="40">
        <v>8128</v>
      </c>
      <c r="BY37" s="40">
        <v>213</v>
      </c>
      <c r="BZ37" s="40">
        <v>2796</v>
      </c>
      <c r="CA37" s="40">
        <v>22289</v>
      </c>
      <c r="CB37" s="40">
        <v>673</v>
      </c>
      <c r="CC37" s="22">
        <v>3647</v>
      </c>
      <c r="CD37" s="22">
        <v>3307</v>
      </c>
      <c r="CE37" s="40">
        <v>14661</v>
      </c>
      <c r="CF37" s="22">
        <v>115339</v>
      </c>
      <c r="CG37" s="40">
        <v>15405</v>
      </c>
      <c r="CH37" s="40">
        <v>67808</v>
      </c>
      <c r="CI37" s="40">
        <v>24711</v>
      </c>
      <c r="CJ37" s="40">
        <v>7415</v>
      </c>
      <c r="CK37" s="40">
        <v>77149</v>
      </c>
      <c r="CL37" s="40">
        <v>464737</v>
      </c>
      <c r="CM37" s="22">
        <v>69118</v>
      </c>
      <c r="CN37" s="40"/>
      <c r="CO37" s="40">
        <v>449834</v>
      </c>
      <c r="CP37" s="40">
        <v>77143</v>
      </c>
      <c r="CQ37" s="22">
        <v>47502</v>
      </c>
      <c r="CR37" s="41"/>
    </row>
    <row r="38" spans="1:96" s="1" customFormat="1" ht="12.75" customHeight="1">
      <c r="A38" s="99" t="s">
        <v>104</v>
      </c>
      <c r="B38" s="34">
        <v>3.88</v>
      </c>
      <c r="C38" s="35">
        <v>1.55</v>
      </c>
      <c r="D38" s="36">
        <v>46.4</v>
      </c>
      <c r="E38" s="37">
        <v>0</v>
      </c>
      <c r="F38" s="5"/>
      <c r="G38" s="22">
        <v>961946</v>
      </c>
      <c r="H38" s="115">
        <v>468468</v>
      </c>
      <c r="I38" s="115">
        <v>445749</v>
      </c>
      <c r="J38" s="115">
        <v>438211</v>
      </c>
      <c r="K38" s="115">
        <v>367675</v>
      </c>
      <c r="L38" s="115">
        <v>359396</v>
      </c>
      <c r="M38" s="115">
        <v>2237</v>
      </c>
      <c r="N38" s="115">
        <v>6041</v>
      </c>
      <c r="O38" s="115">
        <v>46846</v>
      </c>
      <c r="P38" s="22">
        <v>23691</v>
      </c>
      <c r="Q38" s="40">
        <v>0</v>
      </c>
      <c r="R38" s="40">
        <v>0</v>
      </c>
      <c r="S38" s="40">
        <v>7538</v>
      </c>
      <c r="T38" s="40">
        <v>22718</v>
      </c>
      <c r="U38" s="40">
        <v>420986</v>
      </c>
      <c r="V38" s="22">
        <v>72492</v>
      </c>
      <c r="W38" s="30"/>
      <c r="X38" s="40">
        <v>961946</v>
      </c>
      <c r="Y38" s="40">
        <v>419717</v>
      </c>
      <c r="Z38" s="40">
        <v>355694</v>
      </c>
      <c r="AA38" s="40">
        <v>75373</v>
      </c>
      <c r="AB38" s="40">
        <v>6531</v>
      </c>
      <c r="AC38" s="40">
        <v>7890</v>
      </c>
      <c r="AD38" s="40">
        <v>6859</v>
      </c>
      <c r="AE38" s="40">
        <v>3352</v>
      </c>
      <c r="AF38" s="22">
        <v>9452</v>
      </c>
      <c r="AG38" s="99" t="s">
        <v>104</v>
      </c>
      <c r="AH38" s="22">
        <v>2576</v>
      </c>
      <c r="AI38" s="40">
        <v>3461</v>
      </c>
      <c r="AJ38" s="40">
        <v>6686</v>
      </c>
      <c r="AK38" s="40">
        <v>8331</v>
      </c>
      <c r="AL38" s="40">
        <v>4111</v>
      </c>
      <c r="AM38" s="40">
        <v>2920</v>
      </c>
      <c r="AN38" s="40">
        <v>13203</v>
      </c>
      <c r="AO38" s="40">
        <v>14664</v>
      </c>
      <c r="AP38" s="40">
        <v>6593</v>
      </c>
      <c r="AQ38" s="40">
        <v>8071</v>
      </c>
      <c r="AR38" s="40">
        <v>32397</v>
      </c>
      <c r="AS38" s="40">
        <v>13702</v>
      </c>
      <c r="AT38" s="40">
        <v>8199</v>
      </c>
      <c r="AU38" s="22">
        <v>4913</v>
      </c>
      <c r="AV38" s="41">
        <v>5583</v>
      </c>
      <c r="AW38" s="22">
        <v>7536</v>
      </c>
      <c r="AX38" s="22">
        <v>1525</v>
      </c>
      <c r="AY38" s="40">
        <v>529</v>
      </c>
      <c r="AZ38" s="40">
        <v>39</v>
      </c>
      <c r="BA38" s="40">
        <v>2657</v>
      </c>
      <c r="BB38" s="40">
        <v>2548</v>
      </c>
      <c r="BC38" s="40">
        <v>237</v>
      </c>
      <c r="BD38" s="40">
        <v>15315</v>
      </c>
      <c r="BE38" s="40">
        <v>0</v>
      </c>
      <c r="BF38" s="40">
        <v>8636</v>
      </c>
      <c r="BG38" s="40">
        <v>2401</v>
      </c>
      <c r="BH38" s="40">
        <v>1047</v>
      </c>
      <c r="BI38" s="40">
        <v>79</v>
      </c>
      <c r="BJ38" s="40">
        <v>1205</v>
      </c>
      <c r="BK38" s="40">
        <v>1454</v>
      </c>
      <c r="BL38" s="40">
        <v>492</v>
      </c>
      <c r="BM38" s="22">
        <v>10823</v>
      </c>
      <c r="BN38" s="22">
        <v>1442</v>
      </c>
      <c r="BO38" s="99" t="s">
        <v>104</v>
      </c>
      <c r="BP38" s="40">
        <v>316</v>
      </c>
      <c r="BQ38" s="40">
        <v>3617</v>
      </c>
      <c r="BR38" s="40">
        <v>5448</v>
      </c>
      <c r="BS38" s="40">
        <v>78962</v>
      </c>
      <c r="BT38" s="40">
        <v>5372</v>
      </c>
      <c r="BU38" s="40">
        <v>56238</v>
      </c>
      <c r="BV38" s="40">
        <v>17353</v>
      </c>
      <c r="BW38" s="40">
        <v>9677</v>
      </c>
      <c r="BX38" s="40">
        <v>4444</v>
      </c>
      <c r="BY38" s="40">
        <v>1159</v>
      </c>
      <c r="BZ38" s="40">
        <v>4075</v>
      </c>
      <c r="CA38" s="40">
        <v>39369</v>
      </c>
      <c r="CB38" s="40">
        <v>4697</v>
      </c>
      <c r="CC38" s="22">
        <v>6142</v>
      </c>
      <c r="CD38" s="22">
        <v>4463</v>
      </c>
      <c r="CE38" s="40">
        <v>24067</v>
      </c>
      <c r="CF38" s="22">
        <v>71578</v>
      </c>
      <c r="CG38" s="40">
        <v>20014</v>
      </c>
      <c r="CH38" s="40">
        <v>24112</v>
      </c>
      <c r="CI38" s="40">
        <v>16535</v>
      </c>
      <c r="CJ38" s="40">
        <v>10916</v>
      </c>
      <c r="CK38" s="40">
        <v>64024</v>
      </c>
      <c r="CL38" s="40">
        <v>467685</v>
      </c>
      <c r="CM38" s="22">
        <v>74543</v>
      </c>
      <c r="CN38" s="40"/>
      <c r="CO38" s="40">
        <v>404444</v>
      </c>
      <c r="CP38" s="40">
        <v>48751</v>
      </c>
      <c r="CQ38" s="22">
        <v>36570</v>
      </c>
      <c r="CR38" s="41"/>
    </row>
    <row r="39" spans="1:96" s="1" customFormat="1" ht="12.75" customHeight="1">
      <c r="A39" s="99" t="s">
        <v>105</v>
      </c>
      <c r="B39" s="34">
        <v>3.63</v>
      </c>
      <c r="C39" s="35">
        <v>1.61</v>
      </c>
      <c r="D39" s="116">
        <v>46.9</v>
      </c>
      <c r="E39" s="37">
        <v>0</v>
      </c>
      <c r="F39" s="5"/>
      <c r="G39" s="30">
        <v>926055</v>
      </c>
      <c r="H39" s="30">
        <v>514334</v>
      </c>
      <c r="I39" s="30">
        <v>509762</v>
      </c>
      <c r="J39" s="30">
        <v>427621</v>
      </c>
      <c r="K39" s="30">
        <v>360739</v>
      </c>
      <c r="L39" s="30">
        <v>356272</v>
      </c>
      <c r="M39" s="30">
        <v>263</v>
      </c>
      <c r="N39" s="30">
        <v>4204</v>
      </c>
      <c r="O39" s="31">
        <v>41125</v>
      </c>
      <c r="P39" s="31">
        <v>25758</v>
      </c>
      <c r="Q39" s="30">
        <v>0</v>
      </c>
      <c r="R39" s="30">
        <v>0</v>
      </c>
      <c r="S39" s="30">
        <v>82140</v>
      </c>
      <c r="T39" s="30">
        <v>4572</v>
      </c>
      <c r="U39" s="30">
        <v>333352</v>
      </c>
      <c r="V39" s="31">
        <v>78370</v>
      </c>
      <c r="W39" s="30"/>
      <c r="X39" s="30">
        <v>926055</v>
      </c>
      <c r="Y39" s="30">
        <v>392555</v>
      </c>
      <c r="Z39" s="30">
        <v>317199</v>
      </c>
      <c r="AA39" s="30">
        <v>72771</v>
      </c>
      <c r="AB39" s="30">
        <v>7057</v>
      </c>
      <c r="AC39" s="30">
        <v>8140</v>
      </c>
      <c r="AD39" s="30">
        <v>7046</v>
      </c>
      <c r="AE39" s="30">
        <v>3257</v>
      </c>
      <c r="AF39" s="31">
        <v>10011</v>
      </c>
      <c r="AG39" s="99" t="s">
        <v>105</v>
      </c>
      <c r="AH39" s="31">
        <v>2615</v>
      </c>
      <c r="AI39" s="30">
        <v>2952</v>
      </c>
      <c r="AJ39" s="30">
        <v>5366</v>
      </c>
      <c r="AK39" s="30">
        <v>7860</v>
      </c>
      <c r="AL39" s="30">
        <v>3516</v>
      </c>
      <c r="AM39" s="30">
        <v>3433</v>
      </c>
      <c r="AN39" s="30">
        <v>11517</v>
      </c>
      <c r="AO39" s="30">
        <v>16681</v>
      </c>
      <c r="AP39" s="30">
        <v>6159</v>
      </c>
      <c r="AQ39" s="30">
        <v>10522</v>
      </c>
      <c r="AR39" s="30">
        <v>27756</v>
      </c>
      <c r="AS39" s="30">
        <v>12863</v>
      </c>
      <c r="AT39" s="30">
        <v>7162</v>
      </c>
      <c r="AU39" s="31">
        <v>2069</v>
      </c>
      <c r="AV39" s="32">
        <v>5662</v>
      </c>
      <c r="AW39" s="31">
        <v>6132</v>
      </c>
      <c r="AX39" s="31">
        <v>103</v>
      </c>
      <c r="AY39" s="30">
        <v>230</v>
      </c>
      <c r="AZ39" s="30">
        <v>54</v>
      </c>
      <c r="BA39" s="30">
        <v>2738</v>
      </c>
      <c r="BB39" s="30">
        <v>2098</v>
      </c>
      <c r="BC39" s="30">
        <v>910</v>
      </c>
      <c r="BD39" s="30">
        <v>14476</v>
      </c>
      <c r="BE39" s="30">
        <v>0</v>
      </c>
      <c r="BF39" s="30">
        <v>7653</v>
      </c>
      <c r="BG39" s="30">
        <v>2413</v>
      </c>
      <c r="BH39" s="30">
        <v>815</v>
      </c>
      <c r="BI39" s="30">
        <v>281</v>
      </c>
      <c r="BJ39" s="30">
        <v>853</v>
      </c>
      <c r="BK39" s="30">
        <v>1211</v>
      </c>
      <c r="BL39" s="30">
        <v>1251</v>
      </c>
      <c r="BM39" s="31">
        <v>13797</v>
      </c>
      <c r="BN39" s="31">
        <v>1686</v>
      </c>
      <c r="BO39" s="99" t="s">
        <v>105</v>
      </c>
      <c r="BP39" s="30">
        <v>189</v>
      </c>
      <c r="BQ39" s="30">
        <v>2265</v>
      </c>
      <c r="BR39" s="30">
        <v>9658</v>
      </c>
      <c r="BS39" s="30">
        <v>29543</v>
      </c>
      <c r="BT39" s="30">
        <v>1457</v>
      </c>
      <c r="BU39" s="30">
        <v>13819</v>
      </c>
      <c r="BV39" s="30">
        <v>14267</v>
      </c>
      <c r="BW39" s="30">
        <v>11013</v>
      </c>
      <c r="BX39" s="30">
        <v>7120</v>
      </c>
      <c r="BY39" s="30">
        <v>1147</v>
      </c>
      <c r="BZ39" s="30">
        <v>2746</v>
      </c>
      <c r="CA39" s="30">
        <v>37586</v>
      </c>
      <c r="CB39" s="30">
        <v>9589</v>
      </c>
      <c r="CC39" s="31">
        <v>8770</v>
      </c>
      <c r="CD39" s="31">
        <v>4869</v>
      </c>
      <c r="CE39" s="30">
        <v>14359</v>
      </c>
      <c r="CF39" s="31">
        <v>87445</v>
      </c>
      <c r="CG39" s="30">
        <v>19303</v>
      </c>
      <c r="CH39" s="30">
        <v>47990</v>
      </c>
      <c r="CI39" s="30">
        <v>16955</v>
      </c>
      <c r="CJ39" s="30">
        <v>3196</v>
      </c>
      <c r="CK39" s="30">
        <v>75356</v>
      </c>
      <c r="CL39" s="30">
        <v>470870</v>
      </c>
      <c r="CM39" s="31">
        <v>62630</v>
      </c>
      <c r="CN39" s="30"/>
      <c r="CO39" s="30">
        <v>438978</v>
      </c>
      <c r="CP39" s="30">
        <v>121779</v>
      </c>
      <c r="CQ39" s="22">
        <v>112694</v>
      </c>
      <c r="CR39" s="32"/>
    </row>
    <row r="40" spans="1:96" s="1" customFormat="1" ht="12.75" customHeight="1">
      <c r="A40" s="99" t="s">
        <v>106</v>
      </c>
      <c r="B40" s="34">
        <v>3.69</v>
      </c>
      <c r="C40" s="35">
        <v>1.77</v>
      </c>
      <c r="D40" s="36">
        <v>47.2</v>
      </c>
      <c r="E40" s="37">
        <v>0</v>
      </c>
      <c r="F40" s="5"/>
      <c r="G40" s="40">
        <v>1090383</v>
      </c>
      <c r="H40" s="40">
        <v>507042</v>
      </c>
      <c r="I40" s="40">
        <v>467140</v>
      </c>
      <c r="J40" s="40">
        <v>464084</v>
      </c>
      <c r="K40" s="40">
        <v>359275</v>
      </c>
      <c r="L40" s="40">
        <v>357295</v>
      </c>
      <c r="M40" s="40">
        <v>1981</v>
      </c>
      <c r="N40" s="40">
        <v>0</v>
      </c>
      <c r="O40" s="22">
        <v>60441</v>
      </c>
      <c r="P40" s="22">
        <v>44367</v>
      </c>
      <c r="Q40" s="40">
        <v>0</v>
      </c>
      <c r="R40" s="40">
        <v>0</v>
      </c>
      <c r="S40" s="40">
        <v>3057</v>
      </c>
      <c r="T40" s="40">
        <v>39901</v>
      </c>
      <c r="U40" s="40">
        <v>517254</v>
      </c>
      <c r="V40" s="22">
        <v>66088</v>
      </c>
      <c r="W40" s="30"/>
      <c r="X40" s="40">
        <v>1090383</v>
      </c>
      <c r="Y40" s="40">
        <v>407072</v>
      </c>
      <c r="Z40" s="40">
        <v>322672</v>
      </c>
      <c r="AA40" s="40">
        <v>83780</v>
      </c>
      <c r="AB40" s="40">
        <v>6963</v>
      </c>
      <c r="AC40" s="40">
        <v>8259</v>
      </c>
      <c r="AD40" s="40">
        <v>7548</v>
      </c>
      <c r="AE40" s="40">
        <v>3542</v>
      </c>
      <c r="AF40" s="22">
        <v>10567</v>
      </c>
      <c r="AG40" s="109" t="s">
        <v>106</v>
      </c>
      <c r="AH40" s="22">
        <v>2811</v>
      </c>
      <c r="AI40" s="40">
        <v>3353</v>
      </c>
      <c r="AJ40" s="40">
        <v>6723</v>
      </c>
      <c r="AK40" s="40">
        <v>7944</v>
      </c>
      <c r="AL40" s="40">
        <v>4053</v>
      </c>
      <c r="AM40" s="40">
        <v>3360</v>
      </c>
      <c r="AN40" s="40">
        <v>18656</v>
      </c>
      <c r="AO40" s="40">
        <v>10637</v>
      </c>
      <c r="AP40" s="40">
        <v>8000</v>
      </c>
      <c r="AQ40" s="40">
        <v>2637</v>
      </c>
      <c r="AR40" s="40">
        <v>24653</v>
      </c>
      <c r="AS40" s="40">
        <v>11216</v>
      </c>
      <c r="AT40" s="40">
        <v>6415</v>
      </c>
      <c r="AU40" s="22">
        <v>1900</v>
      </c>
      <c r="AV40" s="41">
        <v>5123</v>
      </c>
      <c r="AW40" s="22">
        <v>13709</v>
      </c>
      <c r="AX40" s="22">
        <v>7343</v>
      </c>
      <c r="AY40" s="40">
        <v>360</v>
      </c>
      <c r="AZ40" s="40">
        <v>87</v>
      </c>
      <c r="BA40" s="40">
        <v>2547</v>
      </c>
      <c r="BB40" s="40">
        <v>3000</v>
      </c>
      <c r="BC40" s="40">
        <v>372</v>
      </c>
      <c r="BD40" s="40">
        <v>11748</v>
      </c>
      <c r="BE40" s="40">
        <v>0</v>
      </c>
      <c r="BF40" s="40">
        <v>3321</v>
      </c>
      <c r="BG40" s="40">
        <v>2751</v>
      </c>
      <c r="BH40" s="40">
        <v>1001</v>
      </c>
      <c r="BI40" s="40">
        <v>134</v>
      </c>
      <c r="BJ40" s="40">
        <v>1197</v>
      </c>
      <c r="BK40" s="40">
        <v>1595</v>
      </c>
      <c r="BL40" s="40">
        <v>1749</v>
      </c>
      <c r="BM40" s="22">
        <v>10193</v>
      </c>
      <c r="BN40" s="22">
        <v>1746</v>
      </c>
      <c r="BO40" s="109" t="s">
        <v>106</v>
      </c>
      <c r="BP40" s="40">
        <v>370</v>
      </c>
      <c r="BQ40" s="40">
        <v>2191</v>
      </c>
      <c r="BR40" s="40">
        <v>5886</v>
      </c>
      <c r="BS40" s="40">
        <v>43052</v>
      </c>
      <c r="BT40" s="40">
        <v>3001</v>
      </c>
      <c r="BU40" s="40">
        <v>22434</v>
      </c>
      <c r="BV40" s="40">
        <v>17617</v>
      </c>
      <c r="BW40" s="40">
        <v>17297</v>
      </c>
      <c r="BX40" s="40">
        <v>14199</v>
      </c>
      <c r="BY40" s="40">
        <v>165</v>
      </c>
      <c r="BZ40" s="40">
        <v>2933</v>
      </c>
      <c r="CA40" s="40">
        <v>28959</v>
      </c>
      <c r="CB40" s="40">
        <v>345</v>
      </c>
      <c r="CC40" s="22">
        <v>6903</v>
      </c>
      <c r="CD40" s="22">
        <v>4438</v>
      </c>
      <c r="CE40" s="40">
        <v>17274</v>
      </c>
      <c r="CF40" s="22">
        <v>78643</v>
      </c>
      <c r="CG40" s="40">
        <v>21291</v>
      </c>
      <c r="CH40" s="40">
        <v>31089</v>
      </c>
      <c r="CI40" s="40">
        <v>22938</v>
      </c>
      <c r="CJ40" s="40">
        <v>3325</v>
      </c>
      <c r="CK40" s="40">
        <v>84400</v>
      </c>
      <c r="CL40" s="40">
        <v>623259</v>
      </c>
      <c r="CM40" s="22">
        <v>60052</v>
      </c>
      <c r="CN40" s="40"/>
      <c r="CO40" s="40">
        <v>422641</v>
      </c>
      <c r="CP40" s="22">
        <v>99970</v>
      </c>
      <c r="CQ40" s="31">
        <v>-56387</v>
      </c>
      <c r="CR40" s="41"/>
    </row>
    <row r="41" spans="1:96" s="1" customFormat="1" ht="12.75" customHeight="1">
      <c r="A41" s="99" t="s">
        <v>107</v>
      </c>
      <c r="B41" s="34">
        <v>3.64</v>
      </c>
      <c r="C41" s="35">
        <v>1.76</v>
      </c>
      <c r="D41" s="36">
        <v>46.3</v>
      </c>
      <c r="E41" s="37">
        <v>0</v>
      </c>
      <c r="F41" s="5"/>
      <c r="G41" s="40">
        <v>2007424</v>
      </c>
      <c r="H41" s="40">
        <v>713092</v>
      </c>
      <c r="I41" s="40">
        <v>701324</v>
      </c>
      <c r="J41" s="40">
        <v>615120</v>
      </c>
      <c r="K41" s="40">
        <v>518788</v>
      </c>
      <c r="L41" s="40">
        <v>347730</v>
      </c>
      <c r="M41" s="40">
        <v>4806</v>
      </c>
      <c r="N41" s="40">
        <v>166252</v>
      </c>
      <c r="O41" s="22">
        <v>61888</v>
      </c>
      <c r="P41" s="22">
        <v>34444</v>
      </c>
      <c r="Q41" s="40">
        <v>0</v>
      </c>
      <c r="R41" s="40">
        <v>0</v>
      </c>
      <c r="S41" s="40">
        <v>86205</v>
      </c>
      <c r="T41" s="40">
        <v>11767</v>
      </c>
      <c r="U41" s="40">
        <v>1230182</v>
      </c>
      <c r="V41" s="22">
        <v>64149</v>
      </c>
      <c r="W41" s="30"/>
      <c r="X41" s="40">
        <v>2007424</v>
      </c>
      <c r="Y41" s="40">
        <v>502237</v>
      </c>
      <c r="Z41" s="40">
        <v>403484</v>
      </c>
      <c r="AA41" s="40">
        <v>71168</v>
      </c>
      <c r="AB41" s="40">
        <v>6478</v>
      </c>
      <c r="AC41" s="40">
        <v>6957</v>
      </c>
      <c r="AD41" s="40">
        <v>6699</v>
      </c>
      <c r="AE41" s="40">
        <v>3282</v>
      </c>
      <c r="AF41" s="22">
        <v>9374</v>
      </c>
      <c r="AG41" s="99" t="s">
        <v>107</v>
      </c>
      <c r="AH41" s="22">
        <v>2580</v>
      </c>
      <c r="AI41" s="40">
        <v>3101</v>
      </c>
      <c r="AJ41" s="40">
        <v>6680</v>
      </c>
      <c r="AK41" s="40">
        <v>6863</v>
      </c>
      <c r="AL41" s="40">
        <v>3965</v>
      </c>
      <c r="AM41" s="40">
        <v>2813</v>
      </c>
      <c r="AN41" s="40">
        <v>12375</v>
      </c>
      <c r="AO41" s="40">
        <v>73898</v>
      </c>
      <c r="AP41" s="40">
        <v>8565</v>
      </c>
      <c r="AQ41" s="40">
        <v>65333</v>
      </c>
      <c r="AR41" s="40">
        <v>23820</v>
      </c>
      <c r="AS41" s="40">
        <v>9161</v>
      </c>
      <c r="AT41" s="40">
        <v>6436</v>
      </c>
      <c r="AU41" s="22">
        <v>1918</v>
      </c>
      <c r="AV41" s="41">
        <v>6305</v>
      </c>
      <c r="AW41" s="22">
        <v>18669</v>
      </c>
      <c r="AX41" s="22">
        <v>6640</v>
      </c>
      <c r="AY41" s="40">
        <v>720</v>
      </c>
      <c r="AZ41" s="40">
        <v>5567</v>
      </c>
      <c r="BA41" s="40">
        <v>2420</v>
      </c>
      <c r="BB41" s="40">
        <v>2170</v>
      </c>
      <c r="BC41" s="40">
        <v>1152</v>
      </c>
      <c r="BD41" s="40">
        <v>14253</v>
      </c>
      <c r="BE41" s="40">
        <v>0</v>
      </c>
      <c r="BF41" s="40">
        <v>3768</v>
      </c>
      <c r="BG41" s="40">
        <v>4722</v>
      </c>
      <c r="BH41" s="40">
        <v>734</v>
      </c>
      <c r="BI41" s="40">
        <v>95</v>
      </c>
      <c r="BJ41" s="40">
        <v>1203</v>
      </c>
      <c r="BK41" s="40">
        <v>1616</v>
      </c>
      <c r="BL41" s="40">
        <v>2114</v>
      </c>
      <c r="BM41" s="22">
        <v>10369</v>
      </c>
      <c r="BN41" s="22">
        <v>1581</v>
      </c>
      <c r="BO41" s="99" t="s">
        <v>107</v>
      </c>
      <c r="BP41" s="40">
        <v>550</v>
      </c>
      <c r="BQ41" s="40">
        <v>2223</v>
      </c>
      <c r="BR41" s="40">
        <v>6015</v>
      </c>
      <c r="BS41" s="40">
        <v>51263</v>
      </c>
      <c r="BT41" s="40">
        <v>1636</v>
      </c>
      <c r="BU41" s="40">
        <v>32873</v>
      </c>
      <c r="BV41" s="40">
        <v>16754</v>
      </c>
      <c r="BW41" s="40">
        <v>12554</v>
      </c>
      <c r="BX41" s="40">
        <v>10180</v>
      </c>
      <c r="BY41" s="40">
        <v>70</v>
      </c>
      <c r="BZ41" s="40">
        <v>2304</v>
      </c>
      <c r="CA41" s="40">
        <v>27505</v>
      </c>
      <c r="CB41" s="40">
        <v>316</v>
      </c>
      <c r="CC41" s="22">
        <v>5391</v>
      </c>
      <c r="CD41" s="22">
        <v>4433</v>
      </c>
      <c r="CE41" s="40">
        <v>17365</v>
      </c>
      <c r="CF41" s="22">
        <v>99985</v>
      </c>
      <c r="CG41" s="40">
        <v>24153</v>
      </c>
      <c r="CH41" s="40">
        <v>51664</v>
      </c>
      <c r="CI41" s="40">
        <v>19719</v>
      </c>
      <c r="CJ41" s="40">
        <v>4449</v>
      </c>
      <c r="CK41" s="40">
        <v>98753</v>
      </c>
      <c r="CL41" s="40">
        <v>1435040</v>
      </c>
      <c r="CM41" s="22">
        <v>70147</v>
      </c>
      <c r="CN41" s="40"/>
      <c r="CO41" s="40">
        <v>614339</v>
      </c>
      <c r="CP41" s="40">
        <v>210855</v>
      </c>
      <c r="CQ41" s="22">
        <v>172798</v>
      </c>
      <c r="CR41" s="41"/>
    </row>
    <row r="42" spans="1:96" s="1" customFormat="1" ht="12.75" customHeight="1">
      <c r="A42" s="99" t="s">
        <v>108</v>
      </c>
      <c r="B42" s="34">
        <v>3.73</v>
      </c>
      <c r="C42" s="35">
        <v>1.75</v>
      </c>
      <c r="D42" s="36">
        <v>45.7</v>
      </c>
      <c r="E42" s="37">
        <v>0</v>
      </c>
      <c r="F42" s="5"/>
      <c r="G42" s="40">
        <v>1179004</v>
      </c>
      <c r="H42" s="40">
        <v>660946</v>
      </c>
      <c r="I42" s="40">
        <v>620811</v>
      </c>
      <c r="J42" s="40">
        <v>620295</v>
      </c>
      <c r="K42" s="40">
        <v>491421</v>
      </c>
      <c r="L42" s="40">
        <v>330256</v>
      </c>
      <c r="M42" s="40">
        <v>949</v>
      </c>
      <c r="N42" s="40">
        <v>160217</v>
      </c>
      <c r="O42" s="22">
        <v>85736</v>
      </c>
      <c r="P42" s="22">
        <v>43138</v>
      </c>
      <c r="Q42" s="40">
        <v>516</v>
      </c>
      <c r="R42" s="40">
        <v>0</v>
      </c>
      <c r="S42" s="40">
        <v>0</v>
      </c>
      <c r="T42" s="40">
        <v>40135</v>
      </c>
      <c r="U42" s="40">
        <v>448273</v>
      </c>
      <c r="V42" s="22">
        <v>69785</v>
      </c>
      <c r="W42" s="33"/>
      <c r="X42" s="40">
        <v>1179004</v>
      </c>
      <c r="Y42" s="40">
        <v>505744</v>
      </c>
      <c r="Z42" s="40">
        <v>422094</v>
      </c>
      <c r="AA42" s="40">
        <v>71662</v>
      </c>
      <c r="AB42" s="40">
        <v>6913</v>
      </c>
      <c r="AC42" s="40">
        <v>6976</v>
      </c>
      <c r="AD42" s="40">
        <v>6818</v>
      </c>
      <c r="AE42" s="40">
        <v>3131</v>
      </c>
      <c r="AF42" s="22">
        <v>8437</v>
      </c>
      <c r="AG42" s="99" t="s">
        <v>108</v>
      </c>
      <c r="AH42" s="22">
        <v>2420</v>
      </c>
      <c r="AI42" s="40">
        <v>3081</v>
      </c>
      <c r="AJ42" s="40">
        <v>6619</v>
      </c>
      <c r="AK42" s="40">
        <v>8500</v>
      </c>
      <c r="AL42" s="40">
        <v>4243</v>
      </c>
      <c r="AM42" s="40">
        <v>2717</v>
      </c>
      <c r="AN42" s="40">
        <v>11809</v>
      </c>
      <c r="AO42" s="40">
        <v>81727</v>
      </c>
      <c r="AP42" s="40">
        <v>6941</v>
      </c>
      <c r="AQ42" s="40">
        <v>74786</v>
      </c>
      <c r="AR42" s="40">
        <v>19318</v>
      </c>
      <c r="AS42" s="40">
        <v>8208</v>
      </c>
      <c r="AT42" s="40">
        <v>5424</v>
      </c>
      <c r="AU42" s="22">
        <v>1667</v>
      </c>
      <c r="AV42" s="41">
        <v>4018</v>
      </c>
      <c r="AW42" s="22">
        <v>46714</v>
      </c>
      <c r="AX42" s="22">
        <v>36021</v>
      </c>
      <c r="AY42" s="40">
        <v>1859</v>
      </c>
      <c r="AZ42" s="40">
        <v>855</v>
      </c>
      <c r="BA42" s="40">
        <v>4012</v>
      </c>
      <c r="BB42" s="40">
        <v>3121</v>
      </c>
      <c r="BC42" s="40">
        <v>846</v>
      </c>
      <c r="BD42" s="40">
        <v>12446</v>
      </c>
      <c r="BE42" s="40">
        <v>136</v>
      </c>
      <c r="BF42" s="40">
        <v>3647</v>
      </c>
      <c r="BG42" s="40">
        <v>3272</v>
      </c>
      <c r="BH42" s="40">
        <v>1447</v>
      </c>
      <c r="BI42" s="40">
        <v>122</v>
      </c>
      <c r="BJ42" s="40">
        <v>714</v>
      </c>
      <c r="BK42" s="40">
        <v>1866</v>
      </c>
      <c r="BL42" s="40">
        <v>1241</v>
      </c>
      <c r="BM42" s="22">
        <v>9600</v>
      </c>
      <c r="BN42" s="22">
        <v>1514</v>
      </c>
      <c r="BO42" s="99" t="s">
        <v>108</v>
      </c>
      <c r="BP42" s="40">
        <v>655</v>
      </c>
      <c r="BQ42" s="40">
        <v>2845</v>
      </c>
      <c r="BR42" s="40">
        <v>4585</v>
      </c>
      <c r="BS42" s="40">
        <v>49303</v>
      </c>
      <c r="BT42" s="40">
        <v>2475</v>
      </c>
      <c r="BU42" s="40">
        <v>26638</v>
      </c>
      <c r="BV42" s="40">
        <v>20190</v>
      </c>
      <c r="BW42" s="40">
        <v>18523</v>
      </c>
      <c r="BX42" s="40">
        <v>13755</v>
      </c>
      <c r="BY42" s="40">
        <v>21</v>
      </c>
      <c r="BZ42" s="40">
        <v>4746</v>
      </c>
      <c r="CA42" s="40">
        <v>44745</v>
      </c>
      <c r="CB42" s="40">
        <v>23053</v>
      </c>
      <c r="CC42" s="22">
        <v>5112</v>
      </c>
      <c r="CD42" s="22">
        <v>4119</v>
      </c>
      <c r="CE42" s="40">
        <v>12462</v>
      </c>
      <c r="CF42" s="22">
        <v>68056</v>
      </c>
      <c r="CG42" s="40">
        <v>26253</v>
      </c>
      <c r="CH42" s="40">
        <v>28393</v>
      </c>
      <c r="CI42" s="40">
        <v>10656</v>
      </c>
      <c r="CJ42" s="40">
        <v>2753</v>
      </c>
      <c r="CK42" s="40">
        <v>83650</v>
      </c>
      <c r="CL42" s="40">
        <v>615105</v>
      </c>
      <c r="CM42" s="22">
        <v>58155</v>
      </c>
      <c r="CN42" s="40"/>
      <c r="CO42" s="40">
        <v>577296</v>
      </c>
      <c r="CP42" s="40">
        <v>155202</v>
      </c>
      <c r="CQ42" s="22">
        <v>127586</v>
      </c>
      <c r="CR42" s="41"/>
    </row>
    <row r="43" spans="1:96" s="1" customFormat="1" ht="12.75" customHeight="1">
      <c r="A43" s="99" t="s">
        <v>109</v>
      </c>
      <c r="B43" s="20">
        <v>3.83</v>
      </c>
      <c r="C43" s="35">
        <v>1.89</v>
      </c>
      <c r="D43" s="36">
        <v>47</v>
      </c>
      <c r="E43" s="37">
        <v>1.4</v>
      </c>
      <c r="F43" s="5"/>
      <c r="G43" s="22">
        <v>966583</v>
      </c>
      <c r="H43" s="115">
        <v>521726</v>
      </c>
      <c r="I43" s="115">
        <v>509921</v>
      </c>
      <c r="J43" s="115">
        <v>443125</v>
      </c>
      <c r="K43" s="115">
        <v>342791</v>
      </c>
      <c r="L43" s="115">
        <v>333762</v>
      </c>
      <c r="M43" s="115">
        <v>3646</v>
      </c>
      <c r="N43" s="115">
        <v>5384</v>
      </c>
      <c r="O43" s="115">
        <v>68251</v>
      </c>
      <c r="P43" s="22">
        <v>32082</v>
      </c>
      <c r="Q43" s="40">
        <v>826</v>
      </c>
      <c r="R43" s="40">
        <v>0</v>
      </c>
      <c r="S43" s="40">
        <v>65970</v>
      </c>
      <c r="T43" s="40">
        <v>11805</v>
      </c>
      <c r="U43" s="40">
        <v>375702</v>
      </c>
      <c r="V43" s="22">
        <v>69155</v>
      </c>
      <c r="W43" s="30"/>
      <c r="X43" s="40">
        <v>966583</v>
      </c>
      <c r="Y43" s="40">
        <v>414449</v>
      </c>
      <c r="Z43" s="40">
        <v>353111</v>
      </c>
      <c r="AA43" s="40">
        <v>76355</v>
      </c>
      <c r="AB43" s="40">
        <v>7470</v>
      </c>
      <c r="AC43" s="40">
        <v>7111</v>
      </c>
      <c r="AD43" s="40">
        <v>7193</v>
      </c>
      <c r="AE43" s="40">
        <v>3324</v>
      </c>
      <c r="AF43" s="22">
        <v>8481</v>
      </c>
      <c r="AG43" s="99" t="s">
        <v>109</v>
      </c>
      <c r="AH43" s="22">
        <v>2727</v>
      </c>
      <c r="AI43" s="40">
        <v>3338</v>
      </c>
      <c r="AJ43" s="40">
        <v>7094</v>
      </c>
      <c r="AK43" s="40">
        <v>8510</v>
      </c>
      <c r="AL43" s="40">
        <v>4926</v>
      </c>
      <c r="AM43" s="40">
        <v>3325</v>
      </c>
      <c r="AN43" s="40">
        <v>12855</v>
      </c>
      <c r="AO43" s="40">
        <v>12484</v>
      </c>
      <c r="AP43" s="40">
        <v>7286</v>
      </c>
      <c r="AQ43" s="40">
        <v>5198</v>
      </c>
      <c r="AR43" s="40">
        <v>24055</v>
      </c>
      <c r="AS43" s="40">
        <v>10055</v>
      </c>
      <c r="AT43" s="40">
        <v>4119</v>
      </c>
      <c r="AU43" s="22">
        <v>1318</v>
      </c>
      <c r="AV43" s="41">
        <v>8563</v>
      </c>
      <c r="AW43" s="22">
        <v>30405</v>
      </c>
      <c r="AX43" s="22">
        <v>11593</v>
      </c>
      <c r="AY43" s="40">
        <v>8558</v>
      </c>
      <c r="AZ43" s="40">
        <v>3940</v>
      </c>
      <c r="BA43" s="40">
        <v>2745</v>
      </c>
      <c r="BB43" s="40">
        <v>2721</v>
      </c>
      <c r="BC43" s="40">
        <v>848</v>
      </c>
      <c r="BD43" s="40">
        <v>8734</v>
      </c>
      <c r="BE43" s="40">
        <v>0</v>
      </c>
      <c r="BF43" s="40">
        <v>2447</v>
      </c>
      <c r="BG43" s="40">
        <v>2501</v>
      </c>
      <c r="BH43" s="40">
        <v>1042</v>
      </c>
      <c r="BI43" s="40">
        <v>203</v>
      </c>
      <c r="BJ43" s="40">
        <v>492</v>
      </c>
      <c r="BK43" s="40">
        <v>1543</v>
      </c>
      <c r="BL43" s="40">
        <v>507</v>
      </c>
      <c r="BM43" s="22">
        <v>13328</v>
      </c>
      <c r="BN43" s="22">
        <v>1491</v>
      </c>
      <c r="BO43" s="99" t="s">
        <v>109</v>
      </c>
      <c r="BP43" s="40">
        <v>889</v>
      </c>
      <c r="BQ43" s="40">
        <v>5596</v>
      </c>
      <c r="BR43" s="40">
        <v>5352</v>
      </c>
      <c r="BS43" s="40">
        <v>42565</v>
      </c>
      <c r="BT43" s="40">
        <v>5009</v>
      </c>
      <c r="BU43" s="40">
        <v>19318</v>
      </c>
      <c r="BV43" s="40">
        <v>18238</v>
      </c>
      <c r="BW43" s="40">
        <v>7743</v>
      </c>
      <c r="BX43" s="40">
        <v>5151</v>
      </c>
      <c r="BY43" s="40">
        <v>46</v>
      </c>
      <c r="BZ43" s="40">
        <v>2547</v>
      </c>
      <c r="CA43" s="40">
        <v>33303</v>
      </c>
      <c r="CB43" s="40">
        <v>8058</v>
      </c>
      <c r="CC43" s="22">
        <v>6795</v>
      </c>
      <c r="CD43" s="22">
        <v>3861</v>
      </c>
      <c r="CE43" s="40">
        <v>14588</v>
      </c>
      <c r="CF43" s="22">
        <v>104138</v>
      </c>
      <c r="CG43" s="40">
        <v>25584</v>
      </c>
      <c r="CH43" s="40">
        <v>54032</v>
      </c>
      <c r="CI43" s="40">
        <v>22221</v>
      </c>
      <c r="CJ43" s="40">
        <v>2301</v>
      </c>
      <c r="CK43" s="40">
        <v>61338</v>
      </c>
      <c r="CL43" s="40">
        <v>496278</v>
      </c>
      <c r="CM43" s="22">
        <v>55856</v>
      </c>
      <c r="CN43" s="40"/>
      <c r="CO43" s="40">
        <v>460388</v>
      </c>
      <c r="CP43" s="40">
        <v>107277</v>
      </c>
      <c r="CQ43" s="22">
        <v>87549</v>
      </c>
      <c r="CR43" s="41"/>
    </row>
    <row r="44" spans="1:96" s="1" customFormat="1" ht="12.75" customHeight="1">
      <c r="A44" s="99" t="s">
        <v>110</v>
      </c>
      <c r="B44" s="20">
        <v>3.68</v>
      </c>
      <c r="C44" s="35">
        <v>1.88</v>
      </c>
      <c r="D44" s="116">
        <v>45.8</v>
      </c>
      <c r="E44" s="37">
        <v>1.3</v>
      </c>
      <c r="F44" s="5"/>
      <c r="G44" s="30">
        <v>868804</v>
      </c>
      <c r="H44" s="30">
        <v>445565</v>
      </c>
      <c r="I44" s="30">
        <v>439460</v>
      </c>
      <c r="J44" s="30">
        <v>435995</v>
      </c>
      <c r="K44" s="30">
        <v>328459</v>
      </c>
      <c r="L44" s="30">
        <v>326627</v>
      </c>
      <c r="M44" s="30">
        <v>1831</v>
      </c>
      <c r="N44" s="30">
        <v>0</v>
      </c>
      <c r="O44" s="31">
        <v>75837</v>
      </c>
      <c r="P44" s="31">
        <v>31699</v>
      </c>
      <c r="Q44" s="30">
        <v>3134</v>
      </c>
      <c r="R44" s="30">
        <v>0</v>
      </c>
      <c r="S44" s="30">
        <v>331</v>
      </c>
      <c r="T44" s="30">
        <v>6105</v>
      </c>
      <c r="U44" s="30">
        <v>364335</v>
      </c>
      <c r="V44" s="31">
        <v>58904</v>
      </c>
      <c r="W44" s="30"/>
      <c r="X44" s="30">
        <v>868804</v>
      </c>
      <c r="Y44" s="30">
        <v>366705</v>
      </c>
      <c r="Z44" s="30">
        <v>306640</v>
      </c>
      <c r="AA44" s="30">
        <v>69072</v>
      </c>
      <c r="AB44" s="30">
        <v>6945</v>
      </c>
      <c r="AC44" s="30">
        <v>6487</v>
      </c>
      <c r="AD44" s="30">
        <v>5949</v>
      </c>
      <c r="AE44" s="30">
        <v>3591</v>
      </c>
      <c r="AF44" s="31">
        <v>8293</v>
      </c>
      <c r="AG44" s="99" t="s">
        <v>110</v>
      </c>
      <c r="AH44" s="31">
        <v>2873</v>
      </c>
      <c r="AI44" s="30">
        <v>2702</v>
      </c>
      <c r="AJ44" s="30">
        <v>5894</v>
      </c>
      <c r="AK44" s="30">
        <v>7260</v>
      </c>
      <c r="AL44" s="30">
        <v>4304</v>
      </c>
      <c r="AM44" s="30">
        <v>2221</v>
      </c>
      <c r="AN44" s="30">
        <v>12554</v>
      </c>
      <c r="AO44" s="30">
        <v>48118</v>
      </c>
      <c r="AP44" s="30">
        <v>9543</v>
      </c>
      <c r="AQ44" s="30">
        <v>38574</v>
      </c>
      <c r="AR44" s="30">
        <v>21567</v>
      </c>
      <c r="AS44" s="30">
        <v>10228</v>
      </c>
      <c r="AT44" s="30">
        <v>3719</v>
      </c>
      <c r="AU44" s="31">
        <v>1257</v>
      </c>
      <c r="AV44" s="32">
        <v>6364</v>
      </c>
      <c r="AW44" s="31">
        <v>10634</v>
      </c>
      <c r="AX44" s="31">
        <v>5267</v>
      </c>
      <c r="AY44" s="30">
        <v>161</v>
      </c>
      <c r="AZ44" s="30">
        <v>615</v>
      </c>
      <c r="BA44" s="30">
        <v>1991</v>
      </c>
      <c r="BB44" s="30">
        <v>2429</v>
      </c>
      <c r="BC44" s="30">
        <v>172</v>
      </c>
      <c r="BD44" s="30">
        <v>11320</v>
      </c>
      <c r="BE44" s="30">
        <v>0</v>
      </c>
      <c r="BF44" s="30">
        <v>3092</v>
      </c>
      <c r="BG44" s="30">
        <v>2532</v>
      </c>
      <c r="BH44" s="30">
        <v>1084</v>
      </c>
      <c r="BI44" s="30">
        <v>306</v>
      </c>
      <c r="BJ44" s="30">
        <v>805</v>
      </c>
      <c r="BK44" s="30">
        <v>2908</v>
      </c>
      <c r="BL44" s="30">
        <v>592</v>
      </c>
      <c r="BM44" s="31">
        <v>8168</v>
      </c>
      <c r="BN44" s="31">
        <v>1999</v>
      </c>
      <c r="BO44" s="99" t="s">
        <v>110</v>
      </c>
      <c r="BP44" s="30">
        <v>454</v>
      </c>
      <c r="BQ44" s="30">
        <v>1863</v>
      </c>
      <c r="BR44" s="30">
        <v>3852</v>
      </c>
      <c r="BS44" s="30">
        <v>33977</v>
      </c>
      <c r="BT44" s="30">
        <v>3228</v>
      </c>
      <c r="BU44" s="30">
        <v>16949</v>
      </c>
      <c r="BV44" s="30">
        <v>13801</v>
      </c>
      <c r="BW44" s="30">
        <v>19789</v>
      </c>
      <c r="BX44" s="30">
        <v>17765</v>
      </c>
      <c r="BY44" s="30">
        <v>78</v>
      </c>
      <c r="BZ44" s="30">
        <v>1946</v>
      </c>
      <c r="CA44" s="30">
        <v>31040</v>
      </c>
      <c r="CB44" s="30">
        <v>5186</v>
      </c>
      <c r="CC44" s="31">
        <v>5413</v>
      </c>
      <c r="CD44" s="31">
        <v>3987</v>
      </c>
      <c r="CE44" s="30">
        <v>16454</v>
      </c>
      <c r="CF44" s="31">
        <v>52954</v>
      </c>
      <c r="CG44" s="30">
        <v>20862</v>
      </c>
      <c r="CH44" s="30">
        <v>18398</v>
      </c>
      <c r="CI44" s="30">
        <v>13694</v>
      </c>
      <c r="CJ44" s="30">
        <v>0</v>
      </c>
      <c r="CK44" s="30">
        <v>60065</v>
      </c>
      <c r="CL44" s="30">
        <v>441903</v>
      </c>
      <c r="CM44" s="31">
        <v>60195</v>
      </c>
      <c r="CN44" s="30"/>
      <c r="CO44" s="30">
        <v>385500</v>
      </c>
      <c r="CP44" s="30">
        <v>78860</v>
      </c>
      <c r="CQ44" s="117">
        <v>42300</v>
      </c>
      <c r="CR44" s="32"/>
    </row>
    <row r="45" spans="1:96" s="1" customFormat="1" ht="12.75" customHeight="1">
      <c r="A45" s="99" t="s">
        <v>111</v>
      </c>
      <c r="B45" s="34">
        <v>3.78</v>
      </c>
      <c r="C45" s="35">
        <v>1.83</v>
      </c>
      <c r="D45" s="36">
        <v>46</v>
      </c>
      <c r="E45" s="37">
        <v>1.3</v>
      </c>
      <c r="F45" s="5"/>
      <c r="G45" s="40">
        <v>914954</v>
      </c>
      <c r="H45" s="40">
        <v>539197</v>
      </c>
      <c r="I45" s="40">
        <v>525456</v>
      </c>
      <c r="J45" s="40">
        <v>462331</v>
      </c>
      <c r="K45" s="40">
        <v>349069</v>
      </c>
      <c r="L45" s="40">
        <v>343148</v>
      </c>
      <c r="M45" s="40">
        <v>1918</v>
      </c>
      <c r="N45" s="40">
        <v>4003</v>
      </c>
      <c r="O45" s="22">
        <v>80391</v>
      </c>
      <c r="P45" s="22">
        <v>32871</v>
      </c>
      <c r="Q45" s="40">
        <v>3790</v>
      </c>
      <c r="R45" s="40">
        <v>0</v>
      </c>
      <c r="S45" s="40">
        <v>59335</v>
      </c>
      <c r="T45" s="40">
        <v>13741</v>
      </c>
      <c r="U45" s="40">
        <v>315156</v>
      </c>
      <c r="V45" s="22">
        <v>60602</v>
      </c>
      <c r="W45" s="30"/>
      <c r="X45" s="40">
        <v>914954</v>
      </c>
      <c r="Y45" s="40">
        <v>362986</v>
      </c>
      <c r="Z45" s="40">
        <v>300806</v>
      </c>
      <c r="AA45" s="40">
        <v>76817</v>
      </c>
      <c r="AB45" s="40">
        <v>9681</v>
      </c>
      <c r="AC45" s="40">
        <v>6507</v>
      </c>
      <c r="AD45" s="40">
        <v>6632</v>
      </c>
      <c r="AE45" s="40">
        <v>3661</v>
      </c>
      <c r="AF45" s="22">
        <v>8668</v>
      </c>
      <c r="AG45" s="99" t="s">
        <v>111</v>
      </c>
      <c r="AH45" s="22">
        <v>3009</v>
      </c>
      <c r="AI45" s="40">
        <v>3371</v>
      </c>
      <c r="AJ45" s="40">
        <v>6325</v>
      </c>
      <c r="AK45" s="40">
        <v>7639</v>
      </c>
      <c r="AL45" s="40">
        <v>4279</v>
      </c>
      <c r="AM45" s="40">
        <v>2887</v>
      </c>
      <c r="AN45" s="40">
        <v>14158</v>
      </c>
      <c r="AO45" s="40">
        <v>10650</v>
      </c>
      <c r="AP45" s="40">
        <v>10289</v>
      </c>
      <c r="AQ45" s="40">
        <v>361</v>
      </c>
      <c r="AR45" s="40">
        <v>22493</v>
      </c>
      <c r="AS45" s="40">
        <v>9206</v>
      </c>
      <c r="AT45" s="40">
        <v>3626</v>
      </c>
      <c r="AU45" s="22">
        <v>1665</v>
      </c>
      <c r="AV45" s="41">
        <v>7995</v>
      </c>
      <c r="AW45" s="22">
        <v>6927</v>
      </c>
      <c r="AX45" s="22">
        <v>997</v>
      </c>
      <c r="AY45" s="40">
        <v>575</v>
      </c>
      <c r="AZ45" s="40">
        <v>569</v>
      </c>
      <c r="BA45" s="40">
        <v>1882</v>
      </c>
      <c r="BB45" s="40">
        <v>2563</v>
      </c>
      <c r="BC45" s="40">
        <v>342</v>
      </c>
      <c r="BD45" s="40">
        <v>12259</v>
      </c>
      <c r="BE45" s="40">
        <v>6</v>
      </c>
      <c r="BF45" s="40">
        <v>4594</v>
      </c>
      <c r="BG45" s="40">
        <v>2686</v>
      </c>
      <c r="BH45" s="40">
        <v>739</v>
      </c>
      <c r="BI45" s="40">
        <v>185</v>
      </c>
      <c r="BJ45" s="40">
        <v>979</v>
      </c>
      <c r="BK45" s="40">
        <v>1228</v>
      </c>
      <c r="BL45" s="40">
        <v>1841</v>
      </c>
      <c r="BM45" s="22">
        <v>7971</v>
      </c>
      <c r="BN45" s="22">
        <v>1402</v>
      </c>
      <c r="BO45" s="99" t="s">
        <v>111</v>
      </c>
      <c r="BP45" s="40">
        <v>594</v>
      </c>
      <c r="BQ45" s="40">
        <v>2201</v>
      </c>
      <c r="BR45" s="40">
        <v>3774</v>
      </c>
      <c r="BS45" s="40">
        <v>38257</v>
      </c>
      <c r="BT45" s="40">
        <v>6936</v>
      </c>
      <c r="BU45" s="40">
        <v>18001</v>
      </c>
      <c r="BV45" s="40">
        <v>13320</v>
      </c>
      <c r="BW45" s="40">
        <v>16585</v>
      </c>
      <c r="BX45" s="40">
        <v>14455</v>
      </c>
      <c r="BY45" s="40">
        <v>89</v>
      </c>
      <c r="BZ45" s="40">
        <v>2042</v>
      </c>
      <c r="CA45" s="40">
        <v>26685</v>
      </c>
      <c r="CB45" s="40">
        <v>500</v>
      </c>
      <c r="CC45" s="22">
        <v>3905</v>
      </c>
      <c r="CD45" s="22">
        <v>4704</v>
      </c>
      <c r="CE45" s="40">
        <v>17577</v>
      </c>
      <c r="CF45" s="22">
        <v>82162</v>
      </c>
      <c r="CG45" s="40">
        <v>23965</v>
      </c>
      <c r="CH45" s="40">
        <v>39802</v>
      </c>
      <c r="CI45" s="40">
        <v>18394</v>
      </c>
      <c r="CJ45" s="40">
        <v>0</v>
      </c>
      <c r="CK45" s="40">
        <v>62180</v>
      </c>
      <c r="CL45" s="40">
        <v>503643</v>
      </c>
      <c r="CM45" s="22">
        <v>48326</v>
      </c>
      <c r="CN45" s="40"/>
      <c r="CO45" s="40">
        <v>477017</v>
      </c>
      <c r="CP45" s="40">
        <v>176211</v>
      </c>
      <c r="CQ45" s="22">
        <v>152060</v>
      </c>
      <c r="CR45" s="41"/>
    </row>
    <row r="46" spans="1:95" s="1" customFormat="1" ht="12.75" customHeight="1">
      <c r="A46" s="99" t="s">
        <v>112</v>
      </c>
      <c r="B46" s="34">
        <v>3.69</v>
      </c>
      <c r="C46" s="35">
        <v>1.86</v>
      </c>
      <c r="D46" s="36">
        <v>46.8</v>
      </c>
      <c r="E46" s="37">
        <v>1.5</v>
      </c>
      <c r="F46" s="5"/>
      <c r="G46" s="40">
        <v>882012</v>
      </c>
      <c r="H46" s="40">
        <v>494872</v>
      </c>
      <c r="I46" s="40">
        <v>479771</v>
      </c>
      <c r="J46" s="40">
        <v>475986</v>
      </c>
      <c r="K46" s="40">
        <v>340871</v>
      </c>
      <c r="L46" s="40">
        <v>337556</v>
      </c>
      <c r="M46" s="40">
        <v>3315</v>
      </c>
      <c r="N46" s="40">
        <v>0</v>
      </c>
      <c r="O46" s="22">
        <v>87467</v>
      </c>
      <c r="P46" s="22">
        <v>47649</v>
      </c>
      <c r="Q46" s="40">
        <v>2568</v>
      </c>
      <c r="R46" s="40">
        <v>0</v>
      </c>
      <c r="S46" s="40">
        <v>1217</v>
      </c>
      <c r="T46" s="40">
        <v>15101</v>
      </c>
      <c r="U46" s="40">
        <v>326637</v>
      </c>
      <c r="V46" s="22">
        <v>60503</v>
      </c>
      <c r="W46" s="40"/>
      <c r="X46" s="40">
        <v>882012</v>
      </c>
      <c r="Y46" s="40">
        <v>370686</v>
      </c>
      <c r="Z46" s="40">
        <v>305655</v>
      </c>
      <c r="AA46" s="40">
        <v>71543</v>
      </c>
      <c r="AB46" s="40">
        <v>6991</v>
      </c>
      <c r="AC46" s="40">
        <v>6261</v>
      </c>
      <c r="AD46" s="40">
        <v>6185</v>
      </c>
      <c r="AE46" s="40">
        <v>3463</v>
      </c>
      <c r="AF46" s="22">
        <v>8004</v>
      </c>
      <c r="AG46" s="99" t="s">
        <v>112</v>
      </c>
      <c r="AH46" s="22">
        <v>2619</v>
      </c>
      <c r="AI46" s="40">
        <v>3258</v>
      </c>
      <c r="AJ46" s="40">
        <v>5997</v>
      </c>
      <c r="AK46" s="40">
        <v>7777</v>
      </c>
      <c r="AL46" s="40">
        <v>4130</v>
      </c>
      <c r="AM46" s="40">
        <v>2509</v>
      </c>
      <c r="AN46" s="40">
        <v>14350</v>
      </c>
      <c r="AO46" s="40">
        <v>16412</v>
      </c>
      <c r="AP46" s="40">
        <v>14910</v>
      </c>
      <c r="AQ46" s="40">
        <v>1502</v>
      </c>
      <c r="AR46" s="40">
        <v>21639</v>
      </c>
      <c r="AS46" s="40">
        <v>9304</v>
      </c>
      <c r="AT46" s="40">
        <v>3961</v>
      </c>
      <c r="AU46" s="22">
        <v>2570</v>
      </c>
      <c r="AV46" s="41">
        <v>5805</v>
      </c>
      <c r="AW46" s="22">
        <v>8859</v>
      </c>
      <c r="AX46" s="22">
        <v>3451</v>
      </c>
      <c r="AY46" s="40">
        <v>405</v>
      </c>
      <c r="AZ46" s="40">
        <v>890</v>
      </c>
      <c r="BA46" s="40">
        <v>1693</v>
      </c>
      <c r="BB46" s="40">
        <v>2270</v>
      </c>
      <c r="BC46" s="40">
        <v>150</v>
      </c>
      <c r="BD46" s="40">
        <v>12029</v>
      </c>
      <c r="BE46" s="40">
        <v>0</v>
      </c>
      <c r="BF46" s="40">
        <v>4715</v>
      </c>
      <c r="BG46" s="40">
        <v>2186</v>
      </c>
      <c r="BH46" s="40">
        <v>1501</v>
      </c>
      <c r="BI46" s="40">
        <v>239</v>
      </c>
      <c r="BJ46" s="40">
        <v>1450</v>
      </c>
      <c r="BK46" s="40">
        <v>1371</v>
      </c>
      <c r="BL46" s="40">
        <v>567</v>
      </c>
      <c r="BM46" s="22">
        <v>13438</v>
      </c>
      <c r="BN46" s="22">
        <v>1554</v>
      </c>
      <c r="BO46" s="99" t="s">
        <v>112</v>
      </c>
      <c r="BP46" s="40">
        <v>534</v>
      </c>
      <c r="BQ46" s="40">
        <v>2699</v>
      </c>
      <c r="BR46" s="40">
        <v>8652</v>
      </c>
      <c r="BS46" s="40">
        <v>40076</v>
      </c>
      <c r="BT46" s="40">
        <v>3123</v>
      </c>
      <c r="BU46" s="40">
        <v>21673</v>
      </c>
      <c r="BV46" s="40">
        <v>15280</v>
      </c>
      <c r="BW46" s="40">
        <v>12015</v>
      </c>
      <c r="BX46" s="40">
        <v>11371</v>
      </c>
      <c r="BY46" s="40">
        <v>91</v>
      </c>
      <c r="BZ46" s="40">
        <v>554</v>
      </c>
      <c r="CA46" s="40">
        <v>28715</v>
      </c>
      <c r="CB46" s="40">
        <v>3648</v>
      </c>
      <c r="CC46" s="22">
        <v>6377</v>
      </c>
      <c r="CD46" s="22">
        <v>3859</v>
      </c>
      <c r="CE46" s="40">
        <v>14831</v>
      </c>
      <c r="CF46" s="22">
        <v>80929</v>
      </c>
      <c r="CG46" s="40">
        <v>23491</v>
      </c>
      <c r="CH46" s="40">
        <v>36027</v>
      </c>
      <c r="CI46" s="40">
        <v>18116</v>
      </c>
      <c r="CJ46" s="40">
        <v>3295</v>
      </c>
      <c r="CK46" s="40">
        <v>65031</v>
      </c>
      <c r="CL46" s="40">
        <v>461365</v>
      </c>
      <c r="CM46" s="22">
        <v>49961</v>
      </c>
      <c r="CN46" s="30"/>
      <c r="CO46" s="40">
        <v>429841</v>
      </c>
      <c r="CP46" s="40">
        <v>124186</v>
      </c>
      <c r="CQ46" s="22">
        <v>109659</v>
      </c>
    </row>
    <row r="47" spans="1:95" s="1" customFormat="1" ht="12.75" customHeight="1">
      <c r="A47" s="118" t="s">
        <v>113</v>
      </c>
      <c r="B47" s="84">
        <v>3.64</v>
      </c>
      <c r="C47" s="119">
        <v>1.8</v>
      </c>
      <c r="D47" s="120">
        <v>46.7</v>
      </c>
      <c r="E47" s="121">
        <v>1.3</v>
      </c>
      <c r="F47" s="8"/>
      <c r="G47" s="111">
        <v>1463092</v>
      </c>
      <c r="H47" s="111">
        <v>1031492</v>
      </c>
      <c r="I47" s="111">
        <v>1019451</v>
      </c>
      <c r="J47" s="111">
        <v>941591</v>
      </c>
      <c r="K47" s="111">
        <v>707862</v>
      </c>
      <c r="L47" s="111">
        <v>328933</v>
      </c>
      <c r="M47" s="111">
        <v>6736</v>
      </c>
      <c r="N47" s="111">
        <v>372192</v>
      </c>
      <c r="O47" s="112">
        <v>176992</v>
      </c>
      <c r="P47" s="112">
        <v>56737</v>
      </c>
      <c r="Q47" s="111">
        <v>7800</v>
      </c>
      <c r="R47" s="111">
        <v>0</v>
      </c>
      <c r="S47" s="111">
        <v>70060</v>
      </c>
      <c r="T47" s="111">
        <v>12042</v>
      </c>
      <c r="U47" s="111">
        <v>391365</v>
      </c>
      <c r="V47" s="112">
        <v>40234</v>
      </c>
      <c r="W47" s="111"/>
      <c r="X47" s="111">
        <v>1463092</v>
      </c>
      <c r="Y47" s="111">
        <v>477621</v>
      </c>
      <c r="Z47" s="111">
        <v>351029</v>
      </c>
      <c r="AA47" s="111">
        <v>80265</v>
      </c>
      <c r="AB47" s="111">
        <v>8603</v>
      </c>
      <c r="AC47" s="111">
        <v>8478</v>
      </c>
      <c r="AD47" s="111">
        <v>6137</v>
      </c>
      <c r="AE47" s="111">
        <v>3443</v>
      </c>
      <c r="AF47" s="112">
        <v>7952</v>
      </c>
      <c r="AG47" s="135" t="s">
        <v>113</v>
      </c>
      <c r="AH47" s="112">
        <v>3138</v>
      </c>
      <c r="AI47" s="111">
        <v>3224</v>
      </c>
      <c r="AJ47" s="111">
        <v>7671</v>
      </c>
      <c r="AK47" s="111">
        <v>9984</v>
      </c>
      <c r="AL47" s="111">
        <v>4180</v>
      </c>
      <c r="AM47" s="111">
        <v>3139</v>
      </c>
      <c r="AN47" s="111">
        <v>14316</v>
      </c>
      <c r="AO47" s="111">
        <v>18018</v>
      </c>
      <c r="AP47" s="111">
        <v>17028</v>
      </c>
      <c r="AQ47" s="111">
        <v>990</v>
      </c>
      <c r="AR47" s="111">
        <v>26273</v>
      </c>
      <c r="AS47" s="111">
        <v>10548</v>
      </c>
      <c r="AT47" s="111">
        <v>4857</v>
      </c>
      <c r="AU47" s="112">
        <v>3351</v>
      </c>
      <c r="AV47" s="113">
        <v>7517</v>
      </c>
      <c r="AW47" s="112">
        <v>13355</v>
      </c>
      <c r="AX47" s="112">
        <v>3981</v>
      </c>
      <c r="AY47" s="111">
        <v>1544</v>
      </c>
      <c r="AZ47" s="111">
        <v>1546</v>
      </c>
      <c r="BA47" s="111">
        <v>3092</v>
      </c>
      <c r="BB47" s="111">
        <v>2767</v>
      </c>
      <c r="BC47" s="111">
        <v>425</v>
      </c>
      <c r="BD47" s="111">
        <v>15114</v>
      </c>
      <c r="BE47" s="111">
        <v>582</v>
      </c>
      <c r="BF47" s="111">
        <v>6187</v>
      </c>
      <c r="BG47" s="111">
        <v>2266</v>
      </c>
      <c r="BH47" s="111">
        <v>1367</v>
      </c>
      <c r="BI47" s="111">
        <v>27</v>
      </c>
      <c r="BJ47" s="111">
        <v>1382</v>
      </c>
      <c r="BK47" s="111">
        <v>2453</v>
      </c>
      <c r="BL47" s="111">
        <v>850</v>
      </c>
      <c r="BM47" s="112">
        <v>10299</v>
      </c>
      <c r="BN47" s="112">
        <v>1321</v>
      </c>
      <c r="BO47" s="135" t="s">
        <v>113</v>
      </c>
      <c r="BP47" s="111">
        <v>1264</v>
      </c>
      <c r="BQ47" s="111">
        <v>2679</v>
      </c>
      <c r="BR47" s="111">
        <v>5036</v>
      </c>
      <c r="BS47" s="111">
        <v>45518</v>
      </c>
      <c r="BT47" s="122">
        <v>2929</v>
      </c>
      <c r="BU47" s="111">
        <v>28780</v>
      </c>
      <c r="BV47" s="111">
        <v>13809</v>
      </c>
      <c r="BW47" s="111">
        <v>17459</v>
      </c>
      <c r="BX47" s="111">
        <v>16420</v>
      </c>
      <c r="BY47" s="111">
        <v>267</v>
      </c>
      <c r="BZ47" s="111">
        <v>772</v>
      </c>
      <c r="CA47" s="111">
        <v>29567</v>
      </c>
      <c r="CB47" s="111">
        <v>1093</v>
      </c>
      <c r="CC47" s="112">
        <v>8925</v>
      </c>
      <c r="CD47" s="112">
        <v>4460</v>
      </c>
      <c r="CE47" s="111">
        <v>15090</v>
      </c>
      <c r="CF47" s="112">
        <v>95162</v>
      </c>
      <c r="CG47" s="111">
        <v>24928</v>
      </c>
      <c r="CH47" s="111">
        <v>40962</v>
      </c>
      <c r="CI47" s="111">
        <v>29272</v>
      </c>
      <c r="CJ47" s="111">
        <v>0</v>
      </c>
      <c r="CK47" s="111">
        <v>126591</v>
      </c>
      <c r="CL47" s="111">
        <v>930121</v>
      </c>
      <c r="CM47" s="112">
        <v>55351</v>
      </c>
      <c r="CN47" s="43"/>
      <c r="CO47" s="111">
        <v>904901</v>
      </c>
      <c r="CP47" s="111">
        <v>553872</v>
      </c>
      <c r="CQ47" s="112">
        <v>507779</v>
      </c>
    </row>
    <row r="48" spans="1:95" s="1" customFormat="1" ht="12.75" customHeight="1">
      <c r="A48" s="110" t="s">
        <v>72</v>
      </c>
      <c r="B48" s="44"/>
      <c r="C48" s="44"/>
      <c r="D48" s="36"/>
      <c r="E48" s="45"/>
      <c r="F48" s="82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110" t="s">
        <v>72</v>
      </c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110" t="s">
        <v>72</v>
      </c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32"/>
      <c r="CO48" s="41"/>
      <c r="CP48" s="41"/>
      <c r="CQ48" s="32"/>
    </row>
    <row r="49" spans="1:95" s="1" customFormat="1" ht="12" customHeight="1">
      <c r="A49" s="96" t="s">
        <v>102</v>
      </c>
      <c r="B49" s="46" t="s">
        <v>73</v>
      </c>
      <c r="C49" s="46" t="s">
        <v>73</v>
      </c>
      <c r="D49" s="47" t="s">
        <v>73</v>
      </c>
      <c r="E49" s="48" t="s">
        <v>73</v>
      </c>
      <c r="F49" s="47"/>
      <c r="G49" s="49" t="s">
        <v>100</v>
      </c>
      <c r="H49" s="50">
        <v>100</v>
      </c>
      <c r="I49" s="51">
        <v>97.7</v>
      </c>
      <c r="J49" s="51">
        <v>89.5</v>
      </c>
      <c r="K49" s="51">
        <v>68.5</v>
      </c>
      <c r="L49" s="51">
        <v>54.9</v>
      </c>
      <c r="M49" s="51">
        <v>0.3</v>
      </c>
      <c r="N49" s="51">
        <v>13.4</v>
      </c>
      <c r="O49" s="51">
        <v>12.2</v>
      </c>
      <c r="P49" s="52">
        <v>8.8</v>
      </c>
      <c r="Q49" s="51">
        <v>1.5</v>
      </c>
      <c r="R49" s="51">
        <v>0</v>
      </c>
      <c r="S49" s="51">
        <v>6.6</v>
      </c>
      <c r="T49" s="52">
        <v>2.3</v>
      </c>
      <c r="U49" s="53" t="s">
        <v>98</v>
      </c>
      <c r="V49" s="54" t="s">
        <v>98</v>
      </c>
      <c r="W49" s="53"/>
      <c r="X49" s="53" t="s">
        <v>98</v>
      </c>
      <c r="Y49" s="53" t="s">
        <v>98</v>
      </c>
      <c r="Z49" s="50">
        <v>100</v>
      </c>
      <c r="AA49" s="51">
        <v>19.5</v>
      </c>
      <c r="AB49" s="51">
        <v>1.9</v>
      </c>
      <c r="AC49" s="51">
        <v>2</v>
      </c>
      <c r="AD49" s="51">
        <v>1.6</v>
      </c>
      <c r="AE49" s="51">
        <v>0.8</v>
      </c>
      <c r="AF49" s="52">
        <v>2.3</v>
      </c>
      <c r="AG49" s="96" t="s">
        <v>102</v>
      </c>
      <c r="AH49" s="52">
        <v>0.7</v>
      </c>
      <c r="AI49" s="51">
        <v>0.8</v>
      </c>
      <c r="AJ49" s="51">
        <v>1.4</v>
      </c>
      <c r="AK49" s="51">
        <v>2.2</v>
      </c>
      <c r="AL49" s="51">
        <v>1.1</v>
      </c>
      <c r="AM49" s="51">
        <v>0.8</v>
      </c>
      <c r="AN49" s="51">
        <v>4.1</v>
      </c>
      <c r="AO49" s="51">
        <v>4.4</v>
      </c>
      <c r="AP49" s="51">
        <v>1.4</v>
      </c>
      <c r="AQ49" s="51">
        <v>3</v>
      </c>
      <c r="AR49" s="51">
        <v>6.4</v>
      </c>
      <c r="AS49" s="51">
        <v>2.7</v>
      </c>
      <c r="AT49" s="51">
        <v>1.5</v>
      </c>
      <c r="AU49" s="51">
        <v>0.6</v>
      </c>
      <c r="AV49" s="51">
        <v>1.6</v>
      </c>
      <c r="AW49" s="52">
        <v>2.9</v>
      </c>
      <c r="AX49" s="52">
        <v>1.1</v>
      </c>
      <c r="AY49" s="51">
        <v>0.3</v>
      </c>
      <c r="AZ49" s="51">
        <v>0.3</v>
      </c>
      <c r="BA49" s="51">
        <v>0.5</v>
      </c>
      <c r="BB49" s="51">
        <v>0.6</v>
      </c>
      <c r="BC49" s="51">
        <v>0.1</v>
      </c>
      <c r="BD49" s="51">
        <v>4.3</v>
      </c>
      <c r="BE49" s="51">
        <v>0.3</v>
      </c>
      <c r="BF49" s="51">
        <v>1.7</v>
      </c>
      <c r="BG49" s="51">
        <v>0.9</v>
      </c>
      <c r="BH49" s="51">
        <v>0.4</v>
      </c>
      <c r="BI49" s="51">
        <v>0</v>
      </c>
      <c r="BJ49" s="51">
        <v>0.3</v>
      </c>
      <c r="BK49" s="51">
        <v>0.4</v>
      </c>
      <c r="BL49" s="51">
        <v>0.3</v>
      </c>
      <c r="BM49" s="52">
        <v>2.8</v>
      </c>
      <c r="BN49" s="52">
        <v>0.4</v>
      </c>
      <c r="BO49" s="96" t="s">
        <v>102</v>
      </c>
      <c r="BP49" s="51">
        <v>0.2</v>
      </c>
      <c r="BQ49" s="51">
        <v>0.6</v>
      </c>
      <c r="BR49" s="51">
        <v>1.6</v>
      </c>
      <c r="BS49" s="51">
        <v>13.3</v>
      </c>
      <c r="BT49" s="51">
        <v>1.2</v>
      </c>
      <c r="BU49" s="51">
        <v>8.4</v>
      </c>
      <c r="BV49" s="51">
        <v>3.7</v>
      </c>
      <c r="BW49" s="51">
        <v>4.6</v>
      </c>
      <c r="BX49" s="51">
        <v>3.1</v>
      </c>
      <c r="BY49" s="51">
        <v>0.1</v>
      </c>
      <c r="BZ49" s="51">
        <v>1.4</v>
      </c>
      <c r="CA49" s="51">
        <v>8.4</v>
      </c>
      <c r="CB49" s="51">
        <v>0.8</v>
      </c>
      <c r="CC49" s="52">
        <v>1.8</v>
      </c>
      <c r="CD49" s="52">
        <v>1.1</v>
      </c>
      <c r="CE49" s="51">
        <v>4.6</v>
      </c>
      <c r="CF49" s="52">
        <v>33.3</v>
      </c>
      <c r="CG49" s="51">
        <v>6.1</v>
      </c>
      <c r="CH49" s="51">
        <v>14.3</v>
      </c>
      <c r="CI49" s="51">
        <v>7.7</v>
      </c>
      <c r="CJ49" s="52">
        <v>5.1</v>
      </c>
      <c r="CK49" s="49" t="s">
        <v>99</v>
      </c>
      <c r="CL49" s="49" t="s">
        <v>100</v>
      </c>
      <c r="CM49" s="49" t="s">
        <v>100</v>
      </c>
      <c r="CN49" s="49"/>
      <c r="CO49" s="49" t="s">
        <v>100</v>
      </c>
      <c r="CP49" s="49" t="s">
        <v>100</v>
      </c>
      <c r="CQ49" s="55" t="s">
        <v>100</v>
      </c>
    </row>
    <row r="50" spans="1:95" s="1" customFormat="1" ht="12" customHeight="1">
      <c r="A50" s="97" t="s">
        <v>103</v>
      </c>
      <c r="B50" s="56" t="s">
        <v>73</v>
      </c>
      <c r="C50" s="56" t="s">
        <v>73</v>
      </c>
      <c r="D50" s="57" t="s">
        <v>73</v>
      </c>
      <c r="E50" s="58" t="s">
        <v>73</v>
      </c>
      <c r="F50" s="66"/>
      <c r="G50" s="59" t="s">
        <v>100</v>
      </c>
      <c r="H50" s="60">
        <v>100</v>
      </c>
      <c r="I50" s="61">
        <f>ROUND(I15/$H15*100,1)</f>
        <v>98.2</v>
      </c>
      <c r="J50" s="61">
        <f aca="true" t="shared" si="0" ref="J50:T50">ROUND(J15/$H15*100,1)</f>
        <v>88.2</v>
      </c>
      <c r="K50" s="61">
        <f t="shared" si="0"/>
        <v>67</v>
      </c>
      <c r="L50" s="61">
        <f t="shared" si="0"/>
        <v>53.6</v>
      </c>
      <c r="M50" s="61">
        <f t="shared" si="0"/>
        <v>1.2</v>
      </c>
      <c r="N50" s="61">
        <f t="shared" si="0"/>
        <v>12.1</v>
      </c>
      <c r="O50" s="61">
        <f t="shared" si="0"/>
        <v>9.6</v>
      </c>
      <c r="P50" s="62">
        <f t="shared" si="0"/>
        <v>11.6</v>
      </c>
      <c r="Q50" s="61">
        <f t="shared" si="0"/>
        <v>0.6</v>
      </c>
      <c r="R50" s="61">
        <f>ROUND(R15/$H15*100,1)</f>
        <v>0</v>
      </c>
      <c r="S50" s="61">
        <f t="shared" si="0"/>
        <v>9.4</v>
      </c>
      <c r="T50" s="62">
        <f t="shared" si="0"/>
        <v>1.8</v>
      </c>
      <c r="U50" s="63" t="s">
        <v>98</v>
      </c>
      <c r="V50" s="64" t="s">
        <v>98</v>
      </c>
      <c r="W50" s="63"/>
      <c r="X50" s="63" t="s">
        <v>98</v>
      </c>
      <c r="Y50" s="63" t="s">
        <v>98</v>
      </c>
      <c r="Z50" s="60">
        <v>100</v>
      </c>
      <c r="AA50" s="61">
        <f aca="true" t="shared" si="1" ref="AA50:AH51">ROUND(AA15/$Z15*100,1)</f>
        <v>19.8</v>
      </c>
      <c r="AB50" s="61">
        <f t="shared" si="1"/>
        <v>1.8</v>
      </c>
      <c r="AC50" s="61">
        <f t="shared" si="1"/>
        <v>2.1</v>
      </c>
      <c r="AD50" s="61">
        <f t="shared" si="1"/>
        <v>1.6</v>
      </c>
      <c r="AE50" s="61">
        <f t="shared" si="1"/>
        <v>0.8</v>
      </c>
      <c r="AF50" s="62">
        <f t="shared" si="1"/>
        <v>2.3</v>
      </c>
      <c r="AG50" s="97" t="s">
        <v>103</v>
      </c>
      <c r="AH50" s="62">
        <f t="shared" si="1"/>
        <v>0.7</v>
      </c>
      <c r="AI50" s="61">
        <f aca="true" t="shared" si="2" ref="AI50:AX50">ROUND(AI15/$Z15*100,1)</f>
        <v>0.8</v>
      </c>
      <c r="AJ50" s="61">
        <f t="shared" si="2"/>
        <v>1.4</v>
      </c>
      <c r="AK50" s="61">
        <f t="shared" si="2"/>
        <v>2.3</v>
      </c>
      <c r="AL50" s="61">
        <f t="shared" si="2"/>
        <v>1</v>
      </c>
      <c r="AM50" s="61">
        <f t="shared" si="2"/>
        <v>1</v>
      </c>
      <c r="AN50" s="61">
        <f t="shared" si="2"/>
        <v>4</v>
      </c>
      <c r="AO50" s="61">
        <f t="shared" si="2"/>
        <v>4.9</v>
      </c>
      <c r="AP50" s="61">
        <f t="shared" si="2"/>
        <v>2.1</v>
      </c>
      <c r="AQ50" s="61">
        <f t="shared" si="2"/>
        <v>2.8</v>
      </c>
      <c r="AR50" s="61">
        <f t="shared" si="2"/>
        <v>6.8</v>
      </c>
      <c r="AS50" s="61">
        <f t="shared" si="2"/>
        <v>2.6</v>
      </c>
      <c r="AT50" s="61">
        <f t="shared" si="2"/>
        <v>1.5</v>
      </c>
      <c r="AU50" s="61">
        <f t="shared" si="2"/>
        <v>1</v>
      </c>
      <c r="AV50" s="61">
        <f t="shared" si="2"/>
        <v>1.8</v>
      </c>
      <c r="AW50" s="62">
        <f t="shared" si="2"/>
        <v>3.1</v>
      </c>
      <c r="AX50" s="62">
        <f t="shared" si="2"/>
        <v>1.1</v>
      </c>
      <c r="AY50" s="61">
        <f aca="true" t="shared" si="3" ref="AY50:BM50">ROUND(AY15/$Z15*100,1)</f>
        <v>0.6</v>
      </c>
      <c r="AZ50" s="61">
        <f t="shared" si="3"/>
        <v>0.2</v>
      </c>
      <c r="BA50" s="61">
        <f t="shared" si="3"/>
        <v>0.5</v>
      </c>
      <c r="BB50" s="61">
        <f t="shared" si="3"/>
        <v>0.5</v>
      </c>
      <c r="BC50" s="61">
        <f t="shared" si="3"/>
        <v>0.1</v>
      </c>
      <c r="BD50" s="61">
        <f t="shared" si="3"/>
        <v>3.5</v>
      </c>
      <c r="BE50" s="61">
        <f t="shared" si="3"/>
        <v>0</v>
      </c>
      <c r="BF50" s="61">
        <f t="shared" si="3"/>
        <v>1.3</v>
      </c>
      <c r="BG50" s="61">
        <f t="shared" si="3"/>
        <v>0.8</v>
      </c>
      <c r="BH50" s="61">
        <f t="shared" si="3"/>
        <v>0.4</v>
      </c>
      <c r="BI50" s="61">
        <f t="shared" si="3"/>
        <v>0</v>
      </c>
      <c r="BJ50" s="61">
        <f t="shared" si="3"/>
        <v>0.3</v>
      </c>
      <c r="BK50" s="61">
        <f t="shared" si="3"/>
        <v>0.5</v>
      </c>
      <c r="BL50" s="61">
        <f t="shared" si="3"/>
        <v>0.3</v>
      </c>
      <c r="BM50" s="62">
        <f t="shared" si="3"/>
        <v>3.1</v>
      </c>
      <c r="BN50" s="62">
        <f aca="true" t="shared" si="4" ref="BN50:CD50">ROUND(BN15/$Z15*100,1)</f>
        <v>0.4</v>
      </c>
      <c r="BO50" s="97" t="s">
        <v>103</v>
      </c>
      <c r="BP50" s="61">
        <f t="shared" si="4"/>
        <v>0.3</v>
      </c>
      <c r="BQ50" s="61">
        <f t="shared" si="4"/>
        <v>0.6</v>
      </c>
      <c r="BR50" s="61">
        <f t="shared" si="4"/>
        <v>1.7</v>
      </c>
      <c r="BS50" s="61">
        <f t="shared" si="4"/>
        <v>12.1</v>
      </c>
      <c r="BT50" s="61">
        <f t="shared" si="4"/>
        <v>1</v>
      </c>
      <c r="BU50" s="61">
        <f t="shared" si="4"/>
        <v>7.6</v>
      </c>
      <c r="BV50" s="61">
        <f t="shared" si="4"/>
        <v>3.6</v>
      </c>
      <c r="BW50" s="61">
        <f t="shared" si="4"/>
        <v>3</v>
      </c>
      <c r="BX50" s="61">
        <f t="shared" si="4"/>
        <v>2.3</v>
      </c>
      <c r="BY50" s="61">
        <f t="shared" si="4"/>
        <v>0.1</v>
      </c>
      <c r="BZ50" s="61">
        <f t="shared" si="4"/>
        <v>0.6</v>
      </c>
      <c r="CA50" s="61">
        <f t="shared" si="4"/>
        <v>7.6</v>
      </c>
      <c r="CB50" s="61">
        <f t="shared" si="4"/>
        <v>0.6</v>
      </c>
      <c r="CC50" s="62">
        <f t="shared" si="4"/>
        <v>1.7</v>
      </c>
      <c r="CD50" s="62">
        <f t="shared" si="4"/>
        <v>1.1</v>
      </c>
      <c r="CE50" s="61">
        <f aca="true" t="shared" si="5" ref="CE50:CJ50">ROUND(CE15/$Z15*100,1)</f>
        <v>4.3</v>
      </c>
      <c r="CF50" s="62">
        <f t="shared" si="5"/>
        <v>36</v>
      </c>
      <c r="CG50" s="61">
        <f t="shared" si="5"/>
        <v>5.8</v>
      </c>
      <c r="CH50" s="61">
        <f t="shared" si="5"/>
        <v>18.9</v>
      </c>
      <c r="CI50" s="61">
        <f t="shared" si="5"/>
        <v>6.9</v>
      </c>
      <c r="CJ50" s="62">
        <f t="shared" si="5"/>
        <v>4.4</v>
      </c>
      <c r="CK50" s="59" t="s">
        <v>99</v>
      </c>
      <c r="CL50" s="59" t="s">
        <v>100</v>
      </c>
      <c r="CM50" s="59" t="s">
        <v>100</v>
      </c>
      <c r="CN50" s="59"/>
      <c r="CO50" s="59" t="s">
        <v>100</v>
      </c>
      <c r="CP50" s="59" t="s">
        <v>100</v>
      </c>
      <c r="CQ50" s="65" t="s">
        <v>100</v>
      </c>
    </row>
    <row r="51" spans="1:95" s="1" customFormat="1" ht="12" customHeight="1">
      <c r="A51" s="97" t="s">
        <v>127</v>
      </c>
      <c r="B51" s="56" t="s">
        <v>73</v>
      </c>
      <c r="C51" s="56" t="s">
        <v>73</v>
      </c>
      <c r="D51" s="57" t="s">
        <v>73</v>
      </c>
      <c r="E51" s="58" t="s">
        <v>73</v>
      </c>
      <c r="F51" s="66"/>
      <c r="G51" s="66" t="s">
        <v>100</v>
      </c>
      <c r="H51" s="61">
        <v>100</v>
      </c>
      <c r="I51" s="61">
        <f aca="true" t="shared" si="6" ref="I51:T51">ROUND(I16/$H16*100,1)</f>
        <v>92.2</v>
      </c>
      <c r="J51" s="61">
        <f t="shared" si="6"/>
        <v>84.1</v>
      </c>
      <c r="K51" s="61">
        <f t="shared" si="6"/>
        <v>62.2</v>
      </c>
      <c r="L51" s="61">
        <f t="shared" si="6"/>
        <v>49.5</v>
      </c>
      <c r="M51" s="61">
        <f t="shared" si="6"/>
        <v>0.3</v>
      </c>
      <c r="N51" s="61">
        <f t="shared" si="6"/>
        <v>12.4</v>
      </c>
      <c r="O51" s="61">
        <f t="shared" si="6"/>
        <v>12.1</v>
      </c>
      <c r="P51" s="62">
        <f t="shared" si="6"/>
        <v>9.8</v>
      </c>
      <c r="Q51" s="61">
        <f t="shared" si="6"/>
        <v>0.5</v>
      </c>
      <c r="R51" s="61">
        <f>ROUND(R16/$H16*100,1)</f>
        <v>0</v>
      </c>
      <c r="S51" s="61">
        <f t="shared" si="6"/>
        <v>7.7</v>
      </c>
      <c r="T51" s="62">
        <f t="shared" si="6"/>
        <v>7.8</v>
      </c>
      <c r="U51" s="185" t="s">
        <v>98</v>
      </c>
      <c r="V51" s="186" t="s">
        <v>98</v>
      </c>
      <c r="W51" s="185"/>
      <c r="X51" s="185" t="s">
        <v>98</v>
      </c>
      <c r="Y51" s="185" t="s">
        <v>98</v>
      </c>
      <c r="Z51" s="61">
        <v>100</v>
      </c>
      <c r="AA51" s="61">
        <f t="shared" si="1"/>
        <v>19.4</v>
      </c>
      <c r="AB51" s="61">
        <f t="shared" si="1"/>
        <v>1.9</v>
      </c>
      <c r="AC51" s="61">
        <f t="shared" si="1"/>
        <v>2</v>
      </c>
      <c r="AD51" s="61">
        <f t="shared" si="1"/>
        <v>1.6</v>
      </c>
      <c r="AE51" s="61">
        <f t="shared" si="1"/>
        <v>0.8</v>
      </c>
      <c r="AF51" s="62">
        <f t="shared" si="1"/>
        <v>2.3</v>
      </c>
      <c r="AG51" s="97" t="s">
        <v>127</v>
      </c>
      <c r="AH51" s="62">
        <f t="shared" si="1"/>
        <v>0.6</v>
      </c>
      <c r="AI51" s="61">
        <f aca="true" t="shared" si="7" ref="AI51:AX51">ROUND(AI16/$Z16*100,1)</f>
        <v>0.8</v>
      </c>
      <c r="AJ51" s="61">
        <f t="shared" si="7"/>
        <v>1.4</v>
      </c>
      <c r="AK51" s="61">
        <f t="shared" si="7"/>
        <v>2.4</v>
      </c>
      <c r="AL51" s="61">
        <f t="shared" si="7"/>
        <v>1</v>
      </c>
      <c r="AM51" s="61">
        <f t="shared" si="7"/>
        <v>1.1</v>
      </c>
      <c r="AN51" s="61">
        <f t="shared" si="7"/>
        <v>3.7</v>
      </c>
      <c r="AO51" s="61">
        <f t="shared" si="7"/>
        <v>3.9</v>
      </c>
      <c r="AP51" s="61">
        <f t="shared" si="7"/>
        <v>1.3</v>
      </c>
      <c r="AQ51" s="61">
        <f t="shared" si="7"/>
        <v>2.6</v>
      </c>
      <c r="AR51" s="61">
        <f t="shared" si="7"/>
        <v>7</v>
      </c>
      <c r="AS51" s="61">
        <f t="shared" si="7"/>
        <v>2.7</v>
      </c>
      <c r="AT51" s="61">
        <f t="shared" si="7"/>
        <v>1.5</v>
      </c>
      <c r="AU51" s="61">
        <f t="shared" si="7"/>
        <v>1.2</v>
      </c>
      <c r="AV51" s="61">
        <f t="shared" si="7"/>
        <v>1.6</v>
      </c>
      <c r="AW51" s="62">
        <f t="shared" si="7"/>
        <v>2.6</v>
      </c>
      <c r="AX51" s="62">
        <f t="shared" si="7"/>
        <v>0.9</v>
      </c>
      <c r="AY51" s="61">
        <f aca="true" t="shared" si="8" ref="AY51:BM51">ROUND(AY16/$Z16*100,1)</f>
        <v>0.2</v>
      </c>
      <c r="AZ51" s="61">
        <f t="shared" si="8"/>
        <v>0.3</v>
      </c>
      <c r="BA51" s="61">
        <f t="shared" si="8"/>
        <v>0.5</v>
      </c>
      <c r="BB51" s="61">
        <f t="shared" si="8"/>
        <v>0.5</v>
      </c>
      <c r="BC51" s="61">
        <f t="shared" si="8"/>
        <v>0.1</v>
      </c>
      <c r="BD51" s="61">
        <f t="shared" si="8"/>
        <v>3.5</v>
      </c>
      <c r="BE51" s="61">
        <f t="shared" si="8"/>
        <v>0.2</v>
      </c>
      <c r="BF51" s="61">
        <f t="shared" si="8"/>
        <v>1.2</v>
      </c>
      <c r="BG51" s="61">
        <f t="shared" si="8"/>
        <v>0.8</v>
      </c>
      <c r="BH51" s="61">
        <f t="shared" si="8"/>
        <v>0.3</v>
      </c>
      <c r="BI51" s="61">
        <f t="shared" si="8"/>
        <v>0</v>
      </c>
      <c r="BJ51" s="61">
        <f t="shared" si="8"/>
        <v>0.3</v>
      </c>
      <c r="BK51" s="61">
        <f t="shared" si="8"/>
        <v>0.4</v>
      </c>
      <c r="BL51" s="61">
        <f t="shared" si="8"/>
        <v>0.3</v>
      </c>
      <c r="BM51" s="62">
        <f t="shared" si="8"/>
        <v>2.6</v>
      </c>
      <c r="BN51" s="62">
        <f aca="true" t="shared" si="9" ref="BN51:CD51">ROUND(BN16/$Z16*100,1)</f>
        <v>0.4</v>
      </c>
      <c r="BO51" s="97" t="s">
        <v>127</v>
      </c>
      <c r="BP51" s="61">
        <f t="shared" si="9"/>
        <v>0.2</v>
      </c>
      <c r="BQ51" s="61">
        <f t="shared" si="9"/>
        <v>0.5</v>
      </c>
      <c r="BR51" s="61">
        <f t="shared" si="9"/>
        <v>1.5</v>
      </c>
      <c r="BS51" s="61">
        <f t="shared" si="9"/>
        <v>13.9</v>
      </c>
      <c r="BT51" s="61">
        <f t="shared" si="9"/>
        <v>0.9</v>
      </c>
      <c r="BU51" s="61">
        <f t="shared" si="9"/>
        <v>9.7</v>
      </c>
      <c r="BV51" s="61">
        <f t="shared" si="9"/>
        <v>3.3</v>
      </c>
      <c r="BW51" s="61">
        <f t="shared" si="9"/>
        <v>3.7</v>
      </c>
      <c r="BX51" s="61">
        <f t="shared" si="9"/>
        <v>2.6</v>
      </c>
      <c r="BY51" s="61">
        <f t="shared" si="9"/>
        <v>0.1</v>
      </c>
      <c r="BZ51" s="61">
        <f t="shared" si="9"/>
        <v>1</v>
      </c>
      <c r="CA51" s="61">
        <f t="shared" si="9"/>
        <v>8.4</v>
      </c>
      <c r="CB51" s="61">
        <f t="shared" si="9"/>
        <v>1</v>
      </c>
      <c r="CC51" s="62">
        <f t="shared" si="9"/>
        <v>1.8</v>
      </c>
      <c r="CD51" s="62">
        <f t="shared" si="9"/>
        <v>1.1</v>
      </c>
      <c r="CE51" s="61">
        <f aca="true" t="shared" si="10" ref="CE51:CJ51">ROUND(CE16/$Z16*100,1)</f>
        <v>4.5</v>
      </c>
      <c r="CF51" s="62">
        <f t="shared" si="10"/>
        <v>35</v>
      </c>
      <c r="CG51" s="61">
        <f t="shared" si="10"/>
        <v>7.5</v>
      </c>
      <c r="CH51" s="61">
        <f t="shared" si="10"/>
        <v>16.7</v>
      </c>
      <c r="CI51" s="61">
        <f t="shared" si="10"/>
        <v>6.9</v>
      </c>
      <c r="CJ51" s="62">
        <f t="shared" si="10"/>
        <v>4</v>
      </c>
      <c r="CK51" s="66" t="s">
        <v>99</v>
      </c>
      <c r="CL51" s="66" t="s">
        <v>100</v>
      </c>
      <c r="CM51" s="66" t="s">
        <v>100</v>
      </c>
      <c r="CN51" s="66"/>
      <c r="CO51" s="66" t="s">
        <v>100</v>
      </c>
      <c r="CP51" s="66" t="s">
        <v>100</v>
      </c>
      <c r="CQ51" s="57" t="s">
        <v>100</v>
      </c>
    </row>
    <row r="52" spans="1:95" s="1" customFormat="1" ht="12" customHeight="1">
      <c r="A52" s="97" t="s">
        <v>128</v>
      </c>
      <c r="B52" s="56" t="s">
        <v>73</v>
      </c>
      <c r="C52" s="56" t="s">
        <v>73</v>
      </c>
      <c r="D52" s="57" t="s">
        <v>73</v>
      </c>
      <c r="E52" s="58" t="s">
        <v>73</v>
      </c>
      <c r="F52" s="66"/>
      <c r="G52" s="66" t="s">
        <v>100</v>
      </c>
      <c r="H52" s="61">
        <v>100</v>
      </c>
      <c r="I52" s="61">
        <f aca="true" t="shared" si="11" ref="I52:T52">ROUND(I17/$H17*100,1)</f>
        <v>95.2</v>
      </c>
      <c r="J52" s="61">
        <f t="shared" si="11"/>
        <v>87.3</v>
      </c>
      <c r="K52" s="61">
        <f t="shared" si="11"/>
        <v>65.8</v>
      </c>
      <c r="L52" s="61">
        <f t="shared" si="11"/>
        <v>53.6</v>
      </c>
      <c r="M52" s="61">
        <f t="shared" si="11"/>
        <v>0.8</v>
      </c>
      <c r="N52" s="61">
        <f t="shared" si="11"/>
        <v>11.4</v>
      </c>
      <c r="O52" s="61">
        <f t="shared" si="11"/>
        <v>12.5</v>
      </c>
      <c r="P52" s="62">
        <f t="shared" si="11"/>
        <v>9.1</v>
      </c>
      <c r="Q52" s="61">
        <f t="shared" si="11"/>
        <v>0.2</v>
      </c>
      <c r="R52" s="61">
        <f>ROUND(R17/$H17*100,1)</f>
        <v>0</v>
      </c>
      <c r="S52" s="61">
        <f t="shared" si="11"/>
        <v>7.7</v>
      </c>
      <c r="T52" s="62">
        <f t="shared" si="11"/>
        <v>4.8</v>
      </c>
      <c r="U52" s="185" t="s">
        <v>98</v>
      </c>
      <c r="V52" s="186" t="s">
        <v>98</v>
      </c>
      <c r="W52" s="185"/>
      <c r="X52" s="185" t="s">
        <v>98</v>
      </c>
      <c r="Y52" s="185" t="s">
        <v>98</v>
      </c>
      <c r="Z52" s="61">
        <v>100</v>
      </c>
      <c r="AA52" s="61">
        <f aca="true" t="shared" si="12" ref="AA52:AH52">ROUND(AA17/$Z17*100,1)</f>
        <v>20.7</v>
      </c>
      <c r="AB52" s="61">
        <f t="shared" si="12"/>
        <v>1.9</v>
      </c>
      <c r="AC52" s="61">
        <f t="shared" si="12"/>
        <v>2</v>
      </c>
      <c r="AD52" s="61">
        <f t="shared" si="12"/>
        <v>1.9</v>
      </c>
      <c r="AE52" s="61">
        <f t="shared" si="12"/>
        <v>0.9</v>
      </c>
      <c r="AF52" s="62">
        <f t="shared" si="12"/>
        <v>2.3</v>
      </c>
      <c r="AG52" s="97" t="s">
        <v>128</v>
      </c>
      <c r="AH52" s="62">
        <f t="shared" si="12"/>
        <v>0.7</v>
      </c>
      <c r="AI52" s="61">
        <f aca="true" t="shared" si="13" ref="AI52:AX52">ROUND(AI17/$Z17*100,1)</f>
        <v>0.8</v>
      </c>
      <c r="AJ52" s="61">
        <f t="shared" si="13"/>
        <v>1.6</v>
      </c>
      <c r="AK52" s="61">
        <f t="shared" si="13"/>
        <v>2.7</v>
      </c>
      <c r="AL52" s="61">
        <f t="shared" si="13"/>
        <v>1.1</v>
      </c>
      <c r="AM52" s="61">
        <f t="shared" si="13"/>
        <v>1</v>
      </c>
      <c r="AN52" s="61">
        <f t="shared" si="13"/>
        <v>3.7</v>
      </c>
      <c r="AO52" s="61">
        <f t="shared" si="13"/>
        <v>3.5</v>
      </c>
      <c r="AP52" s="61">
        <f t="shared" si="13"/>
        <v>1.9</v>
      </c>
      <c r="AQ52" s="61">
        <f t="shared" si="13"/>
        <v>1.7</v>
      </c>
      <c r="AR52" s="61">
        <f t="shared" si="13"/>
        <v>6.8</v>
      </c>
      <c r="AS52" s="61">
        <f t="shared" si="13"/>
        <v>2.8</v>
      </c>
      <c r="AT52" s="61">
        <f t="shared" si="13"/>
        <v>1.4</v>
      </c>
      <c r="AU52" s="61">
        <f t="shared" si="13"/>
        <v>1</v>
      </c>
      <c r="AV52" s="61">
        <f t="shared" si="13"/>
        <v>1.6</v>
      </c>
      <c r="AW52" s="62">
        <f t="shared" si="13"/>
        <v>2.4</v>
      </c>
      <c r="AX52" s="62">
        <f t="shared" si="13"/>
        <v>0.7</v>
      </c>
      <c r="AY52" s="61">
        <f aca="true" t="shared" si="14" ref="AY52:BM52">ROUND(AY17/$Z17*100,1)</f>
        <v>0.3</v>
      </c>
      <c r="AZ52" s="61">
        <f t="shared" si="14"/>
        <v>0.2</v>
      </c>
      <c r="BA52" s="61">
        <f t="shared" si="14"/>
        <v>0.6</v>
      </c>
      <c r="BB52" s="61">
        <f t="shared" si="14"/>
        <v>0.6</v>
      </c>
      <c r="BC52" s="61">
        <f t="shared" si="14"/>
        <v>0.1</v>
      </c>
      <c r="BD52" s="61">
        <f t="shared" si="14"/>
        <v>3.7</v>
      </c>
      <c r="BE52" s="61">
        <f t="shared" si="14"/>
        <v>0.1</v>
      </c>
      <c r="BF52" s="61">
        <f t="shared" si="14"/>
        <v>1.4</v>
      </c>
      <c r="BG52" s="61">
        <f t="shared" si="14"/>
        <v>0.8</v>
      </c>
      <c r="BH52" s="61">
        <f t="shared" si="14"/>
        <v>0.3</v>
      </c>
      <c r="BI52" s="61">
        <f t="shared" si="14"/>
        <v>0</v>
      </c>
      <c r="BJ52" s="61">
        <f t="shared" si="14"/>
        <v>0.2</v>
      </c>
      <c r="BK52" s="61">
        <f t="shared" si="14"/>
        <v>0.5</v>
      </c>
      <c r="BL52" s="61">
        <f t="shared" si="14"/>
        <v>0.3</v>
      </c>
      <c r="BM52" s="62">
        <f t="shared" si="14"/>
        <v>2.8</v>
      </c>
      <c r="BN52" s="62">
        <f aca="true" t="shared" si="15" ref="BN52:CD52">ROUND(BN17/$Z17*100,1)</f>
        <v>0.3</v>
      </c>
      <c r="BO52" s="97" t="s">
        <v>128</v>
      </c>
      <c r="BP52" s="61">
        <f t="shared" si="15"/>
        <v>0.2</v>
      </c>
      <c r="BQ52" s="61">
        <f t="shared" si="15"/>
        <v>0.7</v>
      </c>
      <c r="BR52" s="61">
        <f t="shared" si="15"/>
        <v>1.6</v>
      </c>
      <c r="BS52" s="61">
        <f t="shared" si="15"/>
        <v>13.2</v>
      </c>
      <c r="BT52" s="61">
        <f t="shared" si="15"/>
        <v>1.3</v>
      </c>
      <c r="BU52" s="61">
        <f t="shared" si="15"/>
        <v>8.1</v>
      </c>
      <c r="BV52" s="61">
        <f t="shared" si="15"/>
        <v>3.8</v>
      </c>
      <c r="BW52" s="61">
        <f t="shared" si="15"/>
        <v>4.9</v>
      </c>
      <c r="BX52" s="61">
        <f t="shared" si="15"/>
        <v>4</v>
      </c>
      <c r="BY52" s="61">
        <f t="shared" si="15"/>
        <v>0.1</v>
      </c>
      <c r="BZ52" s="61">
        <f t="shared" si="15"/>
        <v>0.7</v>
      </c>
      <c r="CA52" s="61">
        <f t="shared" si="15"/>
        <v>9.1</v>
      </c>
      <c r="CB52" s="61">
        <f t="shared" si="15"/>
        <v>1.7</v>
      </c>
      <c r="CC52" s="62">
        <f t="shared" si="15"/>
        <v>1.9</v>
      </c>
      <c r="CD52" s="62">
        <f t="shared" si="15"/>
        <v>1.2</v>
      </c>
      <c r="CE52" s="61">
        <f aca="true" t="shared" si="16" ref="CE52:CJ52">ROUND(CE17/$Z17*100,1)</f>
        <v>4.3</v>
      </c>
      <c r="CF52" s="62">
        <f t="shared" si="16"/>
        <v>32.9</v>
      </c>
      <c r="CG52" s="61">
        <f t="shared" si="16"/>
        <v>6</v>
      </c>
      <c r="CH52" s="61">
        <f t="shared" si="16"/>
        <v>16.9</v>
      </c>
      <c r="CI52" s="61">
        <f t="shared" si="16"/>
        <v>6.5</v>
      </c>
      <c r="CJ52" s="62">
        <f t="shared" si="16"/>
        <v>3.4</v>
      </c>
      <c r="CK52" s="66" t="s">
        <v>99</v>
      </c>
      <c r="CL52" s="66" t="s">
        <v>100</v>
      </c>
      <c r="CM52" s="66" t="s">
        <v>100</v>
      </c>
      <c r="CN52" s="66"/>
      <c r="CO52" s="66" t="s">
        <v>100</v>
      </c>
      <c r="CP52" s="66" t="s">
        <v>100</v>
      </c>
      <c r="CQ52" s="57" t="s">
        <v>100</v>
      </c>
    </row>
    <row r="53" spans="1:95" s="1" customFormat="1" ht="12" customHeight="1">
      <c r="A53" s="97" t="s">
        <v>134</v>
      </c>
      <c r="B53" s="56" t="s">
        <v>73</v>
      </c>
      <c r="C53" s="56" t="s">
        <v>73</v>
      </c>
      <c r="D53" s="57" t="s">
        <v>73</v>
      </c>
      <c r="E53" s="58" t="s">
        <v>73</v>
      </c>
      <c r="F53" s="71"/>
      <c r="G53" s="72" t="s">
        <v>100</v>
      </c>
      <c r="H53" s="68">
        <v>100</v>
      </c>
      <c r="I53" s="67">
        <f aca="true" t="shared" si="17" ref="I53:T53">ROUND(I18/$H18*100,1)</f>
        <v>98</v>
      </c>
      <c r="J53" s="67">
        <f t="shared" si="17"/>
        <v>88.9</v>
      </c>
      <c r="K53" s="67">
        <f t="shared" si="17"/>
        <v>68.5</v>
      </c>
      <c r="L53" s="67">
        <f t="shared" si="17"/>
        <v>56</v>
      </c>
      <c r="M53" s="67">
        <f t="shared" si="17"/>
        <v>0.3</v>
      </c>
      <c r="N53" s="67">
        <f t="shared" si="17"/>
        <v>12.3</v>
      </c>
      <c r="O53" s="67">
        <f t="shared" si="17"/>
        <v>12.1</v>
      </c>
      <c r="P53" s="68">
        <f t="shared" si="17"/>
        <v>8.3</v>
      </c>
      <c r="Q53" s="67">
        <f t="shared" si="17"/>
        <v>0.3</v>
      </c>
      <c r="R53" s="67">
        <f>ROUND(R18/$H18*100,1)</f>
        <v>0</v>
      </c>
      <c r="S53" s="67">
        <f t="shared" si="17"/>
        <v>8.8</v>
      </c>
      <c r="T53" s="68">
        <f t="shared" si="17"/>
        <v>2</v>
      </c>
      <c r="U53" s="69" t="s">
        <v>98</v>
      </c>
      <c r="V53" s="70" t="s">
        <v>98</v>
      </c>
      <c r="W53" s="69"/>
      <c r="X53" s="69" t="s">
        <v>98</v>
      </c>
      <c r="Y53" s="69" t="s">
        <v>98</v>
      </c>
      <c r="Z53" s="67">
        <v>100</v>
      </c>
      <c r="AA53" s="67">
        <f aca="true" t="shared" si="18" ref="AA53:AH53">ROUND(AA18/$Z18*100,1)</f>
        <v>18.8</v>
      </c>
      <c r="AB53" s="67">
        <f t="shared" si="18"/>
        <v>1.9</v>
      </c>
      <c r="AC53" s="67">
        <f t="shared" si="18"/>
        <v>1.9</v>
      </c>
      <c r="AD53" s="67">
        <f t="shared" si="18"/>
        <v>1.6</v>
      </c>
      <c r="AE53" s="67">
        <f t="shared" si="18"/>
        <v>0.8</v>
      </c>
      <c r="AF53" s="68">
        <f t="shared" si="18"/>
        <v>2.1</v>
      </c>
      <c r="AG53" s="97" t="s">
        <v>134</v>
      </c>
      <c r="AH53" s="68">
        <f t="shared" si="18"/>
        <v>0.7</v>
      </c>
      <c r="AI53" s="67">
        <f aca="true" t="shared" si="19" ref="AI53:BM53">ROUND(AI18/$Z18*100,1)</f>
        <v>0.8</v>
      </c>
      <c r="AJ53" s="67">
        <f t="shared" si="19"/>
        <v>1.5</v>
      </c>
      <c r="AK53" s="67">
        <f t="shared" si="19"/>
        <v>2.3</v>
      </c>
      <c r="AL53" s="67">
        <f t="shared" si="19"/>
        <v>0.9</v>
      </c>
      <c r="AM53" s="67">
        <f t="shared" si="19"/>
        <v>1</v>
      </c>
      <c r="AN53" s="67">
        <f t="shared" si="19"/>
        <v>3.4</v>
      </c>
      <c r="AO53" s="67">
        <f t="shared" si="19"/>
        <v>6.8</v>
      </c>
      <c r="AP53" s="67">
        <f t="shared" si="19"/>
        <v>1.4</v>
      </c>
      <c r="AQ53" s="67">
        <f t="shared" si="19"/>
        <v>5.4</v>
      </c>
      <c r="AR53" s="67">
        <f t="shared" si="19"/>
        <v>6.9</v>
      </c>
      <c r="AS53" s="67">
        <f t="shared" si="19"/>
        <v>2.9</v>
      </c>
      <c r="AT53" s="67">
        <f t="shared" si="19"/>
        <v>1.4</v>
      </c>
      <c r="AU53" s="67">
        <f t="shared" si="19"/>
        <v>1.1</v>
      </c>
      <c r="AV53" s="67">
        <f t="shared" si="19"/>
        <v>1.6</v>
      </c>
      <c r="AW53" s="68">
        <f t="shared" si="19"/>
        <v>2.4</v>
      </c>
      <c r="AX53" s="68">
        <f t="shared" si="19"/>
        <v>0.8</v>
      </c>
      <c r="AY53" s="67">
        <f t="shared" si="19"/>
        <v>0.2</v>
      </c>
      <c r="AZ53" s="67">
        <f t="shared" si="19"/>
        <v>0.2</v>
      </c>
      <c r="BA53" s="67">
        <f t="shared" si="19"/>
        <v>0.5</v>
      </c>
      <c r="BB53" s="67">
        <f t="shared" si="19"/>
        <v>0.6</v>
      </c>
      <c r="BC53" s="67">
        <f t="shared" si="19"/>
        <v>0.1</v>
      </c>
      <c r="BD53" s="67">
        <f t="shared" si="19"/>
        <v>4</v>
      </c>
      <c r="BE53" s="67">
        <f t="shared" si="19"/>
        <v>0.5</v>
      </c>
      <c r="BF53" s="67">
        <f t="shared" si="19"/>
        <v>1.4</v>
      </c>
      <c r="BG53" s="67">
        <f t="shared" si="19"/>
        <v>0.7</v>
      </c>
      <c r="BH53" s="67">
        <f t="shared" si="19"/>
        <v>0.2</v>
      </c>
      <c r="BI53" s="67">
        <f t="shared" si="19"/>
        <v>0</v>
      </c>
      <c r="BJ53" s="67">
        <f t="shared" si="19"/>
        <v>0.2</v>
      </c>
      <c r="BK53" s="67">
        <f t="shared" si="19"/>
        <v>0.4</v>
      </c>
      <c r="BL53" s="67">
        <f t="shared" si="19"/>
        <v>0.4</v>
      </c>
      <c r="BM53" s="68">
        <f t="shared" si="19"/>
        <v>2.3</v>
      </c>
      <c r="BN53" s="68">
        <f aca="true" t="shared" si="20" ref="BN53:CJ53">ROUND(BN18/$Z18*100,1)</f>
        <v>0.4</v>
      </c>
      <c r="BO53" s="97" t="s">
        <v>134</v>
      </c>
      <c r="BP53" s="67">
        <f t="shared" si="20"/>
        <v>0.2</v>
      </c>
      <c r="BQ53" s="67">
        <f t="shared" si="20"/>
        <v>0.4</v>
      </c>
      <c r="BR53" s="67">
        <f t="shared" si="20"/>
        <v>1.3</v>
      </c>
      <c r="BS53" s="67">
        <f t="shared" si="20"/>
        <v>16.3</v>
      </c>
      <c r="BT53" s="67">
        <f t="shared" si="20"/>
        <v>1.4</v>
      </c>
      <c r="BU53" s="67">
        <f t="shared" si="20"/>
        <v>11.5</v>
      </c>
      <c r="BV53" s="67">
        <f t="shared" si="20"/>
        <v>3.4</v>
      </c>
      <c r="BW53" s="67">
        <f t="shared" si="20"/>
        <v>3.6</v>
      </c>
      <c r="BX53" s="67">
        <f t="shared" si="20"/>
        <v>2.7</v>
      </c>
      <c r="BY53" s="67">
        <f t="shared" si="20"/>
        <v>0</v>
      </c>
      <c r="BZ53" s="67">
        <f t="shared" si="20"/>
        <v>0.8</v>
      </c>
      <c r="CA53" s="67">
        <f t="shared" si="20"/>
        <v>8.6</v>
      </c>
      <c r="CB53" s="67">
        <f t="shared" si="20"/>
        <v>1.1</v>
      </c>
      <c r="CC53" s="68">
        <f t="shared" si="20"/>
        <v>1.6</v>
      </c>
      <c r="CD53" s="68">
        <f t="shared" si="20"/>
        <v>1.1</v>
      </c>
      <c r="CE53" s="67">
        <f t="shared" si="20"/>
        <v>4.8</v>
      </c>
      <c r="CF53" s="68">
        <f t="shared" si="20"/>
        <v>30.3</v>
      </c>
      <c r="CG53" s="67">
        <f t="shared" si="20"/>
        <v>7</v>
      </c>
      <c r="CH53" s="67">
        <f t="shared" si="20"/>
        <v>13.3</v>
      </c>
      <c r="CI53" s="67">
        <f t="shared" si="20"/>
        <v>7.5</v>
      </c>
      <c r="CJ53" s="68">
        <f t="shared" si="20"/>
        <v>2.5</v>
      </c>
      <c r="CK53" s="71" t="s">
        <v>99</v>
      </c>
      <c r="CL53" s="71" t="s">
        <v>99</v>
      </c>
      <c r="CM53" s="71" t="s">
        <v>99</v>
      </c>
      <c r="CN53" s="71" t="s">
        <v>99</v>
      </c>
      <c r="CO53" s="71" t="s">
        <v>99</v>
      </c>
      <c r="CP53" s="71" t="s">
        <v>99</v>
      </c>
      <c r="CQ53" s="72" t="s">
        <v>99</v>
      </c>
    </row>
    <row r="54" spans="1:95" s="1" customFormat="1" ht="12" customHeight="1">
      <c r="A54" s="100" t="s">
        <v>211</v>
      </c>
      <c r="B54" s="123" t="s">
        <v>73</v>
      </c>
      <c r="C54" s="123" t="s">
        <v>73</v>
      </c>
      <c r="D54" s="124" t="s">
        <v>73</v>
      </c>
      <c r="E54" s="125" t="s">
        <v>73</v>
      </c>
      <c r="F54" s="126" t="s">
        <v>73</v>
      </c>
      <c r="G54" s="124" t="s">
        <v>100</v>
      </c>
      <c r="H54" s="68">
        <v>100</v>
      </c>
      <c r="I54" s="67">
        <f>ROUND(I19/$H19*100,1)</f>
        <v>97.1</v>
      </c>
      <c r="J54" s="67">
        <f aca="true" t="shared" si="21" ref="J54:T54">ROUND(J19/$H19*100,1)</f>
        <v>90.2</v>
      </c>
      <c r="K54" s="67">
        <f t="shared" si="21"/>
        <v>71.2</v>
      </c>
      <c r="L54" s="67">
        <f t="shared" si="21"/>
        <v>60.3</v>
      </c>
      <c r="M54" s="67">
        <f t="shared" si="21"/>
        <v>0.5</v>
      </c>
      <c r="N54" s="67">
        <f t="shared" si="21"/>
        <v>10.4</v>
      </c>
      <c r="O54" s="67">
        <f t="shared" si="21"/>
        <v>12.8</v>
      </c>
      <c r="P54" s="68">
        <f t="shared" si="21"/>
        <v>6.3</v>
      </c>
      <c r="Q54" s="67">
        <f t="shared" si="21"/>
        <v>0.3</v>
      </c>
      <c r="R54" s="67">
        <f>ROUND(R19/$H19*100,1)</f>
        <v>0</v>
      </c>
      <c r="S54" s="67">
        <f t="shared" si="21"/>
        <v>6.6</v>
      </c>
      <c r="T54" s="68">
        <f t="shared" si="21"/>
        <v>2.9</v>
      </c>
      <c r="U54" s="69" t="s">
        <v>98</v>
      </c>
      <c r="V54" s="70" t="s">
        <v>98</v>
      </c>
      <c r="W54" s="69"/>
      <c r="X54" s="69" t="s">
        <v>98</v>
      </c>
      <c r="Y54" s="69" t="s">
        <v>98</v>
      </c>
      <c r="Z54" s="67">
        <f>Z19/$Z19*100</f>
        <v>100</v>
      </c>
      <c r="AA54" s="67">
        <f>ROUND(AA19/$Z19*100,1)</f>
        <v>21.6</v>
      </c>
      <c r="AB54" s="67">
        <f aca="true" t="shared" si="22" ref="AB54:AH54">ROUND(AB19/$Z19*100,1)</f>
        <v>2.1</v>
      </c>
      <c r="AC54" s="67">
        <f t="shared" si="22"/>
        <v>2.1</v>
      </c>
      <c r="AD54" s="67">
        <f t="shared" si="22"/>
        <v>1.9</v>
      </c>
      <c r="AE54" s="67">
        <f t="shared" si="22"/>
        <v>1</v>
      </c>
      <c r="AF54" s="68">
        <f t="shared" si="22"/>
        <v>2.6</v>
      </c>
      <c r="AG54" s="100" t="s">
        <v>198</v>
      </c>
      <c r="AH54" s="68">
        <f t="shared" si="22"/>
        <v>0.8</v>
      </c>
      <c r="AI54" s="67">
        <f>ROUND(AI19/$Z19*100,1)</f>
        <v>0.9</v>
      </c>
      <c r="AJ54" s="67">
        <f aca="true" t="shared" si="23" ref="AJ54:BM54">ROUND(AJ19/$Z19*100,1)</f>
        <v>1.9</v>
      </c>
      <c r="AK54" s="67">
        <f t="shared" si="23"/>
        <v>2.4</v>
      </c>
      <c r="AL54" s="67">
        <f t="shared" si="23"/>
        <v>1.2</v>
      </c>
      <c r="AM54" s="67">
        <f t="shared" si="23"/>
        <v>0.8</v>
      </c>
      <c r="AN54" s="67">
        <f t="shared" si="23"/>
        <v>3.9</v>
      </c>
      <c r="AO54" s="67">
        <f t="shared" si="23"/>
        <v>7.8</v>
      </c>
      <c r="AP54" s="67">
        <f t="shared" si="23"/>
        <v>2.7</v>
      </c>
      <c r="AQ54" s="67">
        <f t="shared" si="23"/>
        <v>5.1</v>
      </c>
      <c r="AR54" s="67">
        <f t="shared" si="23"/>
        <v>7.5</v>
      </c>
      <c r="AS54" s="67">
        <f t="shared" si="23"/>
        <v>3.2</v>
      </c>
      <c r="AT54" s="67">
        <f t="shared" si="23"/>
        <v>1.6</v>
      </c>
      <c r="AU54" s="67">
        <f t="shared" si="23"/>
        <v>0.8</v>
      </c>
      <c r="AV54" s="67">
        <f t="shared" si="23"/>
        <v>1.8</v>
      </c>
      <c r="AW54" s="68">
        <f t="shared" si="23"/>
        <v>4.2</v>
      </c>
      <c r="AX54" s="68">
        <f t="shared" si="23"/>
        <v>1.9</v>
      </c>
      <c r="AY54" s="67">
        <f t="shared" si="23"/>
        <v>0.4</v>
      </c>
      <c r="AZ54" s="67">
        <f t="shared" si="23"/>
        <v>0.4</v>
      </c>
      <c r="BA54" s="67">
        <f t="shared" si="23"/>
        <v>0.7</v>
      </c>
      <c r="BB54" s="67">
        <f t="shared" si="23"/>
        <v>0.7</v>
      </c>
      <c r="BC54" s="67">
        <f t="shared" si="23"/>
        <v>0.2</v>
      </c>
      <c r="BD54" s="67">
        <f t="shared" si="23"/>
        <v>3.6</v>
      </c>
      <c r="BE54" s="67">
        <f t="shared" si="23"/>
        <v>0.1</v>
      </c>
      <c r="BF54" s="67">
        <f t="shared" si="23"/>
        <v>1.4</v>
      </c>
      <c r="BG54" s="67">
        <f t="shared" si="23"/>
        <v>0.7</v>
      </c>
      <c r="BH54" s="67">
        <f t="shared" si="23"/>
        <v>0.3</v>
      </c>
      <c r="BI54" s="67">
        <f t="shared" si="23"/>
        <v>0</v>
      </c>
      <c r="BJ54" s="67">
        <f t="shared" si="23"/>
        <v>0.3</v>
      </c>
      <c r="BK54" s="67">
        <f t="shared" si="23"/>
        <v>0.5</v>
      </c>
      <c r="BL54" s="67">
        <f t="shared" si="23"/>
        <v>0.3</v>
      </c>
      <c r="BM54" s="68">
        <f t="shared" si="23"/>
        <v>3.2</v>
      </c>
      <c r="BN54" s="68">
        <f>ROUND(BN19/$Z19*100,1)</f>
        <v>0.4</v>
      </c>
      <c r="BO54" s="100" t="s">
        <v>198</v>
      </c>
      <c r="BP54" s="67">
        <f aca="true" t="shared" si="24" ref="BP54:CJ54">ROUND(BP19/$Z19*100,1)</f>
        <v>0.2</v>
      </c>
      <c r="BQ54" s="67">
        <f t="shared" si="24"/>
        <v>0.8</v>
      </c>
      <c r="BR54" s="67">
        <f t="shared" si="24"/>
        <v>1.8</v>
      </c>
      <c r="BS54" s="67">
        <f t="shared" si="24"/>
        <v>13.9</v>
      </c>
      <c r="BT54" s="67">
        <f t="shared" si="24"/>
        <v>1.2</v>
      </c>
      <c r="BU54" s="67">
        <f t="shared" si="24"/>
        <v>8.2</v>
      </c>
      <c r="BV54" s="67">
        <f t="shared" si="24"/>
        <v>4.6</v>
      </c>
      <c r="BW54" s="67">
        <f t="shared" si="24"/>
        <v>4.1</v>
      </c>
      <c r="BX54" s="67">
        <f t="shared" si="24"/>
        <v>3.3</v>
      </c>
      <c r="BY54" s="67">
        <f t="shared" si="24"/>
        <v>0.1</v>
      </c>
      <c r="BZ54" s="67">
        <f t="shared" si="24"/>
        <v>0.8</v>
      </c>
      <c r="CA54" s="67">
        <f t="shared" si="24"/>
        <v>9.3</v>
      </c>
      <c r="CB54" s="67">
        <f t="shared" si="24"/>
        <v>1.5</v>
      </c>
      <c r="CC54" s="68">
        <f t="shared" si="24"/>
        <v>1.8</v>
      </c>
      <c r="CD54" s="68">
        <f t="shared" si="24"/>
        <v>1.2</v>
      </c>
      <c r="CE54" s="67">
        <f t="shared" si="24"/>
        <v>4.8</v>
      </c>
      <c r="CF54" s="68">
        <f t="shared" si="24"/>
        <v>24.8</v>
      </c>
      <c r="CG54" s="67">
        <f t="shared" si="24"/>
        <v>6.4</v>
      </c>
      <c r="CH54" s="67">
        <f t="shared" si="24"/>
        <v>11.6</v>
      </c>
      <c r="CI54" s="67">
        <f t="shared" si="24"/>
        <v>5.8</v>
      </c>
      <c r="CJ54" s="68">
        <f t="shared" si="24"/>
        <v>1</v>
      </c>
      <c r="CK54" s="71" t="s">
        <v>99</v>
      </c>
      <c r="CL54" s="71" t="s">
        <v>99</v>
      </c>
      <c r="CM54" s="71" t="s">
        <v>99</v>
      </c>
      <c r="CN54" s="71" t="s">
        <v>99</v>
      </c>
      <c r="CO54" s="71" t="s">
        <v>99</v>
      </c>
      <c r="CP54" s="71" t="s">
        <v>99</v>
      </c>
      <c r="CQ54" s="72" t="s">
        <v>99</v>
      </c>
    </row>
    <row r="55" spans="1:95" s="1" customFormat="1" ht="13.5" customHeight="1">
      <c r="A55" s="108" t="s">
        <v>117</v>
      </c>
      <c r="B55" s="187"/>
      <c r="C55" s="187"/>
      <c r="E55" s="188"/>
      <c r="G55" s="77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08" t="s">
        <v>117</v>
      </c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  <c r="BC55" s="189"/>
      <c r="BD55" s="189"/>
      <c r="BE55" s="189"/>
      <c r="BF55" s="189"/>
      <c r="BG55" s="189"/>
      <c r="BH55" s="189"/>
      <c r="BI55" s="189"/>
      <c r="BJ55" s="189"/>
      <c r="BK55" s="189"/>
      <c r="BL55" s="189"/>
      <c r="BM55" s="189"/>
      <c r="BN55" s="189"/>
      <c r="BO55" s="108" t="s">
        <v>117</v>
      </c>
      <c r="BP55" s="189"/>
      <c r="BQ55" s="189"/>
      <c r="BR55" s="189"/>
      <c r="BS55" s="189"/>
      <c r="BT55" s="189"/>
      <c r="BU55" s="189"/>
      <c r="BV55" s="189"/>
      <c r="BW55" s="189"/>
      <c r="BX55" s="189"/>
      <c r="BY55" s="189"/>
      <c r="BZ55" s="189"/>
      <c r="CA55" s="189"/>
      <c r="CB55" s="189"/>
      <c r="CC55" s="189"/>
      <c r="CD55" s="189"/>
      <c r="CE55" s="189"/>
      <c r="CF55" s="189"/>
      <c r="CG55" s="189"/>
      <c r="CH55" s="189"/>
      <c r="CI55" s="189"/>
      <c r="CJ55" s="189"/>
      <c r="CK55" s="189"/>
      <c r="CL55" s="189"/>
      <c r="CM55" s="189"/>
      <c r="CN55" s="189"/>
      <c r="CO55" s="189"/>
      <c r="CP55" s="189"/>
      <c r="CQ55" s="189"/>
    </row>
    <row r="56" spans="1:95" s="1" customFormat="1" ht="12" customHeight="1">
      <c r="A56" s="96" t="s">
        <v>213</v>
      </c>
      <c r="B56" s="19" t="s">
        <v>73</v>
      </c>
      <c r="C56" s="19" t="s">
        <v>73</v>
      </c>
      <c r="D56" s="19" t="s">
        <v>73</v>
      </c>
      <c r="E56" s="19" t="s">
        <v>73</v>
      </c>
      <c r="F56" s="2"/>
      <c r="G56" s="190">
        <v>-7.7</v>
      </c>
      <c r="H56" s="190">
        <v>-9.8</v>
      </c>
      <c r="I56" s="190">
        <v>-8.5</v>
      </c>
      <c r="J56" s="190">
        <v>-5.8</v>
      </c>
      <c r="K56" s="190">
        <v>0.7</v>
      </c>
      <c r="L56" s="190">
        <v>-0.5</v>
      </c>
      <c r="M56" s="190">
        <v>-30.5</v>
      </c>
      <c r="N56" s="190">
        <v>6.8</v>
      </c>
      <c r="O56" s="190">
        <v>-26.9</v>
      </c>
      <c r="P56" s="190">
        <v>-14.4</v>
      </c>
      <c r="Q56" s="190">
        <v>96.8</v>
      </c>
      <c r="R56" s="53">
        <v>0</v>
      </c>
      <c r="S56" s="190">
        <v>-39</v>
      </c>
      <c r="T56" s="190">
        <v>-45</v>
      </c>
      <c r="U56" s="190">
        <v>-5.4</v>
      </c>
      <c r="V56" s="190">
        <v>0</v>
      </c>
      <c r="W56" s="190" t="e">
        <v>#DIV/0!</v>
      </c>
      <c r="X56" s="190">
        <v>-7.7</v>
      </c>
      <c r="Y56" s="190">
        <v>-5.3</v>
      </c>
      <c r="Z56" s="190">
        <v>-4.1</v>
      </c>
      <c r="AA56" s="190">
        <v>-5.7</v>
      </c>
      <c r="AB56" s="190">
        <v>-13.4</v>
      </c>
      <c r="AC56" s="190">
        <v>-20.1</v>
      </c>
      <c r="AD56" s="190">
        <v>-6.2</v>
      </c>
      <c r="AE56" s="190">
        <v>-9.2</v>
      </c>
      <c r="AF56" s="190">
        <v>-5.5</v>
      </c>
      <c r="AG56" s="96" t="s">
        <v>102</v>
      </c>
      <c r="AH56" s="190">
        <v>-11.4</v>
      </c>
      <c r="AI56" s="190">
        <v>-0.9</v>
      </c>
      <c r="AJ56" s="190">
        <v>-4</v>
      </c>
      <c r="AK56" s="190">
        <v>-1.5</v>
      </c>
      <c r="AL56" s="190">
        <v>15.6</v>
      </c>
      <c r="AM56" s="190">
        <v>-23.3</v>
      </c>
      <c r="AN56" s="190">
        <v>5.6</v>
      </c>
      <c r="AO56" s="190">
        <v>14.6</v>
      </c>
      <c r="AP56" s="190">
        <v>17.5</v>
      </c>
      <c r="AQ56" s="190">
        <v>13.3</v>
      </c>
      <c r="AR56" s="190">
        <v>1.2</v>
      </c>
      <c r="AS56" s="190">
        <v>2.2</v>
      </c>
      <c r="AT56" s="190">
        <v>0.6</v>
      </c>
      <c r="AU56" s="190">
        <v>-8.7</v>
      </c>
      <c r="AV56" s="190">
        <v>4.3</v>
      </c>
      <c r="AW56" s="190">
        <v>15.6</v>
      </c>
      <c r="AX56" s="190">
        <v>14.1</v>
      </c>
      <c r="AY56" s="190">
        <v>47.2</v>
      </c>
      <c r="AZ56" s="190">
        <v>139.4</v>
      </c>
      <c r="BA56" s="190">
        <v>2.7</v>
      </c>
      <c r="BB56" s="190">
        <v>-2.6</v>
      </c>
      <c r="BC56" s="190">
        <v>-13.6</v>
      </c>
      <c r="BD56" s="190">
        <v>2.2</v>
      </c>
      <c r="BE56" s="190">
        <v>416.7</v>
      </c>
      <c r="BF56" s="190">
        <v>3.7</v>
      </c>
      <c r="BG56" s="190">
        <v>-3.8</v>
      </c>
      <c r="BH56" s="190">
        <v>-6.3</v>
      </c>
      <c r="BI56" s="190">
        <v>-31.9</v>
      </c>
      <c r="BJ56" s="190">
        <v>-8</v>
      </c>
      <c r="BK56" s="190">
        <v>-19.6</v>
      </c>
      <c r="BL56" s="190">
        <v>11.3</v>
      </c>
      <c r="BM56" s="190">
        <v>7.7</v>
      </c>
      <c r="BN56" s="190">
        <v>14.6</v>
      </c>
      <c r="BO56" s="96" t="s">
        <v>102</v>
      </c>
      <c r="BP56" s="190">
        <v>-3.8</v>
      </c>
      <c r="BQ56" s="190">
        <v>7.8</v>
      </c>
      <c r="BR56" s="190">
        <v>7.9</v>
      </c>
      <c r="BS56" s="190">
        <v>0.4</v>
      </c>
      <c r="BT56" s="190">
        <v>1.1</v>
      </c>
      <c r="BU56" s="190">
        <v>2.4</v>
      </c>
      <c r="BV56" s="190">
        <v>-4</v>
      </c>
      <c r="BW56" s="190">
        <v>-1</v>
      </c>
      <c r="BX56" s="190">
        <v>-11.2</v>
      </c>
      <c r="BY56" s="190">
        <v>33.8</v>
      </c>
      <c r="BZ56" s="190">
        <v>29.6</v>
      </c>
      <c r="CA56" s="190">
        <v>-4.6</v>
      </c>
      <c r="CB56" s="190">
        <v>-12.8</v>
      </c>
      <c r="CC56" s="190">
        <v>3.2</v>
      </c>
      <c r="CD56" s="190">
        <v>-1.9</v>
      </c>
      <c r="CE56" s="190">
        <v>-6.5</v>
      </c>
      <c r="CF56" s="190">
        <v>-10.8</v>
      </c>
      <c r="CG56" s="190">
        <v>3.3</v>
      </c>
      <c r="CH56" s="190">
        <v>-17.9</v>
      </c>
      <c r="CI56" s="190">
        <v>2.5</v>
      </c>
      <c r="CJ56" s="190">
        <v>-20.1</v>
      </c>
      <c r="CK56" s="190">
        <v>-9.7</v>
      </c>
      <c r="CL56" s="190">
        <v>-9.9</v>
      </c>
      <c r="CM56" s="190">
        <v>-2.6</v>
      </c>
      <c r="CN56" s="190"/>
      <c r="CO56" s="190">
        <v>-9.9</v>
      </c>
      <c r="CP56" s="190">
        <v>-20.6</v>
      </c>
      <c r="CQ56" s="190">
        <v>-22.4</v>
      </c>
    </row>
    <row r="57" spans="1:95" s="1" customFormat="1" ht="12" customHeight="1">
      <c r="A57" s="97" t="s">
        <v>103</v>
      </c>
      <c r="B57" s="20" t="s">
        <v>73</v>
      </c>
      <c r="C57" s="20" t="s">
        <v>73</v>
      </c>
      <c r="D57" s="20" t="s">
        <v>73</v>
      </c>
      <c r="E57" s="20" t="s">
        <v>73</v>
      </c>
      <c r="F57" s="5"/>
      <c r="G57" s="6">
        <f aca="true" t="shared" si="25" ref="G57:W57">ROUND((G15/G14-1)*100,1)</f>
        <v>-2.6</v>
      </c>
      <c r="H57" s="6">
        <f>ROUND((H15/H14-1)*100,1)</f>
        <v>-2.1</v>
      </c>
      <c r="I57" s="6">
        <f>ROUND((I15/I14-1)*100,1)</f>
        <v>-1.5</v>
      </c>
      <c r="J57" s="6">
        <f t="shared" si="25"/>
        <v>-3.5</v>
      </c>
      <c r="K57" s="6">
        <f t="shared" si="25"/>
        <v>-4.3</v>
      </c>
      <c r="L57" s="6">
        <f t="shared" si="25"/>
        <v>-4.3</v>
      </c>
      <c r="M57" s="6">
        <f t="shared" si="25"/>
        <v>281.1</v>
      </c>
      <c r="N57" s="6">
        <f t="shared" si="25"/>
        <v>-11.2</v>
      </c>
      <c r="O57" s="6">
        <f t="shared" si="25"/>
        <v>-23</v>
      </c>
      <c r="P57" s="7">
        <f t="shared" si="25"/>
        <v>29.6</v>
      </c>
      <c r="Q57" s="6">
        <f t="shared" si="25"/>
        <v>-61.6</v>
      </c>
      <c r="R57" s="63">
        <v>0</v>
      </c>
      <c r="S57" s="6">
        <f t="shared" si="25"/>
        <v>39.1</v>
      </c>
      <c r="T57" s="6">
        <f t="shared" si="25"/>
        <v>-24.8</v>
      </c>
      <c r="U57" s="6">
        <f t="shared" si="25"/>
        <v>-2.7</v>
      </c>
      <c r="V57" s="7">
        <f t="shared" si="25"/>
        <v>-6.1</v>
      </c>
      <c r="W57" s="6" t="e">
        <f t="shared" si="25"/>
        <v>#DIV/0!</v>
      </c>
      <c r="X57" s="6">
        <f aca="true" t="shared" si="26" ref="X57:AH57">ROUND((X15/X14-1)*100,1)</f>
        <v>-2.6</v>
      </c>
      <c r="Y57" s="6">
        <f t="shared" si="26"/>
        <v>-2.4</v>
      </c>
      <c r="Z57" s="6">
        <f t="shared" si="26"/>
        <v>-0.6</v>
      </c>
      <c r="AA57" s="6">
        <f t="shared" si="26"/>
        <v>1</v>
      </c>
      <c r="AB57" s="6">
        <f t="shared" si="26"/>
        <v>-5.8</v>
      </c>
      <c r="AC57" s="6">
        <f t="shared" si="26"/>
        <v>4</v>
      </c>
      <c r="AD57" s="6">
        <f t="shared" si="26"/>
        <v>0.5</v>
      </c>
      <c r="AE57" s="6">
        <f t="shared" si="26"/>
        <v>1.9</v>
      </c>
      <c r="AF57" s="7">
        <f t="shared" si="26"/>
        <v>-0.9</v>
      </c>
      <c r="AG57" s="97" t="s">
        <v>103</v>
      </c>
      <c r="AH57" s="7">
        <f t="shared" si="26"/>
        <v>6.8</v>
      </c>
      <c r="AI57" s="6">
        <f aca="true" t="shared" si="27" ref="AI57:BM57">ROUND((AI15/AI14-1)*100,1)</f>
        <v>1.8</v>
      </c>
      <c r="AJ57" s="6">
        <f t="shared" si="27"/>
        <v>2.3</v>
      </c>
      <c r="AK57" s="6">
        <f t="shared" si="27"/>
        <v>3.6</v>
      </c>
      <c r="AL57" s="6">
        <f t="shared" si="27"/>
        <v>-6</v>
      </c>
      <c r="AM57" s="6">
        <f t="shared" si="27"/>
        <v>22.8</v>
      </c>
      <c r="AN57" s="6">
        <f t="shared" si="27"/>
        <v>-1.8</v>
      </c>
      <c r="AO57" s="6">
        <f t="shared" si="27"/>
        <v>9.1</v>
      </c>
      <c r="AP57" s="6">
        <f t="shared" si="27"/>
        <v>43.1</v>
      </c>
      <c r="AQ57" s="6">
        <f t="shared" si="27"/>
        <v>-7.4</v>
      </c>
      <c r="AR57" s="6">
        <f t="shared" si="27"/>
        <v>5.9</v>
      </c>
      <c r="AS57" s="6">
        <f t="shared" si="27"/>
        <v>-3.2</v>
      </c>
      <c r="AT57" s="6">
        <f t="shared" si="27"/>
        <v>-1.8</v>
      </c>
      <c r="AU57" s="6">
        <f t="shared" si="27"/>
        <v>65.6</v>
      </c>
      <c r="AV57" s="6">
        <f t="shared" si="27"/>
        <v>6.5</v>
      </c>
      <c r="AW57" s="7">
        <f t="shared" si="27"/>
        <v>5</v>
      </c>
      <c r="AX57" s="7">
        <f t="shared" si="27"/>
        <v>4.1</v>
      </c>
      <c r="AY57" s="6">
        <f t="shared" si="27"/>
        <v>87.1</v>
      </c>
      <c r="AZ57" s="6">
        <f t="shared" si="27"/>
        <v>-32.8</v>
      </c>
      <c r="BA57" s="6">
        <f t="shared" si="27"/>
        <v>-9.4</v>
      </c>
      <c r="BB57" s="6">
        <f t="shared" si="27"/>
        <v>-6.3</v>
      </c>
      <c r="BC57" s="6">
        <f t="shared" si="27"/>
        <v>0.4</v>
      </c>
      <c r="BD57" s="6">
        <f t="shared" si="27"/>
        <v>-18.4</v>
      </c>
      <c r="BE57" s="6">
        <f t="shared" si="27"/>
        <v>-97.8</v>
      </c>
      <c r="BF57" s="6">
        <f t="shared" si="27"/>
        <v>-25.9</v>
      </c>
      <c r="BG57" s="6">
        <f t="shared" si="27"/>
        <v>-9.4</v>
      </c>
      <c r="BH57" s="6">
        <f t="shared" si="27"/>
        <v>3.7</v>
      </c>
      <c r="BI57" s="6">
        <f t="shared" si="27"/>
        <v>-10.6</v>
      </c>
      <c r="BJ57" s="6">
        <f t="shared" si="27"/>
        <v>5.1</v>
      </c>
      <c r="BK57" s="6">
        <f t="shared" si="27"/>
        <v>5.8</v>
      </c>
      <c r="BL57" s="6">
        <f t="shared" si="27"/>
        <v>-19.3</v>
      </c>
      <c r="BM57" s="7">
        <f t="shared" si="27"/>
        <v>8.3</v>
      </c>
      <c r="BN57" s="7">
        <f aca="true" t="shared" si="28" ref="BN57:CQ57">ROUND((BN15/BN14-1)*100,1)</f>
        <v>16.5</v>
      </c>
      <c r="BO57" s="97" t="s">
        <v>103</v>
      </c>
      <c r="BP57" s="6">
        <f t="shared" si="28"/>
        <v>49.7</v>
      </c>
      <c r="BQ57" s="6">
        <f t="shared" si="28"/>
        <v>-4.6</v>
      </c>
      <c r="BR57" s="6">
        <f t="shared" si="28"/>
        <v>5.6</v>
      </c>
      <c r="BS57" s="6">
        <f t="shared" si="28"/>
        <v>-9.2</v>
      </c>
      <c r="BT57" s="6">
        <f t="shared" si="28"/>
        <v>-15.4</v>
      </c>
      <c r="BU57" s="6">
        <f t="shared" si="28"/>
        <v>-10.7</v>
      </c>
      <c r="BV57" s="6">
        <f t="shared" si="28"/>
        <v>-3.7</v>
      </c>
      <c r="BW57" s="6">
        <f t="shared" si="28"/>
        <v>-35</v>
      </c>
      <c r="BX57" s="6">
        <f t="shared" si="28"/>
        <v>-27.3</v>
      </c>
      <c r="BY57" s="6">
        <f t="shared" si="28"/>
        <v>-16.2</v>
      </c>
      <c r="BZ57" s="6">
        <f t="shared" si="28"/>
        <v>-54.4</v>
      </c>
      <c r="CA57" s="6">
        <f t="shared" si="28"/>
        <v>-10.1</v>
      </c>
      <c r="CB57" s="6">
        <f t="shared" si="28"/>
        <v>-28.9</v>
      </c>
      <c r="CC57" s="7">
        <f t="shared" si="28"/>
        <v>-10.5</v>
      </c>
      <c r="CD57" s="7">
        <f t="shared" si="28"/>
        <v>-8.2</v>
      </c>
      <c r="CE57" s="6">
        <f t="shared" si="28"/>
        <v>-7</v>
      </c>
      <c r="CF57" s="7">
        <f t="shared" si="28"/>
        <v>7.5</v>
      </c>
      <c r="CG57" s="6">
        <f t="shared" si="28"/>
        <v>-6.2</v>
      </c>
      <c r="CH57" s="6">
        <f t="shared" si="28"/>
        <v>31.4</v>
      </c>
      <c r="CI57" s="6">
        <f t="shared" si="28"/>
        <v>-11.6</v>
      </c>
      <c r="CJ57" s="6">
        <f t="shared" si="28"/>
        <v>-14.4</v>
      </c>
      <c r="CK57" s="6">
        <f t="shared" si="28"/>
        <v>-9.8</v>
      </c>
      <c r="CL57" s="6">
        <f t="shared" si="28"/>
        <v>-3.5</v>
      </c>
      <c r="CM57" s="6">
        <f t="shared" si="28"/>
        <v>5.4</v>
      </c>
      <c r="CN57" s="6"/>
      <c r="CO57" s="6">
        <f t="shared" si="28"/>
        <v>-0.8</v>
      </c>
      <c r="CP57" s="6">
        <f t="shared" si="28"/>
        <v>-1.1</v>
      </c>
      <c r="CQ57" s="7">
        <f t="shared" si="28"/>
        <v>-5.1</v>
      </c>
    </row>
    <row r="58" spans="1:95" s="1" customFormat="1" ht="12" customHeight="1">
      <c r="A58" s="97" t="s">
        <v>127</v>
      </c>
      <c r="B58" s="20" t="s">
        <v>73</v>
      </c>
      <c r="C58" s="20" t="s">
        <v>73</v>
      </c>
      <c r="D58" s="20" t="s">
        <v>73</v>
      </c>
      <c r="E58" s="20" t="s">
        <v>73</v>
      </c>
      <c r="F58" s="5"/>
      <c r="G58" s="6">
        <f aca="true" t="shared" si="29" ref="G58:W58">ROUND((G16/G15-1)*100,1)</f>
        <v>3.6</v>
      </c>
      <c r="H58" s="6">
        <f t="shared" si="29"/>
        <v>7.4</v>
      </c>
      <c r="I58" s="6">
        <f t="shared" si="29"/>
        <v>0.8</v>
      </c>
      <c r="J58" s="6">
        <f t="shared" si="29"/>
        <v>2.4</v>
      </c>
      <c r="K58" s="6">
        <f t="shared" si="29"/>
        <v>-0.3</v>
      </c>
      <c r="L58" s="6">
        <f t="shared" si="29"/>
        <v>-0.9</v>
      </c>
      <c r="M58" s="6">
        <f t="shared" si="29"/>
        <v>-75.4</v>
      </c>
      <c r="N58" s="6">
        <f t="shared" si="29"/>
        <v>10</v>
      </c>
      <c r="O58" s="6">
        <f t="shared" si="29"/>
        <v>35.4</v>
      </c>
      <c r="P58" s="7">
        <f t="shared" si="29"/>
        <v>-9.4</v>
      </c>
      <c r="Q58" s="6">
        <f t="shared" si="29"/>
        <v>-16.3</v>
      </c>
      <c r="R58" s="185">
        <v>0</v>
      </c>
      <c r="S58" s="6">
        <f t="shared" si="29"/>
        <v>-12.8</v>
      </c>
      <c r="T58" s="6">
        <f t="shared" si="29"/>
        <v>370</v>
      </c>
      <c r="U58" s="6">
        <f t="shared" si="29"/>
        <v>-0.6</v>
      </c>
      <c r="V58" s="7">
        <f t="shared" si="29"/>
        <v>-5</v>
      </c>
      <c r="W58" s="6" t="e">
        <f t="shared" si="29"/>
        <v>#DIV/0!</v>
      </c>
      <c r="X58" s="6">
        <f aca="true" t="shared" si="30" ref="X58:AH58">ROUND((X16/X15-1)*100,1)</f>
        <v>3.6</v>
      </c>
      <c r="Y58" s="6">
        <f t="shared" si="30"/>
        <v>0.8</v>
      </c>
      <c r="Z58" s="6">
        <f t="shared" si="30"/>
        <v>0.9</v>
      </c>
      <c r="AA58" s="6">
        <f t="shared" si="30"/>
        <v>-1.3</v>
      </c>
      <c r="AB58" s="6">
        <f t="shared" si="30"/>
        <v>4.6</v>
      </c>
      <c r="AC58" s="6">
        <f t="shared" si="30"/>
        <v>-6.1</v>
      </c>
      <c r="AD58" s="6">
        <f t="shared" si="30"/>
        <v>1</v>
      </c>
      <c r="AE58" s="6">
        <f t="shared" si="30"/>
        <v>0.2</v>
      </c>
      <c r="AF58" s="7">
        <f t="shared" si="30"/>
        <v>0.9</v>
      </c>
      <c r="AG58" s="97" t="s">
        <v>127</v>
      </c>
      <c r="AH58" s="7">
        <f t="shared" si="30"/>
        <v>-10</v>
      </c>
      <c r="AI58" s="6">
        <f aca="true" t="shared" si="31" ref="AI58:BM58">ROUND((AI16/AI15-1)*100,1)</f>
        <v>0.3</v>
      </c>
      <c r="AJ58" s="6">
        <f t="shared" si="31"/>
        <v>-3.9</v>
      </c>
      <c r="AK58" s="6">
        <f t="shared" si="31"/>
        <v>4.3</v>
      </c>
      <c r="AL58" s="6">
        <f t="shared" si="31"/>
        <v>-4.8</v>
      </c>
      <c r="AM58" s="6">
        <f t="shared" si="31"/>
        <v>7.1</v>
      </c>
      <c r="AN58" s="6">
        <f t="shared" si="31"/>
        <v>-6.2</v>
      </c>
      <c r="AO58" s="6">
        <f t="shared" si="31"/>
        <v>-19.8</v>
      </c>
      <c r="AP58" s="6">
        <f t="shared" si="31"/>
        <v>-36.2</v>
      </c>
      <c r="AQ58" s="6">
        <f t="shared" si="31"/>
        <v>-7.5</v>
      </c>
      <c r="AR58" s="6">
        <f t="shared" si="31"/>
        <v>3.1</v>
      </c>
      <c r="AS58" s="6">
        <f t="shared" si="31"/>
        <v>2.7</v>
      </c>
      <c r="AT58" s="6">
        <f t="shared" si="31"/>
        <v>0.2</v>
      </c>
      <c r="AU58" s="6">
        <f t="shared" si="31"/>
        <v>28.6</v>
      </c>
      <c r="AV58" s="6">
        <f t="shared" si="31"/>
        <v>-7.9</v>
      </c>
      <c r="AW58" s="7">
        <f t="shared" si="31"/>
        <v>-14.5</v>
      </c>
      <c r="AX58" s="7">
        <f t="shared" si="31"/>
        <v>-15.6</v>
      </c>
      <c r="AY58" s="6">
        <f t="shared" si="31"/>
        <v>-61.1</v>
      </c>
      <c r="AZ58" s="6">
        <f t="shared" si="31"/>
        <v>37.6</v>
      </c>
      <c r="BA58" s="6">
        <f t="shared" si="31"/>
        <v>1.7</v>
      </c>
      <c r="BB58" s="6">
        <f t="shared" si="31"/>
        <v>-1.6</v>
      </c>
      <c r="BC58" s="6">
        <f t="shared" si="31"/>
        <v>26.5</v>
      </c>
      <c r="BD58" s="6">
        <f t="shared" si="31"/>
        <v>-0.1</v>
      </c>
      <c r="BE58" s="6">
        <f t="shared" si="31"/>
        <v>3518.2</v>
      </c>
      <c r="BF58" s="6">
        <f t="shared" si="31"/>
        <v>-5.5</v>
      </c>
      <c r="BG58" s="6">
        <f t="shared" si="31"/>
        <v>-9</v>
      </c>
      <c r="BH58" s="6">
        <f t="shared" si="31"/>
        <v>-9.5</v>
      </c>
      <c r="BI58" s="6">
        <f t="shared" si="31"/>
        <v>1</v>
      </c>
      <c r="BJ58" s="6">
        <f t="shared" si="31"/>
        <v>-0.8</v>
      </c>
      <c r="BK58" s="6">
        <f t="shared" si="31"/>
        <v>-6.7</v>
      </c>
      <c r="BL58" s="6">
        <f t="shared" si="31"/>
        <v>6.5</v>
      </c>
      <c r="BM58" s="7">
        <f t="shared" si="31"/>
        <v>-14.8</v>
      </c>
      <c r="BN58" s="7">
        <f aca="true" t="shared" si="32" ref="BN58:CQ58">ROUND((BN16/BN15-1)*100,1)</f>
        <v>-19</v>
      </c>
      <c r="BO58" s="97" t="s">
        <v>127</v>
      </c>
      <c r="BP58" s="6">
        <f t="shared" si="32"/>
        <v>-34.7</v>
      </c>
      <c r="BQ58" s="6">
        <f t="shared" si="32"/>
        <v>-6.7</v>
      </c>
      <c r="BR58" s="6">
        <f t="shared" si="32"/>
        <v>-12.6</v>
      </c>
      <c r="BS58" s="6">
        <f t="shared" si="32"/>
        <v>16.2</v>
      </c>
      <c r="BT58" s="6">
        <f t="shared" si="32"/>
        <v>-10.5</v>
      </c>
      <c r="BU58" s="6">
        <f t="shared" si="32"/>
        <v>29.8</v>
      </c>
      <c r="BV58" s="6">
        <f t="shared" si="32"/>
        <v>-5.2</v>
      </c>
      <c r="BW58" s="6">
        <f t="shared" si="32"/>
        <v>24.2</v>
      </c>
      <c r="BX58" s="6">
        <f t="shared" si="32"/>
        <v>16.9</v>
      </c>
      <c r="BY58" s="6">
        <f t="shared" si="32"/>
        <v>0</v>
      </c>
      <c r="BZ58" s="6">
        <f t="shared" si="32"/>
        <v>54.7</v>
      </c>
      <c r="CA58" s="6">
        <f t="shared" si="32"/>
        <v>10.7</v>
      </c>
      <c r="CB58" s="6">
        <f t="shared" si="32"/>
        <v>60.6</v>
      </c>
      <c r="CC58" s="7">
        <f t="shared" si="32"/>
        <v>11.6</v>
      </c>
      <c r="CD58" s="7">
        <f t="shared" si="32"/>
        <v>3.7</v>
      </c>
      <c r="CE58" s="6">
        <f t="shared" si="32"/>
        <v>5</v>
      </c>
      <c r="CF58" s="7">
        <f t="shared" si="32"/>
        <v>-1.9</v>
      </c>
      <c r="CG58" s="6">
        <f t="shared" si="32"/>
        <v>30.4</v>
      </c>
      <c r="CH58" s="6">
        <f t="shared" si="32"/>
        <v>-11.1</v>
      </c>
      <c r="CI58" s="6">
        <f t="shared" si="32"/>
        <v>0.9</v>
      </c>
      <c r="CJ58" s="6">
        <f t="shared" si="32"/>
        <v>-9.2</v>
      </c>
      <c r="CK58" s="6">
        <f t="shared" si="32"/>
        <v>0.5</v>
      </c>
      <c r="CL58" s="6">
        <f t="shared" si="32"/>
        <v>7.6</v>
      </c>
      <c r="CM58" s="6">
        <f t="shared" si="32"/>
        <v>-11.5</v>
      </c>
      <c r="CN58" s="6"/>
      <c r="CO58" s="6">
        <f t="shared" si="32"/>
        <v>8.4</v>
      </c>
      <c r="CP58" s="6">
        <f t="shared" si="32"/>
        <v>25.4</v>
      </c>
      <c r="CQ58" s="7">
        <f t="shared" si="32"/>
        <v>37.1</v>
      </c>
    </row>
    <row r="59" spans="1:95" s="1" customFormat="1" ht="12" customHeight="1">
      <c r="A59" s="97" t="s">
        <v>128</v>
      </c>
      <c r="B59" s="20" t="s">
        <v>73</v>
      </c>
      <c r="C59" s="20" t="s">
        <v>73</v>
      </c>
      <c r="D59" s="20" t="s">
        <v>73</v>
      </c>
      <c r="E59" s="20" t="s">
        <v>73</v>
      </c>
      <c r="F59" s="5"/>
      <c r="G59" s="6">
        <f aca="true" t="shared" si="33" ref="G59:W59">ROUND((G17/G16-1)*100,1)</f>
        <v>0.1</v>
      </c>
      <c r="H59" s="6">
        <f t="shared" si="33"/>
        <v>-5</v>
      </c>
      <c r="I59" s="6">
        <f t="shared" si="33"/>
        <v>-1.9</v>
      </c>
      <c r="J59" s="6">
        <f t="shared" si="33"/>
        <v>-1.4</v>
      </c>
      <c r="K59" s="6">
        <f t="shared" si="33"/>
        <v>0.5</v>
      </c>
      <c r="L59" s="6">
        <f t="shared" si="33"/>
        <v>2.9</v>
      </c>
      <c r="M59" s="6">
        <f t="shared" si="33"/>
        <v>165.4</v>
      </c>
      <c r="N59" s="6">
        <f t="shared" si="33"/>
        <v>-12.9</v>
      </c>
      <c r="O59" s="6">
        <f t="shared" si="33"/>
        <v>-2</v>
      </c>
      <c r="P59" s="7">
        <f t="shared" si="33"/>
        <v>-12.3</v>
      </c>
      <c r="Q59" s="6">
        <f t="shared" si="33"/>
        <v>-49.2</v>
      </c>
      <c r="R59" s="185">
        <v>0</v>
      </c>
      <c r="S59" s="6">
        <f t="shared" si="33"/>
        <v>-5.1</v>
      </c>
      <c r="T59" s="6">
        <f t="shared" si="33"/>
        <v>-41.5</v>
      </c>
      <c r="U59" s="6">
        <f t="shared" si="33"/>
        <v>8.6</v>
      </c>
      <c r="V59" s="7">
        <f t="shared" si="33"/>
        <v>-1.2</v>
      </c>
      <c r="W59" s="6" t="e">
        <f t="shared" si="33"/>
        <v>#DIV/0!</v>
      </c>
      <c r="X59" s="6">
        <f aca="true" t="shared" si="34" ref="X59:AH59">ROUND((X17/X16-1)*100,1)</f>
        <v>0.1</v>
      </c>
      <c r="Y59" s="6">
        <f t="shared" si="34"/>
        <v>-0.6</v>
      </c>
      <c r="Z59" s="6">
        <f t="shared" si="34"/>
        <v>-1.4</v>
      </c>
      <c r="AA59" s="6">
        <f t="shared" si="34"/>
        <v>5</v>
      </c>
      <c r="AB59" s="6">
        <f t="shared" si="34"/>
        <v>2.6</v>
      </c>
      <c r="AC59" s="6">
        <f t="shared" si="34"/>
        <v>1.3</v>
      </c>
      <c r="AD59" s="6">
        <f t="shared" si="34"/>
        <v>17.9</v>
      </c>
      <c r="AE59" s="6">
        <f t="shared" si="34"/>
        <v>4.2</v>
      </c>
      <c r="AF59" s="7">
        <f t="shared" si="34"/>
        <v>1.9</v>
      </c>
      <c r="AG59" s="97" t="s">
        <v>128</v>
      </c>
      <c r="AH59" s="7">
        <f t="shared" si="34"/>
        <v>3.7</v>
      </c>
      <c r="AI59" s="6">
        <f aca="true" t="shared" si="35" ref="AI59:BM59">ROUND((AI17/AI16-1)*100,1)</f>
        <v>5.4</v>
      </c>
      <c r="AJ59" s="6">
        <f t="shared" si="35"/>
        <v>14.6</v>
      </c>
      <c r="AK59" s="6">
        <f t="shared" si="35"/>
        <v>12.6</v>
      </c>
      <c r="AL59" s="6">
        <f t="shared" si="35"/>
        <v>12.6</v>
      </c>
      <c r="AM59" s="6">
        <f t="shared" si="35"/>
        <v>-3.6</v>
      </c>
      <c r="AN59" s="6">
        <f t="shared" si="35"/>
        <v>-3.2</v>
      </c>
      <c r="AO59" s="6">
        <f t="shared" si="35"/>
        <v>-9.8</v>
      </c>
      <c r="AP59" s="6">
        <f t="shared" si="35"/>
        <v>39.3</v>
      </c>
      <c r="AQ59" s="6">
        <f t="shared" si="35"/>
        <v>-35.2</v>
      </c>
      <c r="AR59" s="6">
        <f t="shared" si="35"/>
        <v>-3.6</v>
      </c>
      <c r="AS59" s="6">
        <f t="shared" si="35"/>
        <v>3.7</v>
      </c>
      <c r="AT59" s="6">
        <f t="shared" si="35"/>
        <v>-7.5</v>
      </c>
      <c r="AU59" s="6">
        <f t="shared" si="35"/>
        <v>-17.5</v>
      </c>
      <c r="AV59" s="6">
        <f t="shared" si="35"/>
        <v>-1.2</v>
      </c>
      <c r="AW59" s="7">
        <f t="shared" si="35"/>
        <v>-7.7</v>
      </c>
      <c r="AX59" s="7">
        <f t="shared" si="35"/>
        <v>-24.6</v>
      </c>
      <c r="AY59" s="6">
        <f t="shared" si="35"/>
        <v>5.7</v>
      </c>
      <c r="AZ59" s="6">
        <f t="shared" si="35"/>
        <v>-21.5</v>
      </c>
      <c r="BA59" s="6">
        <f t="shared" si="35"/>
        <v>11.6</v>
      </c>
      <c r="BB59" s="6">
        <f t="shared" si="35"/>
        <v>13.3</v>
      </c>
      <c r="BC59" s="6">
        <f t="shared" si="35"/>
        <v>-35.3</v>
      </c>
      <c r="BD59" s="6">
        <f t="shared" si="35"/>
        <v>3.5</v>
      </c>
      <c r="BE59" s="6">
        <f t="shared" si="35"/>
        <v>-72.1</v>
      </c>
      <c r="BF59" s="6">
        <f t="shared" si="35"/>
        <v>18.7</v>
      </c>
      <c r="BG59" s="6">
        <f t="shared" si="35"/>
        <v>5.3</v>
      </c>
      <c r="BH59" s="6">
        <f t="shared" si="35"/>
        <v>0.5</v>
      </c>
      <c r="BI59" s="6">
        <f t="shared" si="35"/>
        <v>83.3</v>
      </c>
      <c r="BJ59" s="6">
        <f t="shared" si="35"/>
        <v>-16</v>
      </c>
      <c r="BK59" s="6">
        <f t="shared" si="35"/>
        <v>8.4</v>
      </c>
      <c r="BL59" s="6">
        <f t="shared" si="35"/>
        <v>-4</v>
      </c>
      <c r="BM59" s="7">
        <f t="shared" si="35"/>
        <v>6.4</v>
      </c>
      <c r="BN59" s="7">
        <f aca="true" t="shared" si="36" ref="BN59:CQ59">ROUND((BN17/BN16-1)*100,1)</f>
        <v>-9.3</v>
      </c>
      <c r="BO59" s="97" t="s">
        <v>128</v>
      </c>
      <c r="BP59" s="6">
        <f t="shared" si="36"/>
        <v>3.3</v>
      </c>
      <c r="BQ59" s="6">
        <f t="shared" si="36"/>
        <v>22.5</v>
      </c>
      <c r="BR59" s="6">
        <f t="shared" si="36"/>
        <v>4.8</v>
      </c>
      <c r="BS59" s="6">
        <f t="shared" si="36"/>
        <v>-6.8</v>
      </c>
      <c r="BT59" s="6">
        <f t="shared" si="36"/>
        <v>39.8</v>
      </c>
      <c r="BU59" s="6">
        <f t="shared" si="36"/>
        <v>-17.4</v>
      </c>
      <c r="BV59" s="6">
        <f t="shared" si="36"/>
        <v>11.8</v>
      </c>
      <c r="BW59" s="6">
        <f t="shared" si="36"/>
        <v>29.7</v>
      </c>
      <c r="BX59" s="6">
        <f t="shared" si="36"/>
        <v>51</v>
      </c>
      <c r="BY59" s="6">
        <f t="shared" si="36"/>
        <v>3.8</v>
      </c>
      <c r="BZ59" s="6">
        <f t="shared" si="36"/>
        <v>-25.8</v>
      </c>
      <c r="CA59" s="6">
        <f t="shared" si="36"/>
        <v>7.9</v>
      </c>
      <c r="CB59" s="6">
        <f t="shared" si="36"/>
        <v>75.5</v>
      </c>
      <c r="CC59" s="7">
        <f t="shared" si="36"/>
        <v>4.7</v>
      </c>
      <c r="CD59" s="7">
        <f t="shared" si="36"/>
        <v>6.6</v>
      </c>
      <c r="CE59" s="6">
        <f t="shared" si="36"/>
        <v>-5</v>
      </c>
      <c r="CF59" s="7">
        <f t="shared" si="36"/>
        <v>-7.4</v>
      </c>
      <c r="CG59" s="6">
        <f t="shared" si="36"/>
        <v>-20.8</v>
      </c>
      <c r="CH59" s="6">
        <f t="shared" si="36"/>
        <v>-0.2</v>
      </c>
      <c r="CI59" s="6">
        <f t="shared" si="36"/>
        <v>-6.5</v>
      </c>
      <c r="CJ59" s="6">
        <f t="shared" si="36"/>
        <v>-14.2</v>
      </c>
      <c r="CK59" s="6">
        <f t="shared" si="36"/>
        <v>3.2</v>
      </c>
      <c r="CL59" s="6">
        <f t="shared" si="36"/>
        <v>0.5</v>
      </c>
      <c r="CM59" s="6">
        <f t="shared" si="36"/>
        <v>1</v>
      </c>
      <c r="CN59" s="6"/>
      <c r="CO59" s="6">
        <f t="shared" si="36"/>
        <v>-6.1</v>
      </c>
      <c r="CP59" s="6">
        <f t="shared" si="36"/>
        <v>-14.8</v>
      </c>
      <c r="CQ59" s="7">
        <f t="shared" si="36"/>
        <v>-38.9</v>
      </c>
    </row>
    <row r="60" spans="1:95" s="1" customFormat="1" ht="12" customHeight="1">
      <c r="A60" s="97" t="s">
        <v>134</v>
      </c>
      <c r="B60" s="21" t="s">
        <v>73</v>
      </c>
      <c r="C60" s="21" t="s">
        <v>73</v>
      </c>
      <c r="D60" s="21" t="s">
        <v>73</v>
      </c>
      <c r="E60" s="21" t="s">
        <v>73</v>
      </c>
      <c r="F60" s="8"/>
      <c r="G60" s="9">
        <f aca="true" t="shared" si="37" ref="G60:AH60">ROUND((G18/G17-1)*100,1)</f>
        <v>-4.6</v>
      </c>
      <c r="H60" s="9">
        <f t="shared" si="37"/>
        <v>-8.4</v>
      </c>
      <c r="I60" s="9">
        <f t="shared" si="37"/>
        <v>-5.7</v>
      </c>
      <c r="J60" s="9">
        <f t="shared" si="37"/>
        <v>-6.8</v>
      </c>
      <c r="K60" s="9">
        <f t="shared" si="37"/>
        <v>-4.6</v>
      </c>
      <c r="L60" s="9">
        <f t="shared" si="37"/>
        <v>-4.4</v>
      </c>
      <c r="M60" s="9">
        <f t="shared" si="37"/>
        <v>-70.7</v>
      </c>
      <c r="N60" s="9">
        <f t="shared" si="37"/>
        <v>-1.1</v>
      </c>
      <c r="O60" s="9">
        <f t="shared" si="37"/>
        <v>-11.6</v>
      </c>
      <c r="P60" s="10">
        <f t="shared" si="37"/>
        <v>-16</v>
      </c>
      <c r="Q60" s="9">
        <f t="shared" si="37"/>
        <v>30.4</v>
      </c>
      <c r="R60" s="69">
        <v>0</v>
      </c>
      <c r="S60" s="9">
        <f t="shared" si="37"/>
        <v>5.3</v>
      </c>
      <c r="T60" s="9">
        <f t="shared" si="37"/>
        <v>-62.4</v>
      </c>
      <c r="U60" s="9">
        <f t="shared" si="37"/>
        <v>0.4</v>
      </c>
      <c r="V60" s="10">
        <f t="shared" si="37"/>
        <v>-1.7</v>
      </c>
      <c r="W60" s="9" t="e">
        <f t="shared" si="37"/>
        <v>#DIV/0!</v>
      </c>
      <c r="X60" s="9">
        <f t="shared" si="37"/>
        <v>-4.6</v>
      </c>
      <c r="Y60" s="9">
        <f t="shared" si="37"/>
        <v>0.2</v>
      </c>
      <c r="Z60" s="9">
        <f t="shared" si="37"/>
        <v>0.6</v>
      </c>
      <c r="AA60" s="9">
        <f t="shared" si="37"/>
        <v>-8.3</v>
      </c>
      <c r="AB60" s="9">
        <f t="shared" si="37"/>
        <v>0.3</v>
      </c>
      <c r="AC60" s="9">
        <f t="shared" si="37"/>
        <v>-7.2</v>
      </c>
      <c r="AD60" s="9">
        <f t="shared" si="37"/>
        <v>-13.4</v>
      </c>
      <c r="AE60" s="9">
        <f t="shared" si="37"/>
        <v>-3.5</v>
      </c>
      <c r="AF60" s="10">
        <f t="shared" si="37"/>
        <v>-10.3</v>
      </c>
      <c r="AG60" s="98" t="s">
        <v>134</v>
      </c>
      <c r="AH60" s="10">
        <f t="shared" si="37"/>
        <v>-0.2</v>
      </c>
      <c r="AI60" s="9">
        <f aca="true" t="shared" si="38" ref="AI60:BM60">ROUND((AI18/AI17-1)*100,1)</f>
        <v>-5.5</v>
      </c>
      <c r="AJ60" s="9">
        <f t="shared" si="38"/>
        <v>-7.6</v>
      </c>
      <c r="AK60" s="9">
        <f t="shared" si="38"/>
        <v>-14.3</v>
      </c>
      <c r="AL60" s="9">
        <f t="shared" si="38"/>
        <v>-15.8</v>
      </c>
      <c r="AM60" s="9">
        <f t="shared" si="38"/>
        <v>-7.9</v>
      </c>
      <c r="AN60" s="9">
        <f t="shared" si="38"/>
        <v>-6.7</v>
      </c>
      <c r="AO60" s="9">
        <f t="shared" si="38"/>
        <v>93.4</v>
      </c>
      <c r="AP60" s="9">
        <f t="shared" si="38"/>
        <v>-26.2</v>
      </c>
      <c r="AQ60" s="9">
        <f t="shared" si="38"/>
        <v>226.1</v>
      </c>
      <c r="AR60" s="9">
        <f t="shared" si="38"/>
        <v>2.1</v>
      </c>
      <c r="AS60" s="9">
        <f t="shared" si="38"/>
        <v>1.8</v>
      </c>
      <c r="AT60" s="9">
        <f t="shared" si="38"/>
        <v>2.5</v>
      </c>
      <c r="AU60" s="9">
        <f t="shared" si="38"/>
        <v>1.4</v>
      </c>
      <c r="AV60" s="9">
        <f t="shared" si="38"/>
        <v>2.7</v>
      </c>
      <c r="AW60" s="10">
        <f t="shared" si="38"/>
        <v>0.2</v>
      </c>
      <c r="AX60" s="10">
        <f t="shared" si="38"/>
        <v>19.9</v>
      </c>
      <c r="AY60" s="9">
        <f t="shared" si="38"/>
        <v>-20</v>
      </c>
      <c r="AZ60" s="9">
        <f t="shared" si="38"/>
        <v>-23.3</v>
      </c>
      <c r="BA60" s="9">
        <f t="shared" si="38"/>
        <v>-9.8</v>
      </c>
      <c r="BB60" s="9">
        <f t="shared" si="38"/>
        <v>-0.5</v>
      </c>
      <c r="BC60" s="9">
        <f t="shared" si="38"/>
        <v>25.3</v>
      </c>
      <c r="BD60" s="9">
        <f t="shared" si="38"/>
        <v>8.1</v>
      </c>
      <c r="BE60" s="9">
        <f t="shared" si="38"/>
        <v>767.6</v>
      </c>
      <c r="BF60" s="9">
        <f t="shared" si="38"/>
        <v>0.2</v>
      </c>
      <c r="BG60" s="9">
        <f t="shared" si="38"/>
        <v>-13.6</v>
      </c>
      <c r="BH60" s="9">
        <f t="shared" si="38"/>
        <v>-30.9</v>
      </c>
      <c r="BI60" s="9">
        <f t="shared" si="38"/>
        <v>-18.2</v>
      </c>
      <c r="BJ60" s="9">
        <f t="shared" si="38"/>
        <v>2</v>
      </c>
      <c r="BK60" s="9">
        <f t="shared" si="38"/>
        <v>-9.9</v>
      </c>
      <c r="BL60" s="9">
        <f t="shared" si="38"/>
        <v>48.3</v>
      </c>
      <c r="BM60" s="10">
        <f t="shared" si="38"/>
        <v>-18.9</v>
      </c>
      <c r="BN60" s="10">
        <f aca="true" t="shared" si="39" ref="BN60:CQ60">ROUND((BN18/BN17-1)*100,1)</f>
        <v>7.8</v>
      </c>
      <c r="BO60" s="98" t="s">
        <v>134</v>
      </c>
      <c r="BP60" s="9">
        <f t="shared" si="39"/>
        <v>-3.6</v>
      </c>
      <c r="BQ60" s="9">
        <f t="shared" si="39"/>
        <v>-33.8</v>
      </c>
      <c r="BR60" s="9">
        <f t="shared" si="39"/>
        <v>-20.3</v>
      </c>
      <c r="BS60" s="9">
        <f t="shared" si="39"/>
        <v>24.1</v>
      </c>
      <c r="BT60" s="9">
        <f t="shared" si="39"/>
        <v>9.5</v>
      </c>
      <c r="BU60" s="9">
        <f t="shared" si="39"/>
        <v>42.3</v>
      </c>
      <c r="BV60" s="9">
        <f t="shared" si="39"/>
        <v>-10.3</v>
      </c>
      <c r="BW60" s="9">
        <f t="shared" si="39"/>
        <v>-25.5</v>
      </c>
      <c r="BX60" s="9">
        <f t="shared" si="39"/>
        <v>-31.6</v>
      </c>
      <c r="BY60" s="9">
        <f t="shared" si="39"/>
        <v>-59.4</v>
      </c>
      <c r="BZ60" s="9">
        <f t="shared" si="39"/>
        <v>13.7</v>
      </c>
      <c r="CA60" s="9">
        <f t="shared" si="39"/>
        <v>-5</v>
      </c>
      <c r="CB60" s="9">
        <f t="shared" si="39"/>
        <v>-34.4</v>
      </c>
      <c r="CC60" s="10">
        <f t="shared" si="39"/>
        <v>-15.7</v>
      </c>
      <c r="CD60" s="10">
        <f t="shared" si="39"/>
        <v>-6.3</v>
      </c>
      <c r="CE60" s="9">
        <f t="shared" si="39"/>
        <v>11.8</v>
      </c>
      <c r="CF60" s="10">
        <f t="shared" si="39"/>
        <v>-7.4</v>
      </c>
      <c r="CG60" s="9">
        <f t="shared" si="39"/>
        <v>16.3</v>
      </c>
      <c r="CH60" s="9">
        <f t="shared" si="39"/>
        <v>-20.6</v>
      </c>
      <c r="CI60" s="9">
        <f t="shared" si="39"/>
        <v>15.5</v>
      </c>
      <c r="CJ60" s="9">
        <f t="shared" si="39"/>
        <v>-27.6</v>
      </c>
      <c r="CK60" s="9">
        <f t="shared" si="39"/>
        <v>-1.3</v>
      </c>
      <c r="CL60" s="9">
        <f t="shared" si="39"/>
        <v>-8.3</v>
      </c>
      <c r="CM60" s="9">
        <f t="shared" si="39"/>
        <v>-3.3</v>
      </c>
      <c r="CN60" s="9"/>
      <c r="CO60" s="9">
        <f t="shared" si="39"/>
        <v>-9.5</v>
      </c>
      <c r="CP60" s="9">
        <f t="shared" si="39"/>
        <v>-30.7</v>
      </c>
      <c r="CQ60" s="10">
        <f t="shared" si="39"/>
        <v>-18.7</v>
      </c>
    </row>
    <row r="61" spans="1:95" s="1" customFormat="1" ht="12" customHeight="1">
      <c r="A61" s="100" t="s">
        <v>198</v>
      </c>
      <c r="B61" s="21" t="s">
        <v>73</v>
      </c>
      <c r="C61" s="21" t="s">
        <v>73</v>
      </c>
      <c r="D61" s="21" t="s">
        <v>73</v>
      </c>
      <c r="E61" s="21" t="s">
        <v>73</v>
      </c>
      <c r="F61" s="8"/>
      <c r="G61" s="9">
        <f>ROUND((G19/G18-1)*100,1)</f>
        <v>-4.7</v>
      </c>
      <c r="H61" s="9">
        <f aca="true" t="shared" si="40" ref="H61:AH61">ROUND((H19/H18-1)*100,1)</f>
        <v>-6.8</v>
      </c>
      <c r="I61" s="9">
        <f>ROUND((I19/I18-1)*100,1)</f>
        <v>-7.7</v>
      </c>
      <c r="J61" s="9">
        <f t="shared" si="40"/>
        <v>-5.4</v>
      </c>
      <c r="K61" s="9">
        <f t="shared" si="40"/>
        <v>-3.2</v>
      </c>
      <c r="L61" s="9">
        <f t="shared" si="40"/>
        <v>0.3</v>
      </c>
      <c r="M61" s="9">
        <f t="shared" si="40"/>
        <v>69.7</v>
      </c>
      <c r="N61" s="9">
        <f t="shared" si="40"/>
        <v>-20.8</v>
      </c>
      <c r="O61" s="9">
        <f t="shared" si="40"/>
        <v>-1</v>
      </c>
      <c r="P61" s="10">
        <f t="shared" si="40"/>
        <v>-29.8</v>
      </c>
      <c r="Q61" s="9">
        <f t="shared" si="40"/>
        <v>-20.3</v>
      </c>
      <c r="R61" s="69">
        <v>0</v>
      </c>
      <c r="S61" s="9">
        <f t="shared" si="40"/>
        <v>-30</v>
      </c>
      <c r="T61" s="9">
        <f t="shared" si="40"/>
        <v>35.7</v>
      </c>
      <c r="U61" s="9">
        <f t="shared" si="40"/>
        <v>-2.8</v>
      </c>
      <c r="V61" s="10">
        <f t="shared" si="40"/>
        <v>1.9</v>
      </c>
      <c r="W61" s="9" t="e">
        <f t="shared" si="40"/>
        <v>#DIV/0!</v>
      </c>
      <c r="X61" s="9">
        <f t="shared" si="40"/>
        <v>-4.7</v>
      </c>
      <c r="Y61" s="9">
        <f t="shared" si="40"/>
        <v>-13.2</v>
      </c>
      <c r="Z61" s="9">
        <f t="shared" si="40"/>
        <v>-13.2</v>
      </c>
      <c r="AA61" s="9">
        <f t="shared" si="40"/>
        <v>-0.6</v>
      </c>
      <c r="AB61" s="9">
        <f t="shared" si="40"/>
        <v>-4</v>
      </c>
      <c r="AC61" s="9">
        <f t="shared" si="40"/>
        <v>-3.2</v>
      </c>
      <c r="AD61" s="9">
        <f t="shared" si="40"/>
        <v>2.9</v>
      </c>
      <c r="AE61" s="9">
        <f t="shared" si="40"/>
        <v>2.4</v>
      </c>
      <c r="AF61" s="10">
        <f t="shared" si="40"/>
        <v>7.7</v>
      </c>
      <c r="AG61" s="100" t="s">
        <v>198</v>
      </c>
      <c r="AH61" s="10">
        <f t="shared" si="40"/>
        <v>3.8</v>
      </c>
      <c r="AI61" s="9">
        <f aca="true" t="shared" si="41" ref="AI61:BM61">ROUND((AI19/AI18-1)*100,1)</f>
        <v>4.1</v>
      </c>
      <c r="AJ61" s="9">
        <f t="shared" si="41"/>
        <v>12.7</v>
      </c>
      <c r="AK61" s="9">
        <f t="shared" si="41"/>
        <v>-11.2</v>
      </c>
      <c r="AL61" s="9">
        <f t="shared" si="41"/>
        <v>6.5</v>
      </c>
      <c r="AM61" s="9">
        <f t="shared" si="41"/>
        <v>-22.5</v>
      </c>
      <c r="AN61" s="9">
        <f t="shared" si="41"/>
        <v>-1.2</v>
      </c>
      <c r="AO61" s="9">
        <f t="shared" si="41"/>
        <v>-0.5</v>
      </c>
      <c r="AP61" s="9">
        <f t="shared" si="41"/>
        <v>71.5</v>
      </c>
      <c r="AQ61" s="9">
        <f t="shared" si="41"/>
        <v>-18.6</v>
      </c>
      <c r="AR61" s="9">
        <f t="shared" si="41"/>
        <v>-6.6</v>
      </c>
      <c r="AS61" s="9">
        <f t="shared" si="41"/>
        <v>-1.8</v>
      </c>
      <c r="AT61" s="9">
        <f t="shared" si="41"/>
        <v>1.8</v>
      </c>
      <c r="AU61" s="9">
        <f t="shared" si="41"/>
        <v>-36.3</v>
      </c>
      <c r="AV61" s="9">
        <f t="shared" si="41"/>
        <v>-3.1</v>
      </c>
      <c r="AW61" s="10">
        <f t="shared" si="41"/>
        <v>51.1</v>
      </c>
      <c r="AX61" s="10">
        <f t="shared" si="41"/>
        <v>93.6</v>
      </c>
      <c r="AY61" s="9">
        <f t="shared" si="41"/>
        <v>57.1</v>
      </c>
      <c r="AZ61" s="9">
        <f t="shared" si="41"/>
        <v>88.4</v>
      </c>
      <c r="BA61" s="9">
        <f t="shared" si="41"/>
        <v>26.1</v>
      </c>
      <c r="BB61" s="9">
        <f t="shared" si="41"/>
        <v>5.6</v>
      </c>
      <c r="BC61" s="9">
        <f t="shared" si="41"/>
        <v>17.8</v>
      </c>
      <c r="BD61" s="9">
        <f t="shared" si="41"/>
        <v>-21.1</v>
      </c>
      <c r="BE61" s="9">
        <f t="shared" si="41"/>
        <v>-89.4</v>
      </c>
      <c r="BF61" s="9">
        <f t="shared" si="41"/>
        <v>-15.4</v>
      </c>
      <c r="BG61" s="9">
        <f t="shared" si="41"/>
        <v>-6</v>
      </c>
      <c r="BH61" s="9">
        <f t="shared" si="41"/>
        <v>10.4</v>
      </c>
      <c r="BI61" s="9">
        <f t="shared" si="41"/>
        <v>7.8</v>
      </c>
      <c r="BJ61" s="9">
        <f t="shared" si="41"/>
        <v>3.4</v>
      </c>
      <c r="BK61" s="9">
        <f t="shared" si="41"/>
        <v>-5.7</v>
      </c>
      <c r="BL61" s="9">
        <f t="shared" si="41"/>
        <v>-37.9</v>
      </c>
      <c r="BM61" s="10">
        <f t="shared" si="41"/>
        <v>22.3</v>
      </c>
      <c r="BN61" s="10">
        <f aca="true" t="shared" si="42" ref="BN61:CQ61">ROUND((BN19/BN18-1)*100,1)</f>
        <v>7.5</v>
      </c>
      <c r="BO61" s="100" t="s">
        <v>198</v>
      </c>
      <c r="BP61" s="9">
        <f t="shared" si="42"/>
        <v>-31.8</v>
      </c>
      <c r="BQ61" s="9">
        <f t="shared" si="42"/>
        <v>53</v>
      </c>
      <c r="BR61" s="9">
        <f t="shared" si="42"/>
        <v>24.8</v>
      </c>
      <c r="BS61" s="9">
        <f t="shared" si="42"/>
        <v>-25.9</v>
      </c>
      <c r="BT61" s="9">
        <f t="shared" si="42"/>
        <v>-27.2</v>
      </c>
      <c r="BU61" s="9">
        <f t="shared" si="42"/>
        <v>-38.4</v>
      </c>
      <c r="BV61" s="9">
        <f t="shared" si="42"/>
        <v>17.2</v>
      </c>
      <c r="BW61" s="9">
        <f t="shared" si="42"/>
        <v>-0.5</v>
      </c>
      <c r="BX61" s="9">
        <f t="shared" si="42"/>
        <v>3.6</v>
      </c>
      <c r="BY61" s="9">
        <f t="shared" si="42"/>
        <v>59.8</v>
      </c>
      <c r="BZ61" s="9">
        <f t="shared" si="42"/>
        <v>-17.7</v>
      </c>
      <c r="CA61" s="9">
        <f t="shared" si="42"/>
        <v>-6.1</v>
      </c>
      <c r="CB61" s="9">
        <f t="shared" si="42"/>
        <v>19.1</v>
      </c>
      <c r="CC61" s="10">
        <f t="shared" si="42"/>
        <v>-5.7</v>
      </c>
      <c r="CD61" s="10">
        <f t="shared" si="42"/>
        <v>-1.5</v>
      </c>
      <c r="CE61" s="9">
        <f t="shared" si="42"/>
        <v>-13.2</v>
      </c>
      <c r="CF61" s="10">
        <f t="shared" si="42"/>
        <v>-28.8</v>
      </c>
      <c r="CG61" s="9">
        <f t="shared" si="42"/>
        <v>-20.2</v>
      </c>
      <c r="CH61" s="9">
        <f t="shared" si="42"/>
        <v>-24.6</v>
      </c>
      <c r="CI61" s="9">
        <f t="shared" si="42"/>
        <v>-32.4</v>
      </c>
      <c r="CJ61" s="9">
        <f t="shared" si="42"/>
        <v>-65.3</v>
      </c>
      <c r="CK61" s="9">
        <f t="shared" si="42"/>
        <v>-13.2</v>
      </c>
      <c r="CL61" s="9">
        <f t="shared" si="42"/>
        <v>1.4</v>
      </c>
      <c r="CM61" s="9">
        <f t="shared" si="42"/>
        <v>2.6</v>
      </c>
      <c r="CN61" s="9"/>
      <c r="CO61" s="9">
        <f t="shared" si="42"/>
        <v>-5.7</v>
      </c>
      <c r="CP61" s="9">
        <f t="shared" si="42"/>
        <v>17.1</v>
      </c>
      <c r="CQ61" s="10">
        <f t="shared" si="42"/>
        <v>19.8</v>
      </c>
    </row>
    <row r="62" spans="1:95" s="1" customFormat="1" ht="13.5" customHeight="1">
      <c r="A62" s="108" t="s">
        <v>118</v>
      </c>
      <c r="B62" s="187"/>
      <c r="C62" s="187"/>
      <c r="E62" s="188"/>
      <c r="F62" s="82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08" t="s">
        <v>118</v>
      </c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08" t="s">
        <v>118</v>
      </c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</row>
    <row r="63" spans="1:95" s="1" customFormat="1" ht="12" customHeight="1">
      <c r="A63" s="96" t="s">
        <v>102</v>
      </c>
      <c r="B63" s="19" t="s">
        <v>73</v>
      </c>
      <c r="C63" s="19" t="s">
        <v>73</v>
      </c>
      <c r="D63" s="3" t="s">
        <v>73</v>
      </c>
      <c r="E63" s="78" t="s">
        <v>73</v>
      </c>
      <c r="F63" s="3"/>
      <c r="G63" s="4" t="s">
        <v>100</v>
      </c>
      <c r="H63" s="4">
        <v>-9.8</v>
      </c>
      <c r="I63" s="4">
        <v>-8.5</v>
      </c>
      <c r="J63" s="4">
        <v>-5.8</v>
      </c>
      <c r="K63" s="4">
        <v>0.7</v>
      </c>
      <c r="L63" s="4">
        <v>-0.5</v>
      </c>
      <c r="M63" s="4">
        <v>-30.5</v>
      </c>
      <c r="N63" s="4">
        <v>6.8</v>
      </c>
      <c r="O63" s="4">
        <v>-26.9</v>
      </c>
      <c r="P63" s="14">
        <v>-14.4</v>
      </c>
      <c r="Q63" s="4">
        <v>96.8</v>
      </c>
      <c r="R63" s="53">
        <v>0</v>
      </c>
      <c r="S63" s="4">
        <v>-39</v>
      </c>
      <c r="T63" s="4">
        <v>-45</v>
      </c>
      <c r="U63" s="4" t="s">
        <v>98</v>
      </c>
      <c r="V63" s="14" t="s">
        <v>98</v>
      </c>
      <c r="W63" s="4"/>
      <c r="X63" s="4" t="s">
        <v>98</v>
      </c>
      <c r="Y63" s="4" t="s">
        <v>98</v>
      </c>
      <c r="Z63" s="4">
        <v>-4.1</v>
      </c>
      <c r="AA63" s="4">
        <v>-6.2</v>
      </c>
      <c r="AB63" s="4">
        <v>-15.8</v>
      </c>
      <c r="AC63" s="4">
        <v>-19.5</v>
      </c>
      <c r="AD63" s="4">
        <v>-8.4</v>
      </c>
      <c r="AE63" s="4">
        <v>-7.5</v>
      </c>
      <c r="AF63" s="14">
        <v>-10.3</v>
      </c>
      <c r="AG63" s="96" t="s">
        <v>102</v>
      </c>
      <c r="AH63" s="14">
        <v>-15.5</v>
      </c>
      <c r="AI63" s="4">
        <v>2</v>
      </c>
      <c r="AJ63" s="4">
        <v>-5.6</v>
      </c>
      <c r="AK63" s="4">
        <v>-2.9</v>
      </c>
      <c r="AL63" s="4">
        <v>19.9</v>
      </c>
      <c r="AM63" s="4">
        <v>-19.2</v>
      </c>
      <c r="AN63" s="4">
        <v>6.1</v>
      </c>
      <c r="AO63" s="4">
        <v>16</v>
      </c>
      <c r="AP63" s="4">
        <v>18.6</v>
      </c>
      <c r="AQ63" s="4">
        <v>14.8</v>
      </c>
      <c r="AR63" s="4">
        <v>-1.7</v>
      </c>
      <c r="AS63" s="4">
        <v>2</v>
      </c>
      <c r="AT63" s="4">
        <v>0.1</v>
      </c>
      <c r="AU63" s="4">
        <v>-12.5</v>
      </c>
      <c r="AV63" s="4">
        <v>-5</v>
      </c>
      <c r="AW63" s="14">
        <v>17.6</v>
      </c>
      <c r="AX63" s="14">
        <v>20.6</v>
      </c>
      <c r="AY63" s="4">
        <v>56.3</v>
      </c>
      <c r="AZ63" s="4">
        <v>138.4</v>
      </c>
      <c r="BA63" s="4">
        <v>2.3</v>
      </c>
      <c r="BB63" s="4">
        <v>-1</v>
      </c>
      <c r="BC63" s="4">
        <v>-24.7</v>
      </c>
      <c r="BD63" s="4">
        <v>2.6</v>
      </c>
      <c r="BE63" s="4">
        <v>434.3</v>
      </c>
      <c r="BF63" s="4">
        <v>4.1</v>
      </c>
      <c r="BG63" s="4">
        <v>-3.9</v>
      </c>
      <c r="BH63" s="4">
        <v>-6.2</v>
      </c>
      <c r="BI63" s="4">
        <v>-27.5</v>
      </c>
      <c r="BJ63" s="4">
        <v>-9.5</v>
      </c>
      <c r="BK63" s="4">
        <v>-18.3</v>
      </c>
      <c r="BL63" s="4">
        <v>9.3</v>
      </c>
      <c r="BM63" s="14">
        <v>9.5</v>
      </c>
      <c r="BN63" s="14">
        <v>16.3</v>
      </c>
      <c r="BO63" s="96" t="s">
        <v>102</v>
      </c>
      <c r="BP63" s="4" t="s">
        <v>101</v>
      </c>
      <c r="BQ63" s="12">
        <v>17.9</v>
      </c>
      <c r="BR63" s="12">
        <v>6.8</v>
      </c>
      <c r="BS63" s="12">
        <v>0.4</v>
      </c>
      <c r="BT63" s="12">
        <v>0.7</v>
      </c>
      <c r="BU63" s="12">
        <v>2.2</v>
      </c>
      <c r="BV63" s="12">
        <v>-2.8</v>
      </c>
      <c r="BW63" s="12">
        <v>-2.8</v>
      </c>
      <c r="BX63" s="12">
        <v>-12.3</v>
      </c>
      <c r="BY63" s="12">
        <v>34.5</v>
      </c>
      <c r="BZ63" s="12">
        <v>25.5</v>
      </c>
      <c r="CA63" s="12">
        <v>-3.7</v>
      </c>
      <c r="CB63" s="12">
        <v>-2.1</v>
      </c>
      <c r="CC63" s="13">
        <v>4.2</v>
      </c>
      <c r="CD63" s="13">
        <v>-2.6</v>
      </c>
      <c r="CE63" s="12">
        <v>-6.2</v>
      </c>
      <c r="CF63" s="14" t="s">
        <v>99</v>
      </c>
      <c r="CG63" s="12">
        <v>3.2</v>
      </c>
      <c r="CH63" s="4" t="s">
        <v>101</v>
      </c>
      <c r="CI63" s="12">
        <v>2.5</v>
      </c>
      <c r="CJ63" s="4" t="s">
        <v>99</v>
      </c>
      <c r="CK63" s="73" t="s">
        <v>99</v>
      </c>
      <c r="CL63" s="73" t="s">
        <v>100</v>
      </c>
      <c r="CM63" s="73" t="s">
        <v>100</v>
      </c>
      <c r="CN63" s="12"/>
      <c r="CO63" s="12">
        <v>-9.9</v>
      </c>
      <c r="CP63" s="4" t="s">
        <v>100</v>
      </c>
      <c r="CQ63" s="14" t="s">
        <v>100</v>
      </c>
    </row>
    <row r="64" spans="1:95" s="1" customFormat="1" ht="12" customHeight="1">
      <c r="A64" s="97" t="s">
        <v>103</v>
      </c>
      <c r="B64" s="20" t="s">
        <v>73</v>
      </c>
      <c r="C64" s="20" t="s">
        <v>73</v>
      </c>
      <c r="D64" s="17" t="s">
        <v>73</v>
      </c>
      <c r="E64" s="79" t="s">
        <v>73</v>
      </c>
      <c r="F64" s="17"/>
      <c r="G64" s="15" t="s">
        <v>100</v>
      </c>
      <c r="H64" s="6">
        <v>-2.1</v>
      </c>
      <c r="I64" s="6">
        <v>-1.5</v>
      </c>
      <c r="J64" s="6">
        <v>-3.5</v>
      </c>
      <c r="K64" s="6">
        <v>-4.3</v>
      </c>
      <c r="L64" s="6">
        <v>-4.3</v>
      </c>
      <c r="M64" s="6">
        <v>281.1</v>
      </c>
      <c r="N64" s="6">
        <v>-11.2</v>
      </c>
      <c r="O64" s="6">
        <v>-23</v>
      </c>
      <c r="P64" s="7">
        <v>29.6</v>
      </c>
      <c r="Q64" s="6">
        <v>-61.6</v>
      </c>
      <c r="R64" s="6">
        <v>0</v>
      </c>
      <c r="S64" s="6">
        <v>39.1</v>
      </c>
      <c r="T64" s="6">
        <v>-24.8</v>
      </c>
      <c r="U64" s="15" t="s">
        <v>98</v>
      </c>
      <c r="V64" s="16" t="s">
        <v>98</v>
      </c>
      <c r="W64" s="15"/>
      <c r="X64" s="15" t="s">
        <v>98</v>
      </c>
      <c r="Y64" s="15" t="s">
        <v>98</v>
      </c>
      <c r="Z64" s="6">
        <v>-0.6</v>
      </c>
      <c r="AA64" s="6">
        <v>2.3</v>
      </c>
      <c r="AB64" s="6">
        <v>4.1</v>
      </c>
      <c r="AC64" s="6">
        <v>2</v>
      </c>
      <c r="AD64" s="6">
        <v>0</v>
      </c>
      <c r="AE64" s="6">
        <v>0</v>
      </c>
      <c r="AF64" s="7">
        <v>5.5</v>
      </c>
      <c r="AG64" s="97" t="s">
        <v>103</v>
      </c>
      <c r="AH64" s="6">
        <v>8.9</v>
      </c>
      <c r="AI64" s="6">
        <v>1.9</v>
      </c>
      <c r="AJ64" s="6">
        <v>4.1</v>
      </c>
      <c r="AK64" s="6">
        <v>2.5</v>
      </c>
      <c r="AL64" s="6">
        <v>-4.9</v>
      </c>
      <c r="AM64" s="6">
        <v>23</v>
      </c>
      <c r="AN64" s="6">
        <v>-1.7</v>
      </c>
      <c r="AO64" s="6">
        <v>9.2</v>
      </c>
      <c r="AP64" s="6">
        <v>42.8</v>
      </c>
      <c r="AQ64" s="6">
        <v>-7.1</v>
      </c>
      <c r="AR64" s="6">
        <v>2.6</v>
      </c>
      <c r="AS64" s="6">
        <v>-1.6</v>
      </c>
      <c r="AT64" s="6">
        <v>-4.8</v>
      </c>
      <c r="AU64" s="6">
        <v>36.2</v>
      </c>
      <c r="AV64" s="6">
        <v>3.4</v>
      </c>
      <c r="AW64" s="7">
        <v>7.7</v>
      </c>
      <c r="AX64" s="6">
        <v>18.4</v>
      </c>
      <c r="AY64" s="6">
        <v>86.9</v>
      </c>
      <c r="AZ64" s="6">
        <v>-30.7</v>
      </c>
      <c r="BA64" s="6">
        <v>-13.1</v>
      </c>
      <c r="BB64" s="6">
        <v>-5.5</v>
      </c>
      <c r="BC64" s="6">
        <v>-3.6</v>
      </c>
      <c r="BD64" s="6">
        <v>-19.3</v>
      </c>
      <c r="BE64" s="6">
        <v>-97.8</v>
      </c>
      <c r="BF64" s="6">
        <v>-26.4</v>
      </c>
      <c r="BG64" s="6">
        <v>-12.9</v>
      </c>
      <c r="BH64" s="6">
        <v>3.8</v>
      </c>
      <c r="BI64" s="6">
        <v>-12.1</v>
      </c>
      <c r="BJ64" s="6">
        <v>6.3</v>
      </c>
      <c r="BK64" s="6">
        <v>6</v>
      </c>
      <c r="BL64" s="6">
        <v>-19.9</v>
      </c>
      <c r="BM64" s="6">
        <v>9.7</v>
      </c>
      <c r="BN64" s="7">
        <v>17.8</v>
      </c>
      <c r="BO64" s="97" t="s">
        <v>103</v>
      </c>
      <c r="BP64" s="15" t="s">
        <v>101</v>
      </c>
      <c r="BQ64" s="6">
        <v>1.7</v>
      </c>
      <c r="BR64" s="6">
        <v>5.6</v>
      </c>
      <c r="BS64" s="6">
        <v>-10.6</v>
      </c>
      <c r="BT64" s="6">
        <v>-15.4</v>
      </c>
      <c r="BU64" s="6">
        <v>-14.3</v>
      </c>
      <c r="BV64" s="6">
        <v>3.1</v>
      </c>
      <c r="BW64" s="6">
        <v>-35.2</v>
      </c>
      <c r="BX64" s="6">
        <v>-27.5</v>
      </c>
      <c r="BY64" s="6">
        <v>-16.1</v>
      </c>
      <c r="BZ64" s="6">
        <v>-54.6</v>
      </c>
      <c r="CA64" s="6">
        <v>-10.2</v>
      </c>
      <c r="CB64" s="6">
        <v>-20.1</v>
      </c>
      <c r="CC64" s="6">
        <v>-11.7</v>
      </c>
      <c r="CD64" s="7">
        <v>-8.7</v>
      </c>
      <c r="CE64" s="6">
        <v>-7.4</v>
      </c>
      <c r="CF64" s="16" t="s">
        <v>99</v>
      </c>
      <c r="CG64" s="6">
        <v>-6.4</v>
      </c>
      <c r="CH64" s="15" t="s">
        <v>101</v>
      </c>
      <c r="CI64" s="6">
        <v>-11.6</v>
      </c>
      <c r="CJ64" s="191" t="s">
        <v>99</v>
      </c>
      <c r="CK64" s="191" t="s">
        <v>99</v>
      </c>
      <c r="CL64" s="191" t="s">
        <v>100</v>
      </c>
      <c r="CM64" s="191" t="s">
        <v>100</v>
      </c>
      <c r="CN64" s="6"/>
      <c r="CO64" s="6">
        <v>-0.8</v>
      </c>
      <c r="CP64" s="15" t="s">
        <v>100</v>
      </c>
      <c r="CQ64" s="16" t="s">
        <v>100</v>
      </c>
    </row>
    <row r="65" spans="1:95" s="1" customFormat="1" ht="12" customHeight="1">
      <c r="A65" s="97" t="s">
        <v>127</v>
      </c>
      <c r="B65" s="20" t="s">
        <v>73</v>
      </c>
      <c r="C65" s="20" t="s">
        <v>73</v>
      </c>
      <c r="D65" s="17" t="s">
        <v>73</v>
      </c>
      <c r="E65" s="79" t="s">
        <v>73</v>
      </c>
      <c r="F65" s="17"/>
      <c r="G65" s="15" t="s">
        <v>100</v>
      </c>
      <c r="H65" s="6">
        <v>7.6</v>
      </c>
      <c r="I65" s="6">
        <v>1</v>
      </c>
      <c r="J65" s="6">
        <v>2.6</v>
      </c>
      <c r="K65" s="6">
        <v>-0.1</v>
      </c>
      <c r="L65" s="6">
        <v>-0.7</v>
      </c>
      <c r="M65" s="6">
        <v>-75.4</v>
      </c>
      <c r="N65" s="6">
        <v>10.2</v>
      </c>
      <c r="O65" s="6">
        <v>35.7</v>
      </c>
      <c r="P65" s="7">
        <v>-9.2</v>
      </c>
      <c r="Q65" s="6">
        <v>-16.1</v>
      </c>
      <c r="R65" s="6">
        <v>0</v>
      </c>
      <c r="S65" s="6">
        <v>-12.6</v>
      </c>
      <c r="T65" s="6">
        <v>370.9</v>
      </c>
      <c r="U65" s="15" t="s">
        <v>98</v>
      </c>
      <c r="V65" s="16" t="s">
        <v>98</v>
      </c>
      <c r="W65" s="15"/>
      <c r="X65" s="15" t="s">
        <v>98</v>
      </c>
      <c r="Y65" s="15" t="s">
        <v>98</v>
      </c>
      <c r="Z65" s="6">
        <v>1.1</v>
      </c>
      <c r="AA65" s="6">
        <v>-1.2</v>
      </c>
      <c r="AB65" s="6">
        <v>6.5</v>
      </c>
      <c r="AC65" s="6">
        <v>-9.2</v>
      </c>
      <c r="AD65" s="6">
        <v>0.8</v>
      </c>
      <c r="AE65" s="6">
        <v>1.9</v>
      </c>
      <c r="AF65" s="7">
        <v>-2.6</v>
      </c>
      <c r="AG65" s="97" t="s">
        <v>127</v>
      </c>
      <c r="AH65" s="6">
        <v>-12.1</v>
      </c>
      <c r="AI65" s="6">
        <v>2.6</v>
      </c>
      <c r="AJ65" s="6">
        <v>-2.5</v>
      </c>
      <c r="AK65" s="6">
        <v>4.7</v>
      </c>
      <c r="AL65" s="6">
        <v>-3.3</v>
      </c>
      <c r="AM65" s="6">
        <v>8</v>
      </c>
      <c r="AN65" s="6">
        <v>-5.4</v>
      </c>
      <c r="AO65" s="6">
        <v>-20</v>
      </c>
      <c r="AP65" s="6">
        <v>-35.9</v>
      </c>
      <c r="AQ65" s="6">
        <v>-8.1</v>
      </c>
      <c r="AR65" s="6">
        <v>-0.6</v>
      </c>
      <c r="AS65" s="6">
        <v>3.4</v>
      </c>
      <c r="AT65" s="6">
        <v>-4.8</v>
      </c>
      <c r="AU65" s="6">
        <v>7.1</v>
      </c>
      <c r="AV65" s="6">
        <v>-7.9</v>
      </c>
      <c r="AW65" s="7">
        <v>-9.8</v>
      </c>
      <c r="AX65" s="6">
        <v>-3.9</v>
      </c>
      <c r="AY65" s="6">
        <v>-60</v>
      </c>
      <c r="AZ65" s="6">
        <v>38.3</v>
      </c>
      <c r="BA65" s="6">
        <v>1.5</v>
      </c>
      <c r="BB65" s="6">
        <v>-1.5</v>
      </c>
      <c r="BC65" s="6">
        <v>26.5</v>
      </c>
      <c r="BD65" s="6">
        <v>-0.5</v>
      </c>
      <c r="BE65" s="6">
        <v>3696.6</v>
      </c>
      <c r="BF65" s="6">
        <v>-5.9</v>
      </c>
      <c r="BG65" s="6">
        <v>-11</v>
      </c>
      <c r="BH65" s="6">
        <v>-11.4</v>
      </c>
      <c r="BI65" s="15" t="s">
        <v>214</v>
      </c>
      <c r="BJ65" s="6">
        <v>5.4</v>
      </c>
      <c r="BK65" s="6">
        <v>-8.9</v>
      </c>
      <c r="BL65" s="6">
        <v>6.5</v>
      </c>
      <c r="BM65" s="6">
        <v>-12.8</v>
      </c>
      <c r="BN65" s="7">
        <v>-16.6</v>
      </c>
      <c r="BO65" s="97" t="s">
        <v>127</v>
      </c>
      <c r="BP65" s="15" t="s">
        <v>101</v>
      </c>
      <c r="BQ65" s="6">
        <v>-2.3</v>
      </c>
      <c r="BR65" s="6">
        <v>-12</v>
      </c>
      <c r="BS65" s="6">
        <v>15.5</v>
      </c>
      <c r="BT65" s="6">
        <v>-10.3</v>
      </c>
      <c r="BU65" s="6">
        <v>26.5</v>
      </c>
      <c r="BV65" s="6">
        <v>-1.1</v>
      </c>
      <c r="BW65" s="6">
        <v>24</v>
      </c>
      <c r="BX65" s="6">
        <v>16.6</v>
      </c>
      <c r="BY65" s="6">
        <v>-0.3</v>
      </c>
      <c r="BZ65" s="6">
        <v>54.7</v>
      </c>
      <c r="CA65" s="6">
        <v>13.3</v>
      </c>
      <c r="CB65" s="6">
        <v>102</v>
      </c>
      <c r="CC65" s="6">
        <v>10.7</v>
      </c>
      <c r="CD65" s="7">
        <v>3.1</v>
      </c>
      <c r="CE65" s="6">
        <v>6.3</v>
      </c>
      <c r="CF65" s="16" t="s">
        <v>99</v>
      </c>
      <c r="CG65" s="7">
        <v>29.2</v>
      </c>
      <c r="CH65" s="15" t="s">
        <v>101</v>
      </c>
      <c r="CI65" s="6">
        <v>1.1</v>
      </c>
      <c r="CJ65" s="191" t="s">
        <v>99</v>
      </c>
      <c r="CK65" s="191" t="s">
        <v>99</v>
      </c>
      <c r="CL65" s="191" t="s">
        <v>100</v>
      </c>
      <c r="CM65" s="191" t="s">
        <v>100</v>
      </c>
      <c r="CN65" s="6"/>
      <c r="CO65" s="6">
        <v>8.6</v>
      </c>
      <c r="CP65" s="15" t="s">
        <v>100</v>
      </c>
      <c r="CQ65" s="16" t="s">
        <v>100</v>
      </c>
    </row>
    <row r="66" spans="1:95" s="1" customFormat="1" ht="12" customHeight="1">
      <c r="A66" s="97" t="s">
        <v>128</v>
      </c>
      <c r="B66" s="20" t="s">
        <v>73</v>
      </c>
      <c r="C66" s="20" t="s">
        <v>73</v>
      </c>
      <c r="D66" s="17" t="s">
        <v>73</v>
      </c>
      <c r="E66" s="79" t="s">
        <v>73</v>
      </c>
      <c r="F66" s="17"/>
      <c r="G66" s="15" t="s">
        <v>100</v>
      </c>
      <c r="H66" s="6">
        <v>-5.1</v>
      </c>
      <c r="I66" s="6">
        <v>-2</v>
      </c>
      <c r="J66" s="6">
        <v>-1.5</v>
      </c>
      <c r="K66" s="6">
        <v>0.4</v>
      </c>
      <c r="L66" s="6">
        <v>2.8</v>
      </c>
      <c r="M66" s="6">
        <v>165.1</v>
      </c>
      <c r="N66" s="6">
        <v>-13</v>
      </c>
      <c r="O66" s="6">
        <v>-2.1</v>
      </c>
      <c r="P66" s="7">
        <v>-12.4</v>
      </c>
      <c r="Q66" s="6">
        <v>-49.3</v>
      </c>
      <c r="R66" s="6">
        <v>0</v>
      </c>
      <c r="S66" s="6">
        <v>-5.2</v>
      </c>
      <c r="T66" s="6">
        <v>-41.6</v>
      </c>
      <c r="U66" s="15" t="s">
        <v>98</v>
      </c>
      <c r="V66" s="16" t="s">
        <v>98</v>
      </c>
      <c r="W66" s="15"/>
      <c r="X66" s="15" t="s">
        <v>98</v>
      </c>
      <c r="Y66" s="15" t="s">
        <v>98</v>
      </c>
      <c r="Z66" s="6">
        <v>-1.5</v>
      </c>
      <c r="AA66" s="6">
        <v>4.9</v>
      </c>
      <c r="AB66" s="6">
        <v>2</v>
      </c>
      <c r="AC66" s="6">
        <v>2.2</v>
      </c>
      <c r="AD66" s="6">
        <v>14.5</v>
      </c>
      <c r="AE66" s="6">
        <v>4.7</v>
      </c>
      <c r="AF66" s="7">
        <v>3.9</v>
      </c>
      <c r="AG66" s="97" t="s">
        <v>128</v>
      </c>
      <c r="AH66" s="6">
        <v>-4.6</v>
      </c>
      <c r="AI66" s="6">
        <v>6.4</v>
      </c>
      <c r="AJ66" s="6">
        <v>14</v>
      </c>
      <c r="AK66" s="6">
        <v>11.8</v>
      </c>
      <c r="AL66" s="6">
        <v>13.6</v>
      </c>
      <c r="AM66" s="6">
        <v>-2</v>
      </c>
      <c r="AN66" s="6">
        <v>-2.7</v>
      </c>
      <c r="AO66" s="6">
        <v>-10.5</v>
      </c>
      <c r="AP66" s="6">
        <v>39.6</v>
      </c>
      <c r="AQ66" s="6">
        <v>-36</v>
      </c>
      <c r="AR66" s="6">
        <v>-4.2</v>
      </c>
      <c r="AS66" s="6">
        <v>4.5</v>
      </c>
      <c r="AT66" s="6">
        <v>-9.8</v>
      </c>
      <c r="AU66" s="6">
        <v>-18.9</v>
      </c>
      <c r="AV66" s="6">
        <v>-1.2</v>
      </c>
      <c r="AW66" s="7">
        <v>-6.1</v>
      </c>
      <c r="AX66" s="6">
        <v>-18.8</v>
      </c>
      <c r="AY66" s="6">
        <v>2.4</v>
      </c>
      <c r="AZ66" s="6">
        <v>-19.9</v>
      </c>
      <c r="BA66" s="6">
        <v>14.3</v>
      </c>
      <c r="BB66" s="6">
        <v>8</v>
      </c>
      <c r="BC66" s="6">
        <v>-36.8</v>
      </c>
      <c r="BD66" s="6">
        <v>3.1</v>
      </c>
      <c r="BE66" s="6">
        <v>-71.8</v>
      </c>
      <c r="BF66" s="6">
        <v>18.9</v>
      </c>
      <c r="BG66" s="6">
        <v>4.9</v>
      </c>
      <c r="BH66" s="6">
        <v>-0.1</v>
      </c>
      <c r="BI66" s="15" t="s">
        <v>214</v>
      </c>
      <c r="BJ66" s="6">
        <v>-13.8</v>
      </c>
      <c r="BK66" s="6">
        <v>6.9</v>
      </c>
      <c r="BL66" s="6">
        <v>-9.9</v>
      </c>
      <c r="BM66" s="6">
        <v>6.5</v>
      </c>
      <c r="BN66" s="7">
        <v>-8</v>
      </c>
      <c r="BO66" s="97" t="s">
        <v>128</v>
      </c>
      <c r="BP66" s="15" t="s">
        <v>101</v>
      </c>
      <c r="BQ66" s="6">
        <v>24.7</v>
      </c>
      <c r="BR66" s="6">
        <v>3.5</v>
      </c>
      <c r="BS66" s="6">
        <v>-6.6</v>
      </c>
      <c r="BT66" s="6">
        <v>39.7</v>
      </c>
      <c r="BU66" s="6">
        <v>-18</v>
      </c>
      <c r="BV66" s="6">
        <v>14.4</v>
      </c>
      <c r="BW66" s="6">
        <v>28.2</v>
      </c>
      <c r="BX66" s="6">
        <v>50.4</v>
      </c>
      <c r="BY66" s="6">
        <v>2.2</v>
      </c>
      <c r="BZ66" s="6">
        <v>-28.2</v>
      </c>
      <c r="CA66" s="6">
        <v>8.1</v>
      </c>
      <c r="CB66" s="6">
        <v>87.1</v>
      </c>
      <c r="CC66" s="6">
        <v>6.5</v>
      </c>
      <c r="CD66" s="7">
        <v>6.3</v>
      </c>
      <c r="CE66" s="6">
        <v>-5.9</v>
      </c>
      <c r="CF66" s="16" t="s">
        <v>99</v>
      </c>
      <c r="CG66" s="7">
        <v>-21.4</v>
      </c>
      <c r="CH66" s="15" t="s">
        <v>101</v>
      </c>
      <c r="CI66" s="6">
        <v>-6.6</v>
      </c>
      <c r="CJ66" s="191" t="s">
        <v>99</v>
      </c>
      <c r="CK66" s="191" t="s">
        <v>99</v>
      </c>
      <c r="CL66" s="191" t="s">
        <v>100</v>
      </c>
      <c r="CM66" s="191" t="s">
        <v>100</v>
      </c>
      <c r="CN66" s="6"/>
      <c r="CO66" s="6">
        <v>-6.2</v>
      </c>
      <c r="CP66" s="15" t="s">
        <v>100</v>
      </c>
      <c r="CQ66" s="16" t="s">
        <v>100</v>
      </c>
    </row>
    <row r="67" spans="1:95" s="1" customFormat="1" ht="12" customHeight="1">
      <c r="A67" s="98" t="s">
        <v>134</v>
      </c>
      <c r="B67" s="21" t="s">
        <v>73</v>
      </c>
      <c r="C67" s="21" t="s">
        <v>73</v>
      </c>
      <c r="D67" s="17" t="s">
        <v>73</v>
      </c>
      <c r="E67" s="79" t="s">
        <v>73</v>
      </c>
      <c r="F67" s="17"/>
      <c r="G67" s="15" t="s">
        <v>100</v>
      </c>
      <c r="H67" s="6">
        <v>-9.8</v>
      </c>
      <c r="I67" s="6">
        <v>-7.1</v>
      </c>
      <c r="J67" s="6">
        <v>-8.2</v>
      </c>
      <c r="K67" s="6">
        <v>-6</v>
      </c>
      <c r="L67" s="6">
        <v>-5.8</v>
      </c>
      <c r="M67" s="6">
        <v>-71.1</v>
      </c>
      <c r="N67" s="6">
        <v>-2.6</v>
      </c>
      <c r="O67" s="6">
        <v>-12.9</v>
      </c>
      <c r="P67" s="7">
        <v>-17.2</v>
      </c>
      <c r="Q67" s="6">
        <v>28.5</v>
      </c>
      <c r="R67" s="6">
        <v>0</v>
      </c>
      <c r="S67" s="6">
        <v>3.7</v>
      </c>
      <c r="T67" s="6">
        <v>-63</v>
      </c>
      <c r="U67" s="15" t="s">
        <v>98</v>
      </c>
      <c r="V67" s="16" t="s">
        <v>98</v>
      </c>
      <c r="W67" s="15" t="s">
        <v>98</v>
      </c>
      <c r="X67" s="15" t="s">
        <v>98</v>
      </c>
      <c r="Y67" s="15" t="s">
        <v>98</v>
      </c>
      <c r="Z67" s="6">
        <v>-0.9</v>
      </c>
      <c r="AA67" s="6">
        <v>-9.3</v>
      </c>
      <c r="AB67" s="6">
        <v>-4.4</v>
      </c>
      <c r="AC67" s="6">
        <v>-4.1</v>
      </c>
      <c r="AD67" s="6">
        <v>-14.7</v>
      </c>
      <c r="AE67" s="6">
        <v>-4.9</v>
      </c>
      <c r="AF67" s="7">
        <v>-10.9</v>
      </c>
      <c r="AG67" s="98" t="s">
        <v>134</v>
      </c>
      <c r="AH67" s="6">
        <v>13.2</v>
      </c>
      <c r="AI67" s="6">
        <v>-10.1</v>
      </c>
      <c r="AJ67" s="6">
        <v>-13.8</v>
      </c>
      <c r="AK67" s="6">
        <v>-17.3</v>
      </c>
      <c r="AL67" s="6">
        <v>-13.9</v>
      </c>
      <c r="AM67" s="6">
        <v>-6.7</v>
      </c>
      <c r="AN67" s="6">
        <v>-8.2</v>
      </c>
      <c r="AO67" s="6">
        <v>91.3</v>
      </c>
      <c r="AP67" s="6">
        <v>-26.3</v>
      </c>
      <c r="AQ67" s="6">
        <v>220.6</v>
      </c>
      <c r="AR67" s="6">
        <v>-5.6</v>
      </c>
      <c r="AS67" s="6">
        <v>-1.3</v>
      </c>
      <c r="AT67" s="6">
        <v>-2.3</v>
      </c>
      <c r="AU67" s="6">
        <v>-19.6</v>
      </c>
      <c r="AV67" s="6">
        <v>-3.3</v>
      </c>
      <c r="AW67" s="7">
        <v>3.4</v>
      </c>
      <c r="AX67" s="6">
        <v>33.5</v>
      </c>
      <c r="AY67" s="6">
        <v>-15.9</v>
      </c>
      <c r="AZ67" s="6">
        <v>-26.3</v>
      </c>
      <c r="BA67" s="6">
        <v>-14</v>
      </c>
      <c r="BB67" s="6">
        <v>-0.5</v>
      </c>
      <c r="BC67" s="6">
        <v>24.4</v>
      </c>
      <c r="BD67" s="6">
        <v>5.9</v>
      </c>
      <c r="BE67" s="6">
        <v>767.6</v>
      </c>
      <c r="BF67" s="6">
        <v>-2.8</v>
      </c>
      <c r="BG67" s="6">
        <v>-15.3</v>
      </c>
      <c r="BH67" s="6">
        <v>-29.3</v>
      </c>
      <c r="BI67" s="15" t="s">
        <v>214</v>
      </c>
      <c r="BJ67" s="6">
        <v>-1.1</v>
      </c>
      <c r="BK67" s="6">
        <v>-11.6</v>
      </c>
      <c r="BL67" s="6">
        <v>44.8</v>
      </c>
      <c r="BM67" s="6">
        <v>-18.7</v>
      </c>
      <c r="BN67" s="7">
        <v>7.1</v>
      </c>
      <c r="BO67" s="98" t="s">
        <v>134</v>
      </c>
      <c r="BP67" s="15" t="s">
        <v>214</v>
      </c>
      <c r="BQ67" s="6">
        <v>-32.3</v>
      </c>
      <c r="BR67" s="6">
        <v>-20.5</v>
      </c>
      <c r="BS67" s="6">
        <v>20.8</v>
      </c>
      <c r="BT67" s="6">
        <v>8.1</v>
      </c>
      <c r="BU67" s="6">
        <v>36.8</v>
      </c>
      <c r="BV67" s="6">
        <v>-10.3</v>
      </c>
      <c r="BW67" s="6">
        <v>-25.9</v>
      </c>
      <c r="BX67" s="6">
        <v>-31.9</v>
      </c>
      <c r="BY67" s="6">
        <v>-59.4</v>
      </c>
      <c r="BZ67" s="6">
        <v>12.5</v>
      </c>
      <c r="CA67" s="6">
        <v>-4.8</v>
      </c>
      <c r="CB67" s="6">
        <v>-19.8</v>
      </c>
      <c r="CC67" s="6">
        <v>-17.1</v>
      </c>
      <c r="CD67" s="7">
        <v>-6.7</v>
      </c>
      <c r="CE67" s="6">
        <v>10.5</v>
      </c>
      <c r="CF67" s="16" t="s">
        <v>99</v>
      </c>
      <c r="CG67" s="6">
        <v>16.3</v>
      </c>
      <c r="CH67" s="16" t="s">
        <v>214</v>
      </c>
      <c r="CI67" s="6">
        <v>13.8</v>
      </c>
      <c r="CJ67" s="191" t="s">
        <v>99</v>
      </c>
      <c r="CK67" s="191" t="s">
        <v>99</v>
      </c>
      <c r="CL67" s="191" t="s">
        <v>99</v>
      </c>
      <c r="CM67" s="191" t="s">
        <v>99</v>
      </c>
      <c r="CN67" s="6"/>
      <c r="CO67" s="6">
        <v>-10.8</v>
      </c>
      <c r="CP67" s="15" t="s">
        <v>100</v>
      </c>
      <c r="CQ67" s="16" t="s">
        <v>100</v>
      </c>
    </row>
    <row r="68" spans="1:97" s="81" customFormat="1" ht="12" customHeight="1">
      <c r="A68" s="100" t="s">
        <v>198</v>
      </c>
      <c r="B68" s="21" t="s">
        <v>73</v>
      </c>
      <c r="C68" s="21" t="s">
        <v>73</v>
      </c>
      <c r="D68" s="127" t="s">
        <v>73</v>
      </c>
      <c r="E68" s="80" t="s">
        <v>73</v>
      </c>
      <c r="F68" s="18"/>
      <c r="G68" s="23" t="s">
        <v>100</v>
      </c>
      <c r="H68" s="74">
        <v>-5</v>
      </c>
      <c r="I68" s="74">
        <v>-5.9</v>
      </c>
      <c r="J68" s="74">
        <v>-3.6</v>
      </c>
      <c r="K68" s="74">
        <v>-1.3</v>
      </c>
      <c r="L68" s="74">
        <v>2.2</v>
      </c>
      <c r="M68" s="74">
        <v>73</v>
      </c>
      <c r="N68" s="74">
        <v>-19.3</v>
      </c>
      <c r="O68" s="74">
        <v>0.9</v>
      </c>
      <c r="P68" s="75">
        <v>-28.4</v>
      </c>
      <c r="Q68" s="74">
        <v>-18.8</v>
      </c>
      <c r="R68" s="74">
        <v>0</v>
      </c>
      <c r="S68" s="74">
        <v>-28.6</v>
      </c>
      <c r="T68" s="74">
        <v>38.3</v>
      </c>
      <c r="U68" s="76" t="s">
        <v>98</v>
      </c>
      <c r="V68" s="23" t="s">
        <v>98</v>
      </c>
      <c r="W68" s="76" t="s">
        <v>98</v>
      </c>
      <c r="X68" s="76" t="s">
        <v>98</v>
      </c>
      <c r="Y68" s="76" t="s">
        <v>98</v>
      </c>
      <c r="Z68" s="74">
        <v>-11.5</v>
      </c>
      <c r="AA68" s="74">
        <v>-1.5</v>
      </c>
      <c r="AB68" s="74">
        <v>-3.3</v>
      </c>
      <c r="AC68" s="74">
        <v>-5.7</v>
      </c>
      <c r="AD68" s="74">
        <v>2.8</v>
      </c>
      <c r="AE68" s="74">
        <v>-0.4</v>
      </c>
      <c r="AF68" s="75">
        <v>6.6</v>
      </c>
      <c r="AG68" s="100" t="s">
        <v>198</v>
      </c>
      <c r="AH68" s="74">
        <v>4.5</v>
      </c>
      <c r="AI68" s="74">
        <v>4.4</v>
      </c>
      <c r="AJ68" s="74">
        <v>10.1</v>
      </c>
      <c r="AK68" s="74">
        <v>-14</v>
      </c>
      <c r="AL68" s="74">
        <v>8.2</v>
      </c>
      <c r="AM68" s="74">
        <v>-20.8</v>
      </c>
      <c r="AN68" s="74">
        <v>-1.8</v>
      </c>
      <c r="AO68" s="74">
        <v>0.2</v>
      </c>
      <c r="AP68" s="74">
        <v>73.1</v>
      </c>
      <c r="AQ68" s="74">
        <v>-18</v>
      </c>
      <c r="AR68" s="74">
        <v>0.5</v>
      </c>
      <c r="AS68" s="74">
        <v>-1.6</v>
      </c>
      <c r="AT68" s="74">
        <v>1.9</v>
      </c>
      <c r="AU68" s="74">
        <v>3.7</v>
      </c>
      <c r="AV68" s="74">
        <v>-5</v>
      </c>
      <c r="AW68" s="75">
        <v>54.5</v>
      </c>
      <c r="AX68" s="74">
        <v>102.9</v>
      </c>
      <c r="AY68" s="74">
        <v>61</v>
      </c>
      <c r="AZ68" s="74">
        <v>78.4</v>
      </c>
      <c r="BA68" s="74">
        <v>28.9</v>
      </c>
      <c r="BB68" s="74">
        <v>7.6</v>
      </c>
      <c r="BC68" s="74">
        <v>18.4</v>
      </c>
      <c r="BD68" s="74">
        <v>-19.2</v>
      </c>
      <c r="BE68" s="74">
        <v>-89.2</v>
      </c>
      <c r="BF68" s="74">
        <v>-11.4</v>
      </c>
      <c r="BG68" s="74">
        <v>-3.7</v>
      </c>
      <c r="BH68" s="74">
        <v>11</v>
      </c>
      <c r="BI68" s="76" t="s">
        <v>214</v>
      </c>
      <c r="BJ68" s="74">
        <v>7.2</v>
      </c>
      <c r="BK68" s="74">
        <v>-8.1</v>
      </c>
      <c r="BL68" s="74">
        <v>-39.2</v>
      </c>
      <c r="BM68" s="74">
        <v>22.8</v>
      </c>
      <c r="BN68" s="75">
        <v>8.5</v>
      </c>
      <c r="BO68" s="100" t="s">
        <v>198</v>
      </c>
      <c r="BP68" s="76" t="s">
        <v>214</v>
      </c>
      <c r="BQ68" s="74">
        <v>59.4</v>
      </c>
      <c r="BR68" s="74">
        <v>23.1</v>
      </c>
      <c r="BS68" s="74">
        <v>-20.9</v>
      </c>
      <c r="BT68" s="74">
        <v>-26</v>
      </c>
      <c r="BU68" s="74">
        <v>-32</v>
      </c>
      <c r="BV68" s="74">
        <v>17.8</v>
      </c>
      <c r="BW68" s="74">
        <v>-0.9</v>
      </c>
      <c r="BX68" s="74">
        <v>3.5</v>
      </c>
      <c r="BY68" s="74">
        <v>48.8</v>
      </c>
      <c r="BZ68" s="74">
        <v>-17.7</v>
      </c>
      <c r="CA68" s="74">
        <v>-5</v>
      </c>
      <c r="CB68" s="74">
        <v>50.4</v>
      </c>
      <c r="CC68" s="74">
        <v>-8.2</v>
      </c>
      <c r="CD68" s="75">
        <v>-1.9</v>
      </c>
      <c r="CE68" s="74">
        <v>-12.1</v>
      </c>
      <c r="CF68" s="23" t="s">
        <v>99</v>
      </c>
      <c r="CG68" s="74">
        <v>-20</v>
      </c>
      <c r="CH68" s="23" t="s">
        <v>214</v>
      </c>
      <c r="CI68" s="74">
        <v>-31.1</v>
      </c>
      <c r="CJ68" s="192" t="s">
        <v>99</v>
      </c>
      <c r="CK68" s="192" t="s">
        <v>99</v>
      </c>
      <c r="CL68" s="192" t="s">
        <v>99</v>
      </c>
      <c r="CM68" s="192" t="s">
        <v>99</v>
      </c>
      <c r="CN68" s="74"/>
      <c r="CO68" s="74">
        <v>-3.9</v>
      </c>
      <c r="CP68" s="76" t="s">
        <v>100</v>
      </c>
      <c r="CQ68" s="23" t="s">
        <v>100</v>
      </c>
      <c r="CR68" s="5"/>
      <c r="CS68" s="82"/>
    </row>
    <row r="69" spans="1:95" s="1" customFormat="1" ht="15" customHeight="1">
      <c r="A69" s="101" t="s">
        <v>199</v>
      </c>
      <c r="B69" s="193"/>
      <c r="C69" s="193"/>
      <c r="E69" s="188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101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101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</row>
    <row r="70" spans="1:95" ht="15" customHeight="1">
      <c r="A70" s="101"/>
      <c r="U70" s="194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01"/>
      <c r="AH70" s="194"/>
      <c r="AI70" s="194"/>
      <c r="AJ70" s="194"/>
      <c r="AK70" s="194"/>
      <c r="AL70" s="194"/>
      <c r="AM70" s="194"/>
      <c r="AN70" s="194"/>
      <c r="AO70" s="194"/>
      <c r="AP70" s="194"/>
      <c r="AQ70" s="194"/>
      <c r="AR70" s="194"/>
      <c r="AS70" s="194"/>
      <c r="AT70" s="194"/>
      <c r="AU70" s="194"/>
      <c r="AV70" s="194"/>
      <c r="AW70" s="194"/>
      <c r="AX70" s="194"/>
      <c r="AY70" s="194"/>
      <c r="AZ70" s="194"/>
      <c r="BA70" s="194"/>
      <c r="BB70" s="194"/>
      <c r="BC70" s="194"/>
      <c r="BD70" s="194"/>
      <c r="BE70" s="194"/>
      <c r="BF70" s="194"/>
      <c r="BG70" s="194"/>
      <c r="BH70" s="194"/>
      <c r="BI70" s="194"/>
      <c r="BJ70" s="194"/>
      <c r="BK70" s="194"/>
      <c r="BL70" s="194"/>
      <c r="BM70" s="194"/>
      <c r="BN70" s="194"/>
      <c r="BO70" s="101"/>
      <c r="BP70" s="194"/>
      <c r="BQ70" s="194"/>
      <c r="BR70" s="194"/>
      <c r="BS70" s="194"/>
      <c r="BT70" s="194"/>
      <c r="BU70" s="194"/>
      <c r="BV70" s="194"/>
      <c r="BW70" s="194"/>
      <c r="BX70" s="194"/>
      <c r="BY70" s="194"/>
      <c r="BZ70" s="194"/>
      <c r="CA70" s="194"/>
      <c r="CB70" s="194"/>
      <c r="CC70" s="194"/>
      <c r="CD70" s="194"/>
      <c r="CE70" s="194"/>
      <c r="CF70" s="194"/>
      <c r="CG70" s="194"/>
      <c r="CH70" s="194"/>
      <c r="CI70" s="194"/>
      <c r="CJ70" s="194"/>
      <c r="CK70" s="194"/>
      <c r="CL70" s="194"/>
      <c r="CM70" s="194"/>
      <c r="CN70" s="194"/>
      <c r="CO70" s="194"/>
      <c r="CP70" s="194"/>
      <c r="CQ70" s="194"/>
    </row>
  </sheetData>
  <sheetProtection/>
  <mergeCells count="63">
    <mergeCell ref="AG2:AW2"/>
    <mergeCell ref="B5:B12"/>
    <mergeCell ref="C5:C12"/>
    <mergeCell ref="E5:E12"/>
    <mergeCell ref="G5:G12"/>
    <mergeCell ref="D5:D12"/>
    <mergeCell ref="H5:H12"/>
    <mergeCell ref="I6:I12"/>
    <mergeCell ref="J7:J12"/>
    <mergeCell ref="T6:T12"/>
    <mergeCell ref="V5:V12"/>
    <mergeCell ref="X5:X12"/>
    <mergeCell ref="U5:U12"/>
    <mergeCell ref="Y5:Y12"/>
    <mergeCell ref="AD7:AD12"/>
    <mergeCell ref="Z5:Z12"/>
    <mergeCell ref="AA6:AA12"/>
    <mergeCell ref="AB7:AB12"/>
    <mergeCell ref="AC7:AC12"/>
    <mergeCell ref="AE7:AE12"/>
    <mergeCell ref="AF7:AF12"/>
    <mergeCell ref="AH7:AH12"/>
    <mergeCell ref="AJ7:AJ12"/>
    <mergeCell ref="AK7:AK12"/>
    <mergeCell ref="AL7:AL12"/>
    <mergeCell ref="AM7:AM12"/>
    <mergeCell ref="AN7:AN12"/>
    <mergeCell ref="AO6:AO12"/>
    <mergeCell ref="AR6:AR12"/>
    <mergeCell ref="AV7:AV12"/>
    <mergeCell ref="AZ7:AZ12"/>
    <mergeCell ref="AP7:AP12"/>
    <mergeCell ref="AS7:AS12"/>
    <mergeCell ref="AT7:AT12"/>
    <mergeCell ref="AU7:AU12"/>
    <mergeCell ref="BA7:BA12"/>
    <mergeCell ref="BE7:BE12"/>
    <mergeCell ref="BF7:BF12"/>
    <mergeCell ref="BD6:BD12"/>
    <mergeCell ref="BH7:BH12"/>
    <mergeCell ref="BI7:BI12"/>
    <mergeCell ref="BJ7:BJ12"/>
    <mergeCell ref="BK7:BK12"/>
    <mergeCell ref="BM6:BM12"/>
    <mergeCell ref="BN7:BN12"/>
    <mergeCell ref="BS6:BS12"/>
    <mergeCell ref="BW6:BW12"/>
    <mergeCell ref="CA6:CA12"/>
    <mergeCell ref="CF6:CF12"/>
    <mergeCell ref="BT7:BT12"/>
    <mergeCell ref="BV7:BV12"/>
    <mergeCell ref="BX7:BX12"/>
    <mergeCell ref="BZ7:BZ12"/>
    <mergeCell ref="CG7:CG12"/>
    <mergeCell ref="CH7:CH12"/>
    <mergeCell ref="CI7:CI12"/>
    <mergeCell ref="CJ7:CJ12"/>
    <mergeCell ref="CQ5:CQ12"/>
    <mergeCell ref="CK5:CK12"/>
    <mergeCell ref="CM5:CM12"/>
    <mergeCell ref="CO5:CO12"/>
    <mergeCell ref="CP5:CP12"/>
    <mergeCell ref="CL5:CL12"/>
  </mergeCells>
  <printOptions horizontalCentered="1" verticalCentered="1"/>
  <pageMargins left="0.2755905511811024" right="0.2755905511811024" top="0.3937007874015748" bottom="0.2362204724409449" header="0.2362204724409449" footer="0.1968503937007874"/>
  <pageSetup firstPageNumber="54" useFirstPageNumber="1" horizontalDpi="600" verticalDpi="600" orientation="portrait" paperSize="9" scale="93" r:id="rId4"/>
  <headerFooter alignWithMargins="0">
    <oddHeader>&amp;C富山市 二人以上の世帯のうち勤労者世帯</oddHeader>
    <oddFooter xml:space="preserve">&amp;C&amp;P </oddFooter>
  </headerFooter>
  <colBreaks count="5" manualBreakCount="5">
    <brk id="16" min="1" max="68" man="1"/>
    <brk id="32" min="1" max="68" man="1"/>
    <brk id="49" min="1" max="68" man="1"/>
    <brk id="66" min="1" max="68" man="1"/>
    <brk id="82" min="1" max="68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生計農林係</cp:lastModifiedBy>
  <cp:lastPrinted>2011-01-13T01:44:15Z</cp:lastPrinted>
  <dcterms:created xsi:type="dcterms:W3CDTF">1996-03-27T04:54:20Z</dcterms:created>
  <dcterms:modified xsi:type="dcterms:W3CDTF">2011-01-27T01:18:17Z</dcterms:modified>
  <cp:category/>
  <cp:version/>
  <cp:contentType/>
  <cp:contentStatus/>
</cp:coreProperties>
</file>