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9320" windowHeight="4185" activeTab="0"/>
  </bookViews>
  <sheets>
    <sheet name="142" sheetId="1" r:id="rId1"/>
    <sheet name="143" sheetId="2" r:id="rId2"/>
    <sheet name="144" sheetId="3" r:id="rId3"/>
    <sheet name="145" sheetId="4" r:id="rId4"/>
    <sheet name="146" sheetId="5" r:id="rId5"/>
    <sheet name="147" sheetId="6" r:id="rId6"/>
    <sheet name="148" sheetId="7" r:id="rId7"/>
    <sheet name="149" sheetId="8" r:id="rId8"/>
    <sheet name="150" sheetId="9" r:id="rId9"/>
  </sheets>
  <definedNames>
    <definedName name="_xlnm.Print_Area" localSheetId="0">'142'!$A$1:$AG$23</definedName>
    <definedName name="_xlnm.Print_Area" localSheetId="1">'143'!$A$1:$AK$27</definedName>
    <definedName name="_xlnm.Print_Area" localSheetId="2">'144'!$A$1:$AJ$27</definedName>
    <definedName name="_xlnm.Print_Area" localSheetId="3">'145'!$A$1:$X$27</definedName>
    <definedName name="_xlnm.Print_Area" localSheetId="5">'147'!$A$1:$P$49</definedName>
    <definedName name="_xlnm.Print_Area" localSheetId="6">'148'!$A$1:$X$49</definedName>
    <definedName name="_xlnm.Print_Area" localSheetId="7">'149'!$A$1:$M$24</definedName>
    <definedName name="_xlnm.Print_Area" localSheetId="8">'150'!$A$1:$H$12</definedName>
  </definedNames>
  <calcPr fullCalcOnLoad="1"/>
</workbook>
</file>

<file path=xl/sharedStrings.xml><?xml version="1.0" encoding="utf-8"?>
<sst xmlns="http://schemas.openxmlformats.org/spreadsheetml/2006/main" count="760" uniqueCount="345">
  <si>
    <t>計</t>
  </si>
  <si>
    <t>大学等進学者</t>
  </si>
  <si>
    <t>区　　分</t>
  </si>
  <si>
    <t>うち男</t>
  </si>
  <si>
    <t>Ａ</t>
  </si>
  <si>
    <t>Ｂ</t>
  </si>
  <si>
    <t>男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</si>
  <si>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</si>
  <si>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</si>
  <si>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</si>
  <si>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</si>
  <si>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</si>
  <si>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</si>
  <si>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</si>
  <si>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</si>
  <si>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</si>
  <si>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</si>
  <si>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</si>
  <si>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</si>
  <si>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</si>
  <si>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うち男</t>
  </si>
  <si>
    <t>左記以外の者</t>
  </si>
  <si>
    <t>大学等   進学率</t>
  </si>
  <si>
    <t>男</t>
  </si>
  <si>
    <t>南 砺 市</t>
  </si>
  <si>
    <t>射 水 市</t>
  </si>
  <si>
    <t>不詳・死亡</t>
  </si>
  <si>
    <t>計</t>
  </si>
  <si>
    <t>区　　　　　　　分</t>
  </si>
  <si>
    <t>普　通　科</t>
  </si>
  <si>
    <t>農　業　科</t>
  </si>
  <si>
    <t xml:space="preserve">   工  業　科</t>
  </si>
  <si>
    <t>女</t>
  </si>
  <si>
    <t>進</t>
  </si>
  <si>
    <t>大　学　学　部</t>
  </si>
  <si>
    <t>短　期　大　学　本　科</t>
  </si>
  <si>
    <t>学</t>
  </si>
  <si>
    <t>大学・短期大学の別科</t>
  </si>
  <si>
    <t>高等学校専攻科</t>
  </si>
  <si>
    <t>者</t>
  </si>
  <si>
    <t>特別支援学校高等部専攻科</t>
  </si>
  <si>
    <t>大学・短期大学の通信教育部</t>
  </si>
  <si>
    <t>専進</t>
  </si>
  <si>
    <t>専修学校</t>
  </si>
  <si>
    <t>専門課程</t>
  </si>
  <si>
    <t>学入</t>
  </si>
  <si>
    <t>その他の課程</t>
  </si>
  <si>
    <t>校学</t>
  </si>
  <si>
    <t>各種学校</t>
  </si>
  <si>
    <t>等者Ｂ</t>
  </si>
  <si>
    <t>公共職業能力開発施設等</t>
  </si>
  <si>
    <t>就　　　　　職　　　　　率</t>
  </si>
  <si>
    <t xml:space="preserve"> 商　業　科 </t>
  </si>
  <si>
    <t xml:space="preserve"> 水　産　科 </t>
  </si>
  <si>
    <t xml:space="preserve"> 看　護　科 </t>
  </si>
  <si>
    <t>そ　の　他</t>
  </si>
  <si>
    <t xml:space="preserve"> 計 </t>
  </si>
  <si>
    <t xml:space="preserve"> 男 </t>
  </si>
  <si>
    <t xml:space="preserve"> 女 </t>
  </si>
  <si>
    <t xml:space="preserve"> 家　庭　科 </t>
  </si>
  <si>
    <t xml:space="preserve"> 福　祉　科 </t>
  </si>
  <si>
    <t>科</t>
  </si>
  <si>
    <t>商　業　科</t>
  </si>
  <si>
    <t>家　庭　科</t>
  </si>
  <si>
    <t>そ　の　他</t>
  </si>
  <si>
    <t>工　業　科</t>
  </si>
  <si>
    <t>大   　　学</t>
  </si>
  <si>
    <t>卒業者</t>
  </si>
  <si>
    <t>短 期 大 学</t>
  </si>
  <si>
    <t>全</t>
  </si>
  <si>
    <t>日</t>
  </si>
  <si>
    <t>制</t>
  </si>
  <si>
    <t>定</t>
  </si>
  <si>
    <t>時</t>
  </si>
  <si>
    <t>水　産　科</t>
  </si>
  <si>
    <t>看　護　科</t>
  </si>
  <si>
    <t>福　祉　科</t>
  </si>
  <si>
    <t>総 合 学 科</t>
  </si>
  <si>
    <t>専職</t>
  </si>
  <si>
    <t>事</t>
  </si>
  <si>
    <t>販</t>
  </si>
  <si>
    <t>サ従</t>
  </si>
  <si>
    <t>保</t>
  </si>
  <si>
    <t>農</t>
  </si>
  <si>
    <t>漁</t>
  </si>
  <si>
    <t>生</t>
  </si>
  <si>
    <t>輸運</t>
  </si>
  <si>
    <t>建従</t>
  </si>
  <si>
    <t>運従</t>
  </si>
  <si>
    <t>左</t>
  </si>
  <si>
    <t>門業</t>
  </si>
  <si>
    <t>務</t>
  </si>
  <si>
    <t>売</t>
  </si>
  <si>
    <t>｜　</t>
  </si>
  <si>
    <t>安</t>
  </si>
  <si>
    <t>林</t>
  </si>
  <si>
    <t>業</t>
  </si>
  <si>
    <t>産</t>
  </si>
  <si>
    <t>送転</t>
  </si>
  <si>
    <t>設　</t>
  </si>
  <si>
    <t>搬　</t>
  </si>
  <si>
    <t>記</t>
  </si>
  <si>
    <t>的従</t>
  </si>
  <si>
    <t>従</t>
  </si>
  <si>
    <t>ビ事</t>
  </si>
  <si>
    <t>職</t>
  </si>
  <si>
    <t>従</t>
  </si>
  <si>
    <t>工</t>
  </si>
  <si>
    <t>・従</t>
  </si>
  <si>
    <t>・事</t>
  </si>
  <si>
    <t>以</t>
  </si>
  <si>
    <t>ス　</t>
  </si>
  <si>
    <t>事</t>
  </si>
  <si>
    <t>程</t>
  </si>
  <si>
    <t>機事</t>
  </si>
  <si>
    <t>採　</t>
  </si>
  <si>
    <t>清　</t>
  </si>
  <si>
    <t>外</t>
  </si>
  <si>
    <t>技者</t>
  </si>
  <si>
    <t>職者</t>
  </si>
  <si>
    <t>械者</t>
  </si>
  <si>
    <t>掘者</t>
  </si>
  <si>
    <t>掃者</t>
  </si>
  <si>
    <t>の</t>
  </si>
  <si>
    <t>術　</t>
  </si>
  <si>
    <t>業　</t>
  </si>
  <si>
    <t>等　</t>
  </si>
  <si>
    <t>も</t>
  </si>
  <si>
    <t>的　</t>
  </si>
  <si>
    <t>普　通</t>
  </si>
  <si>
    <t>農　業</t>
  </si>
  <si>
    <t>工　業</t>
  </si>
  <si>
    <t>商　業</t>
  </si>
  <si>
    <t>科</t>
  </si>
  <si>
    <t>水　産</t>
  </si>
  <si>
    <t>家　庭</t>
  </si>
  <si>
    <t>別</t>
  </si>
  <si>
    <t>看　護</t>
  </si>
  <si>
    <t>福　祉</t>
  </si>
  <si>
    <t>女</t>
  </si>
  <si>
    <t>その他</t>
  </si>
  <si>
    <t>総合学科</t>
  </si>
  <si>
    <t>課程別</t>
  </si>
  <si>
    <t>全日制</t>
  </si>
  <si>
    <t>定時制</t>
  </si>
  <si>
    <t>農</t>
  </si>
  <si>
    <t>鉱砂</t>
  </si>
  <si>
    <t>建</t>
  </si>
  <si>
    <t>製</t>
  </si>
  <si>
    <t>電熱</t>
  </si>
  <si>
    <t>情</t>
  </si>
  <si>
    <t>運</t>
  </si>
  <si>
    <t>卸</t>
  </si>
  <si>
    <t>金</t>
  </si>
  <si>
    <t>学技</t>
  </si>
  <si>
    <t>生ス</t>
  </si>
  <si>
    <t>教業</t>
  </si>
  <si>
    <t>医</t>
  </si>
  <si>
    <t>複合サ｜ビス事業</t>
  </si>
  <si>
    <t>分類されないもの）サービス業（他に</t>
  </si>
  <si>
    <t>業</t>
  </si>
  <si>
    <t>業利</t>
  </si>
  <si>
    <t>気供</t>
  </si>
  <si>
    <t>報</t>
  </si>
  <si>
    <t>輸</t>
  </si>
  <si>
    <t>売</t>
  </si>
  <si>
    <t>融</t>
  </si>
  <si>
    <t>術術</t>
  </si>
  <si>
    <t>活業</t>
  </si>
  <si>
    <t>育　</t>
  </si>
  <si>
    <t>療</t>
  </si>
  <si>
    <t xml:space="preserve"> '採</t>
  </si>
  <si>
    <t>・給</t>
  </si>
  <si>
    <t>産業</t>
  </si>
  <si>
    <t>研サ</t>
  </si>
  <si>
    <t>関 '</t>
  </si>
  <si>
    <t>区　　　分</t>
  </si>
  <si>
    <t>採取</t>
  </si>
  <si>
    <t>設</t>
  </si>
  <si>
    <t>造</t>
  </si>
  <si>
    <t>ガ・</t>
  </si>
  <si>
    <t>通</t>
  </si>
  <si>
    <t>究｜</t>
  </si>
  <si>
    <t>連娯</t>
  </si>
  <si>
    <t>林</t>
  </si>
  <si>
    <t>石業</t>
  </si>
  <si>
    <t>ス水</t>
  </si>
  <si>
    <t>信</t>
  </si>
  <si>
    <t>郵</t>
  </si>
  <si>
    <t>小</t>
  </si>
  <si>
    <t>サ楽</t>
  </si>
  <si>
    <t>福</t>
  </si>
  <si>
    <t>業　</t>
  </si>
  <si>
    <t>便</t>
  </si>
  <si>
    <t>険</t>
  </si>
  <si>
    <t>物　</t>
  </si>
  <si>
    <t>専ス</t>
  </si>
  <si>
    <t>｜業</t>
  </si>
  <si>
    <t>　業</t>
  </si>
  <si>
    <t>品　</t>
  </si>
  <si>
    <t>門業</t>
  </si>
  <si>
    <t>祉</t>
  </si>
  <si>
    <t>別</t>
  </si>
  <si>
    <t>県 内 就 職 者</t>
  </si>
  <si>
    <t>県 外 就 職 者</t>
  </si>
  <si>
    <t>県 内 就 職 率</t>
  </si>
  <si>
    <t>農業，林業</t>
  </si>
  <si>
    <t>漁業</t>
  </si>
  <si>
    <t>鉱業，採石業，
砂利採取業</t>
  </si>
  <si>
    <t>建設業</t>
  </si>
  <si>
    <t>製造業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</si>
  <si>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</si>
  <si>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</si>
  <si>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</si>
  <si>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</si>
  <si>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</si>
  <si>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</si>
  <si>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</si>
  <si>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
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</si>
  <si>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</si>
  <si>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</si>
  <si>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</si>
  <si>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</si>
  <si>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公務（他に分類されるものを除く)</t>
  </si>
  <si>
    <t>上記以外のもの</t>
  </si>
  <si>
    <t>区　  分</t>
  </si>
  <si>
    <t>公 立</t>
  </si>
  <si>
    <t>私 立</t>
  </si>
  <si>
    <t>'</t>
  </si>
  <si>
    <t>石　　川</t>
  </si>
  <si>
    <t>埼　　玉</t>
  </si>
  <si>
    <t>愛　　知</t>
  </si>
  <si>
    <t>滋　　賀</t>
  </si>
  <si>
    <t>東　　京</t>
  </si>
  <si>
    <t>京　　都</t>
  </si>
  <si>
    <t>神　奈　川</t>
  </si>
  <si>
    <t>大　　阪</t>
  </si>
  <si>
    <t>新　　潟</t>
  </si>
  <si>
    <t>徳　　島</t>
  </si>
  <si>
    <t>進学者</t>
  </si>
  <si>
    <t xml:space="preserve"> 総合学科 </t>
  </si>
  <si>
    <t>大学</t>
  </si>
  <si>
    <t>短大</t>
  </si>
  <si>
    <t>(本科)</t>
  </si>
  <si>
    <t>区　　　　　　　 分</t>
  </si>
  <si>
    <t>家　庭　科</t>
  </si>
  <si>
    <t>不賃</t>
  </si>
  <si>
    <t>宿サ</t>
  </si>
  <si>
    <t>されるものを除く）　　公務（他に分類</t>
  </si>
  <si>
    <t>動貸</t>
  </si>
  <si>
    <t>泊｜</t>
  </si>
  <si>
    <t>業</t>
  </si>
  <si>
    <t>業ビ</t>
  </si>
  <si>
    <t xml:space="preserve"> '　</t>
  </si>
  <si>
    <t>'</t>
  </si>
  <si>
    <t>'</t>
  </si>
  <si>
    <t>'</t>
  </si>
  <si>
    <t>業　</t>
  </si>
  <si>
    <t xml:space="preserve"> 'ス</t>
  </si>
  <si>
    <t>学　</t>
  </si>
  <si>
    <t>'　</t>
  </si>
  <si>
    <t xml:space="preserve"> 'ビ</t>
  </si>
  <si>
    <t>飲業</t>
  </si>
  <si>
    <t>習　</t>
  </si>
  <si>
    <t>・道</t>
  </si>
  <si>
    <t>食　</t>
  </si>
  <si>
    <t>支　</t>
  </si>
  <si>
    <t xml:space="preserve"> '　</t>
  </si>
  <si>
    <t>ビ　</t>
  </si>
  <si>
    <t>援　</t>
  </si>
  <si>
    <t>看　護</t>
  </si>
  <si>
    <t>区　　　 分</t>
  </si>
  <si>
    <t>群　　馬</t>
  </si>
  <si>
    <t>第142表　状況別卒業者数（高等学校）</t>
  </si>
  <si>
    <t>第143表　状況別卒業者数（高等学校計）</t>
  </si>
  <si>
    <t>第144表　状況別卒業者数（全日制）</t>
  </si>
  <si>
    <t>第145表　状況別卒業者数（定時制）</t>
  </si>
  <si>
    <t>第146表　大学・短期大学への入学志願者数</t>
  </si>
  <si>
    <t>第147表　職業別就職者数（高等学校）</t>
  </si>
  <si>
    <t>第148表　産業別就職者数（高等学校）</t>
  </si>
  <si>
    <t>第149表　産業別県内・県外別就職者数（高等学校）</t>
  </si>
  <si>
    <t>専修学校等
進学・入学者</t>
  </si>
  <si>
    <t>Ｃ　就　職　者　等　(左記ＡＢ除く)</t>
  </si>
  <si>
    <t>Ａ及びＢのうち就職している者
(再掲) (c)</t>
  </si>
  <si>
    <t>左記Ｃの有期雇用
労働者のうち雇用
契約期間が一年以
上、かつフルタイム
勤務相当の者
（再掲）</t>
  </si>
  <si>
    <t>就職者総数
(再掲)
(a,b,c,d)</t>
  </si>
  <si>
    <t>就職率</t>
  </si>
  <si>
    <t>自営業主等</t>
  </si>
  <si>
    <t>常用労働者</t>
  </si>
  <si>
    <t>臨時労働者</t>
  </si>
  <si>
    <t>自営業主等
無期雇用労働者</t>
  </si>
  <si>
    <t>雇用契約期間が一
年以上、かつフルタイム勤務相当の者</t>
  </si>
  <si>
    <t>(学部)</t>
  </si>
  <si>
    <t>無期雇用労働者</t>
  </si>
  <si>
    <t>有期雇用労働者</t>
  </si>
  <si>
    <t>(a)</t>
  </si>
  <si>
    <t>(b)</t>
  </si>
  <si>
    <t>Ｅ</t>
  </si>
  <si>
    <t>Ｆ</t>
  </si>
  <si>
    <t>(d)</t>
  </si>
  <si>
    <t>-</t>
  </si>
  <si>
    <t>-</t>
  </si>
  <si>
    <t>大　学　等　進　学　率</t>
  </si>
  <si>
    <t>上記Ｃの有期雇用労働者のうち雇用契約期間が一年以上、
かつフルタイム勤務相当の者(再掲)</t>
  </si>
  <si>
    <t>雇用契約期間が一年以上、かつフルタイム勤務相当の者</t>
  </si>
  <si>
    <t>就職している者(再掲)</t>
  </si>
  <si>
    <t>自営業主等
無期雇用労働者</t>
  </si>
  <si>
    <t>上記Ａ及びＢのうち</t>
  </si>
  <si>
    <t>不　　詳　・　死　　亡　Ｅ</t>
  </si>
  <si>
    <t>上  記  以  外  の  者  Ｄ</t>
  </si>
  <si>
    <t>臨　時　労　働　者</t>
  </si>
  <si>
    <t>等</t>
  </si>
  <si>
    <t>者</t>
  </si>
  <si>
    <t>常用労働者</t>
  </si>
  <si>
    <t>職</t>
  </si>
  <si>
    <t>自 営 業 主 等</t>
  </si>
  <si>
    <t>就</t>
  </si>
  <si>
    <r>
      <t xml:space="preserve">修学
</t>
    </r>
    <r>
      <rPr>
        <sz val="6"/>
        <color indexed="8"/>
        <rFont val="ＭＳ 明朝"/>
        <family val="1"/>
      </rPr>
      <t>　　・</t>
    </r>
  </si>
  <si>
    <t>卒 業 者 計 Ａ＋Ｂ＋Ｃ＋Ｄ＋Ｅ</t>
  </si>
  <si>
    <t>上記Ｃの有期雇用労働者のうち雇用契約期間が一
年以上、かつフルタイム勤務相当の者(再掲)</t>
  </si>
  <si>
    <t xml:space="preserve"> 総合学科 </t>
  </si>
  <si>
    <t xml:space="preserve"> 福　祉　科 </t>
  </si>
  <si>
    <t xml:space="preserve"> 家　庭　科 </t>
  </si>
  <si>
    <t>-</t>
  </si>
  <si>
    <t>学入</t>
  </si>
  <si>
    <r>
      <rPr>
        <sz val="10"/>
        <color indexed="8"/>
        <rFont val="ＭＳ 明朝"/>
        <family val="1"/>
      </rPr>
      <t>修学</t>
    </r>
    <r>
      <rPr>
        <sz val="10.5"/>
        <color indexed="8"/>
        <rFont val="ＭＳ 明朝"/>
        <family val="1"/>
      </rPr>
      <t xml:space="preserve">
</t>
    </r>
    <r>
      <rPr>
        <sz val="6"/>
        <color indexed="8"/>
        <rFont val="ＭＳ 明朝"/>
        <family val="1"/>
      </rPr>
      <t>　　・</t>
    </r>
  </si>
  <si>
    <t>卒業者計 Ａ＋Ｂ＋Ｃ＋Ｄ＋Ｅ</t>
  </si>
  <si>
    <t xml:space="preserve"> 工　業  科</t>
  </si>
  <si>
    <t>令和2年３月</t>
  </si>
  <si>
    <t>平成31年３月</t>
  </si>
  <si>
    <t>平成30年３月以前</t>
  </si>
  <si>
    <t>電気・ガス・
熱供給・水道業</t>
  </si>
  <si>
    <t>男</t>
  </si>
  <si>
    <t>区　　　　　 分</t>
  </si>
  <si>
    <t>山　　口</t>
  </si>
  <si>
    <t>千　　葉</t>
  </si>
  <si>
    <t>栃　　木</t>
  </si>
  <si>
    <t>岐　　阜</t>
  </si>
  <si>
    <t>茨　　城</t>
  </si>
  <si>
    <t>福　　井</t>
  </si>
  <si>
    <t>福　　島</t>
  </si>
  <si>
    <t>山　　形</t>
  </si>
  <si>
    <t>区　  分</t>
  </si>
  <si>
    <t>第150表　県外就職者数（高等学校）</t>
  </si>
  <si>
    <t>工  業　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</si>
</sst>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_ * #,##0.0_ ;_ * \-#,##0.0_ ;_ * &quot;-&quot;??_ ;_ @_ "/>
    <numFmt numFmtId="179" formatCode="0.0%"/>
    <numFmt numFmtId="180" formatCode="_ * #,##0.0_ ;_ * \-#,##0.0_ ;_ * &quot;-&quot;?_ ;_ @_ "/>
    <numFmt numFmtId="181" formatCode="0.0_);[Red]\(0.0\)"/>
    <numFmt numFmtId="182" formatCode="_ * #,##0;_ * \-#,##0;_ * &quot;-&quot;;_ @"/>
    <numFmt numFmtId="183" formatCode="_ * #,##0.0;_ * \-#,##0.0;_ * &quot;-&quot;;_ @"/>
  </numFmts>
  <fonts count="7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0"/>
      <name val="lr ¾©"/>
      <family val="1"/>
    </font>
    <font>
      <sz val="14.5"/>
      <name val="ＭＳ ゴシック"/>
      <family val="3"/>
    </font>
    <font>
      <sz val="10"/>
      <color indexed="10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.7"/>
      <color indexed="8"/>
      <name val="ＭＳ 明朝"/>
      <family val="1"/>
    </font>
    <font>
      <sz val="9.5"/>
      <color indexed="8"/>
      <name val="ＭＳ 明朝"/>
      <family val="1"/>
    </font>
    <font>
      <sz val="12"/>
      <color indexed="8"/>
      <name val="ＭＳ 明朝"/>
      <family val="1"/>
    </font>
    <font>
      <sz val="14.3"/>
      <color indexed="8"/>
      <name val="ＭＳ ゴシック"/>
      <family val="3"/>
    </font>
    <font>
      <sz val="10"/>
      <color indexed="8"/>
      <name val="lr ¾©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10.7"/>
      <color theme="1"/>
      <name val="ＭＳ 明朝"/>
      <family val="1"/>
    </font>
    <font>
      <sz val="9.5"/>
      <color theme="1"/>
      <name val="ＭＳ 明朝"/>
      <family val="1"/>
    </font>
    <font>
      <sz val="12"/>
      <color theme="1"/>
      <name val="ＭＳ 明朝"/>
      <family val="1"/>
    </font>
    <font>
      <sz val="14.3"/>
      <color theme="1"/>
      <name val="ＭＳ ゴシック"/>
      <family val="3"/>
    </font>
    <font>
      <sz val="10"/>
      <color theme="1"/>
      <name val="lr ¾©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9" fillId="0" borderId="0">
      <alignment vertical="center"/>
      <protection/>
    </xf>
    <xf numFmtId="0" fontId="12" fillId="0" borderId="0">
      <alignment/>
      <protection/>
    </xf>
    <xf numFmtId="0" fontId="61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11" fillId="0" borderId="17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82" fontId="11" fillId="0" borderId="11" xfId="0" applyNumberFormat="1" applyFont="1" applyFill="1" applyBorder="1" applyAlignment="1">
      <alignment horizontal="right" vertical="center"/>
    </xf>
    <xf numFmtId="182" fontId="11" fillId="0" borderId="14" xfId="0" applyNumberFormat="1" applyFont="1" applyFill="1" applyBorder="1" applyAlignment="1">
      <alignment horizontal="right" vertical="center"/>
    </xf>
    <xf numFmtId="182" fontId="11" fillId="0" borderId="21" xfId="0" applyNumberFormat="1" applyFont="1" applyFill="1" applyBorder="1" applyAlignment="1">
      <alignment horizontal="right" vertical="center"/>
    </xf>
    <xf numFmtId="182" fontId="11" fillId="0" borderId="20" xfId="0" applyNumberFormat="1" applyFont="1" applyFill="1" applyBorder="1" applyAlignment="1">
      <alignment horizontal="right" vertical="center"/>
    </xf>
    <xf numFmtId="182" fontId="11" fillId="0" borderId="22" xfId="0" applyNumberFormat="1" applyFont="1" applyFill="1" applyBorder="1" applyAlignment="1">
      <alignment horizontal="right" vertical="center"/>
    </xf>
    <xf numFmtId="182" fontId="11" fillId="0" borderId="23" xfId="0" applyNumberFormat="1" applyFont="1" applyFill="1" applyBorder="1" applyAlignment="1">
      <alignment horizontal="right" vertical="center"/>
    </xf>
    <xf numFmtId="182" fontId="11" fillId="0" borderId="13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right" vertical="center"/>
    </xf>
    <xf numFmtId="182" fontId="11" fillId="0" borderId="24" xfId="0" applyNumberFormat="1" applyFont="1" applyFill="1" applyBorder="1" applyAlignment="1">
      <alignment horizontal="right" vertical="center"/>
    </xf>
    <xf numFmtId="182" fontId="11" fillId="0" borderId="25" xfId="0" applyNumberFormat="1" applyFont="1" applyFill="1" applyBorder="1" applyAlignment="1">
      <alignment horizontal="right" vertical="center"/>
    </xf>
    <xf numFmtId="182" fontId="11" fillId="0" borderId="26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distributed" vertical="center"/>
    </xf>
    <xf numFmtId="182" fontId="11" fillId="0" borderId="27" xfId="0" applyNumberFormat="1" applyFont="1" applyFill="1" applyBorder="1" applyAlignment="1">
      <alignment horizontal="right" vertical="center"/>
    </xf>
    <xf numFmtId="182" fontId="11" fillId="0" borderId="28" xfId="0" applyNumberFormat="1" applyFont="1" applyFill="1" applyBorder="1" applyAlignment="1">
      <alignment horizontal="right" vertical="center"/>
    </xf>
    <xf numFmtId="182" fontId="11" fillId="0" borderId="29" xfId="0" applyNumberFormat="1" applyFont="1" applyFill="1" applyBorder="1" applyAlignment="1">
      <alignment horizontal="right" vertical="center"/>
    </xf>
    <xf numFmtId="0" fontId="11" fillId="0" borderId="30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Continuous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82" fontId="11" fillId="0" borderId="31" xfId="0" applyNumberFormat="1" applyFont="1" applyFill="1" applyBorder="1" applyAlignment="1">
      <alignment horizontal="right" vertical="center"/>
    </xf>
    <xf numFmtId="182" fontId="11" fillId="0" borderId="32" xfId="0" applyNumberFormat="1" applyFont="1" applyFill="1" applyBorder="1" applyAlignment="1">
      <alignment horizontal="right" vertical="center"/>
    </xf>
    <xf numFmtId="182" fontId="11" fillId="0" borderId="33" xfId="0" applyNumberFormat="1" applyFont="1" applyFill="1" applyBorder="1" applyAlignment="1">
      <alignment horizontal="right" vertical="center"/>
    </xf>
    <xf numFmtId="182" fontId="11" fillId="0" borderId="34" xfId="0" applyNumberFormat="1" applyFont="1" applyFill="1" applyBorder="1" applyAlignment="1">
      <alignment horizontal="right" vertical="center"/>
    </xf>
    <xf numFmtId="182" fontId="11" fillId="0" borderId="35" xfId="0" applyNumberFormat="1" applyFont="1" applyFill="1" applyBorder="1" applyAlignment="1">
      <alignment horizontal="right" vertical="center"/>
    </xf>
    <xf numFmtId="0" fontId="11" fillId="0" borderId="0" xfId="60" applyFont="1" applyAlignment="1">
      <alignment vertical="center" shrinkToFit="1"/>
      <protection/>
    </xf>
    <xf numFmtId="0" fontId="11" fillId="0" borderId="36" xfId="60" applyFont="1" applyBorder="1" applyAlignment="1">
      <alignment vertical="center" shrinkToFit="1"/>
      <protection/>
    </xf>
    <xf numFmtId="182" fontId="11" fillId="0" borderId="37" xfId="0" applyNumberFormat="1" applyFont="1" applyFill="1" applyBorder="1" applyAlignment="1">
      <alignment horizontal="right" vertical="center"/>
    </xf>
    <xf numFmtId="182" fontId="11" fillId="0" borderId="38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182" fontId="0" fillId="0" borderId="13" xfId="0" applyNumberFormat="1" applyFill="1" applyBorder="1" applyAlignment="1" quotePrefix="1">
      <alignment horizontal="right" vertical="center"/>
    </xf>
    <xf numFmtId="182" fontId="0" fillId="0" borderId="13" xfId="0" applyNumberFormat="1" applyFill="1" applyBorder="1" applyAlignment="1">
      <alignment horizontal="right" vertical="center"/>
    </xf>
    <xf numFmtId="182" fontId="0" fillId="0" borderId="11" xfId="0" applyNumberFormat="1" applyFill="1" applyBorder="1" applyAlignment="1">
      <alignment horizontal="right" vertical="center"/>
    </xf>
    <xf numFmtId="0" fontId="0" fillId="0" borderId="40" xfId="0" applyBorder="1" applyAlignment="1">
      <alignment horizontal="distributed" vertical="center"/>
    </xf>
    <xf numFmtId="0" fontId="0" fillId="0" borderId="40" xfId="0" applyBorder="1" applyAlignment="1">
      <alignment horizontal="center" vertical="center"/>
    </xf>
    <xf numFmtId="182" fontId="0" fillId="0" borderId="40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0" fillId="0" borderId="41" xfId="0" applyBorder="1" applyAlignment="1">
      <alignment horizontal="centerContinuous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182" fontId="0" fillId="0" borderId="20" xfId="0" applyNumberFormat="1" applyFill="1" applyBorder="1" applyAlignment="1">
      <alignment horizontal="right" vertical="center"/>
    </xf>
    <xf numFmtId="182" fontId="0" fillId="0" borderId="13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0" fontId="6" fillId="0" borderId="4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horizontal="center" textRotation="255"/>
    </xf>
    <xf numFmtId="0" fontId="0" fillId="0" borderId="25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5" xfId="0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25" xfId="0" applyBorder="1" applyAlignment="1" quotePrefix="1">
      <alignment horizontal="center" vertical="center"/>
    </xf>
    <xf numFmtId="0" fontId="0" fillId="0" borderId="25" xfId="0" applyBorder="1" applyAlignment="1" quotePrefix="1">
      <alignment horizontal="right" vertical="top"/>
    </xf>
    <xf numFmtId="0" fontId="0" fillId="0" borderId="13" xfId="0" applyBorder="1" applyAlignment="1" quotePrefix="1">
      <alignment horizontal="center" vertical="center"/>
    </xf>
    <xf numFmtId="0" fontId="0" fillId="0" borderId="20" xfId="0" applyBorder="1" applyAlignment="1">
      <alignment horizontal="center" vertical="center" textRotation="255" shrinkToFit="1"/>
    </xf>
    <xf numFmtId="0" fontId="0" fillId="0" borderId="11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182" fontId="0" fillId="0" borderId="25" xfId="0" applyNumberFormat="1" applyFill="1" applyBorder="1" applyAlignment="1" quotePrefix="1">
      <alignment horizontal="right" vertical="center"/>
    </xf>
    <xf numFmtId="182" fontId="0" fillId="0" borderId="25" xfId="0" applyNumberFormat="1" applyFill="1" applyBorder="1" applyAlignment="1">
      <alignment horizontal="right" vertical="center"/>
    </xf>
    <xf numFmtId="182" fontId="0" fillId="0" borderId="41" xfId="0" applyNumberFormat="1" applyFill="1" applyBorder="1" applyAlignment="1">
      <alignment horizontal="right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25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 shrinkToFit="1"/>
    </xf>
    <xf numFmtId="0" fontId="0" fillId="0" borderId="20" xfId="0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182" fontId="11" fillId="0" borderId="13" xfId="0" applyNumberFormat="1" applyFont="1" applyFill="1" applyBorder="1" applyAlignment="1" quotePrefix="1">
      <alignment horizontal="right" vertical="center"/>
    </xf>
    <xf numFmtId="0" fontId="11" fillId="0" borderId="31" xfId="0" applyFont="1" applyFill="1" applyBorder="1" applyAlignment="1">
      <alignment horizontal="distributed" vertical="center"/>
    </xf>
    <xf numFmtId="0" fontId="11" fillId="0" borderId="33" xfId="0" applyFont="1" applyFill="1" applyBorder="1" applyAlignment="1">
      <alignment horizontal="center" vertical="center"/>
    </xf>
    <xf numFmtId="182" fontId="11" fillId="0" borderId="31" xfId="0" applyNumberFormat="1" applyFont="1" applyFill="1" applyBorder="1" applyAlignment="1" quotePrefix="1">
      <alignment horizontal="right" vertical="center"/>
    </xf>
    <xf numFmtId="182" fontId="11" fillId="0" borderId="45" xfId="0" applyNumberFormat="1" applyFont="1" applyFill="1" applyBorder="1" applyAlignment="1">
      <alignment horizontal="right" vertical="center"/>
    </xf>
    <xf numFmtId="182" fontId="11" fillId="0" borderId="46" xfId="0" applyNumberFormat="1" applyFont="1" applyFill="1" applyBorder="1" applyAlignment="1">
      <alignment horizontal="right" vertical="center"/>
    </xf>
    <xf numFmtId="41" fontId="0" fillId="0" borderId="47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29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30" xfId="0" applyNumberFormat="1" applyFont="1" applyFill="1" applyBorder="1" applyAlignment="1">
      <alignment horizontal="right" vertical="center"/>
    </xf>
    <xf numFmtId="41" fontId="0" fillId="0" borderId="28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0" fillId="0" borderId="27" xfId="0" applyNumberFormat="1" applyFont="1" applyFill="1" applyBorder="1" applyAlignment="1">
      <alignment horizontal="right" vertical="center"/>
    </xf>
    <xf numFmtId="41" fontId="0" fillId="0" borderId="32" xfId="0" applyNumberFormat="1" applyFont="1" applyFill="1" applyBorder="1" applyAlignment="1">
      <alignment horizontal="right" vertical="center"/>
    </xf>
    <xf numFmtId="41" fontId="0" fillId="0" borderId="33" xfId="0" applyNumberFormat="1" applyFont="1" applyFill="1" applyBorder="1" applyAlignment="1">
      <alignment horizontal="right" vertical="center"/>
    </xf>
    <xf numFmtId="41" fontId="0" fillId="0" borderId="38" xfId="0" applyNumberFormat="1" applyFont="1" applyFill="1" applyBorder="1" applyAlignment="1">
      <alignment horizontal="right" vertical="center"/>
    </xf>
    <xf numFmtId="41" fontId="0" fillId="0" borderId="34" xfId="0" applyNumberFormat="1" applyFont="1" applyFill="1" applyBorder="1" applyAlignment="1">
      <alignment horizontal="right" vertical="center"/>
    </xf>
    <xf numFmtId="41" fontId="0" fillId="0" borderId="48" xfId="0" applyNumberFormat="1" applyFont="1" applyFill="1" applyBorder="1" applyAlignment="1">
      <alignment horizontal="right" vertical="center"/>
    </xf>
    <xf numFmtId="41" fontId="0" fillId="0" borderId="37" xfId="0" applyNumberFormat="1" applyFont="1" applyFill="1" applyBorder="1" applyAlignment="1">
      <alignment horizontal="right" vertical="center"/>
    </xf>
    <xf numFmtId="41" fontId="0" fillId="0" borderId="36" xfId="0" applyNumberFormat="1" applyFont="1" applyFill="1" applyBorder="1" applyAlignment="1">
      <alignment horizontal="right" vertical="center"/>
    </xf>
    <xf numFmtId="41" fontId="0" fillId="0" borderId="35" xfId="0" applyNumberFormat="1" applyFont="1" applyFill="1" applyBorder="1" applyAlignment="1">
      <alignment horizontal="right" vertical="center"/>
    </xf>
    <xf numFmtId="41" fontId="0" fillId="0" borderId="22" xfId="0" applyNumberFormat="1" applyFont="1" applyFill="1" applyBorder="1" applyAlignment="1">
      <alignment horizontal="right" vertical="center"/>
    </xf>
    <xf numFmtId="182" fontId="11" fillId="0" borderId="27" xfId="0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2" fontId="7" fillId="0" borderId="10" xfId="0" applyNumberFormat="1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41" fontId="0" fillId="0" borderId="11" xfId="0" applyNumberFormat="1" applyFont="1" applyFill="1" applyBorder="1" applyAlignment="1" quotePrefix="1">
      <alignment horizontal="right" vertical="center"/>
    </xf>
    <xf numFmtId="178" fontId="0" fillId="0" borderId="5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0" fontId="0" fillId="0" borderId="50" xfId="0" applyFont="1" applyFill="1" applyBorder="1" applyAlignment="1">
      <alignment horizontal="centerContinuous" vertical="center"/>
    </xf>
    <xf numFmtId="41" fontId="0" fillId="0" borderId="5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178" fontId="0" fillId="0" borderId="25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178" fontId="0" fillId="0" borderId="31" xfId="0" applyNumberFormat="1" applyFont="1" applyFill="1" applyBorder="1" applyAlignment="1">
      <alignment horizontal="right" vertical="center"/>
    </xf>
    <xf numFmtId="180" fontId="0" fillId="0" borderId="25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0" fontId="62" fillId="0" borderId="0" xfId="0" applyFont="1" applyFill="1" applyAlignment="1">
      <alignment vertical="center"/>
    </xf>
    <xf numFmtId="182" fontId="62" fillId="0" borderId="0" xfId="0" applyNumberFormat="1" applyFont="1" applyFill="1" applyAlignment="1">
      <alignment vertical="center"/>
    </xf>
    <xf numFmtId="183" fontId="63" fillId="0" borderId="11" xfId="0" applyNumberFormat="1" applyFont="1" applyFill="1" applyBorder="1" applyAlignment="1">
      <alignment horizontal="right" vertical="center"/>
    </xf>
    <xf numFmtId="183" fontId="63" fillId="0" borderId="22" xfId="0" applyNumberFormat="1" applyFont="1" applyFill="1" applyBorder="1" applyAlignment="1">
      <alignment horizontal="right" vertical="center"/>
    </xf>
    <xf numFmtId="183" fontId="63" fillId="0" borderId="21" xfId="0" applyNumberFormat="1" applyFont="1" applyFill="1" applyBorder="1" applyAlignment="1">
      <alignment horizontal="right" vertical="center"/>
    </xf>
    <xf numFmtId="183" fontId="63" fillId="0" borderId="20" xfId="0" applyNumberFormat="1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183" fontId="63" fillId="0" borderId="17" xfId="0" applyNumberFormat="1" applyFont="1" applyFill="1" applyBorder="1" applyAlignment="1">
      <alignment horizontal="right" vertical="center"/>
    </xf>
    <xf numFmtId="183" fontId="63" fillId="0" borderId="19" xfId="0" applyNumberFormat="1" applyFont="1" applyFill="1" applyBorder="1" applyAlignment="1">
      <alignment horizontal="right" vertical="center"/>
    </xf>
    <xf numFmtId="183" fontId="63" fillId="0" borderId="18" xfId="0" applyNumberFormat="1" applyFont="1" applyFill="1" applyBorder="1" applyAlignment="1">
      <alignment horizontal="right" vertical="center"/>
    </xf>
    <xf numFmtId="183" fontId="63" fillId="0" borderId="50" xfId="0" applyNumberFormat="1" applyFont="1" applyFill="1" applyBorder="1" applyAlignment="1">
      <alignment horizontal="right" vertical="center"/>
    </xf>
    <xf numFmtId="0" fontId="64" fillId="0" borderId="0" xfId="0" applyFont="1" applyFill="1" applyAlignment="1">
      <alignment vertical="center"/>
    </xf>
    <xf numFmtId="182" fontId="64" fillId="0" borderId="24" xfId="0" applyNumberFormat="1" applyFont="1" applyFill="1" applyBorder="1" applyAlignment="1">
      <alignment horizontal="center" vertical="center"/>
    </xf>
    <xf numFmtId="182" fontId="64" fillId="0" borderId="0" xfId="0" applyNumberFormat="1" applyFont="1" applyFill="1" applyBorder="1" applyAlignment="1">
      <alignment horizontal="center" vertical="center"/>
    </xf>
    <xf numFmtId="182" fontId="64" fillId="0" borderId="23" xfId="0" applyNumberFormat="1" applyFont="1" applyFill="1" applyBorder="1" applyAlignment="1">
      <alignment horizontal="center" vertical="center"/>
    </xf>
    <xf numFmtId="182" fontId="64" fillId="0" borderId="25" xfId="0" applyNumberFormat="1" applyFont="1" applyFill="1" applyBorder="1" applyAlignment="1">
      <alignment horizontal="center" vertical="center"/>
    </xf>
    <xf numFmtId="182" fontId="64" fillId="0" borderId="12" xfId="0" applyNumberFormat="1" applyFont="1" applyFill="1" applyBorder="1" applyAlignment="1">
      <alignment horizontal="center" vertical="center"/>
    </xf>
    <xf numFmtId="183" fontId="63" fillId="0" borderId="14" xfId="0" applyNumberFormat="1" applyFont="1" applyFill="1" applyBorder="1" applyAlignment="1">
      <alignment horizontal="right" vertical="center"/>
    </xf>
    <xf numFmtId="182" fontId="63" fillId="0" borderId="20" xfId="0" applyNumberFormat="1" applyFont="1" applyFill="1" applyBorder="1" applyAlignment="1">
      <alignment horizontal="right" vertical="center"/>
    </xf>
    <xf numFmtId="182" fontId="63" fillId="0" borderId="11" xfId="0" applyNumberFormat="1" applyFont="1" applyFill="1" applyBorder="1" applyAlignment="1">
      <alignment horizontal="right" vertical="center"/>
    </xf>
    <xf numFmtId="182" fontId="63" fillId="0" borderId="10" xfId="0" applyNumberFormat="1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distributed" vertical="center"/>
    </xf>
    <xf numFmtId="0" fontId="64" fillId="0" borderId="10" xfId="0" applyFont="1" applyFill="1" applyBorder="1" applyAlignment="1">
      <alignment vertical="top"/>
    </xf>
    <xf numFmtId="182" fontId="63" fillId="0" borderId="24" xfId="0" applyNumberFormat="1" applyFont="1" applyFill="1" applyBorder="1" applyAlignment="1">
      <alignment horizontal="right" vertical="center"/>
    </xf>
    <xf numFmtId="182" fontId="63" fillId="0" borderId="28" xfId="0" applyNumberFormat="1" applyFont="1" applyFill="1" applyBorder="1" applyAlignment="1">
      <alignment horizontal="right" vertical="center"/>
    </xf>
    <xf numFmtId="182" fontId="63" fillId="0" borderId="13" xfId="0" applyNumberFormat="1" applyFont="1" applyFill="1" applyBorder="1" applyAlignment="1">
      <alignment horizontal="right" vertical="center"/>
    </xf>
    <xf numFmtId="182" fontId="63" fillId="0" borderId="25" xfId="0" applyNumberFormat="1" applyFont="1" applyFill="1" applyBorder="1" applyAlignment="1">
      <alignment horizontal="right" vertical="center"/>
    </xf>
    <xf numFmtId="182" fontId="63" fillId="0" borderId="12" xfId="0" applyNumberFormat="1" applyFont="1" applyFill="1" applyBorder="1" applyAlignment="1">
      <alignment horizontal="right" vertical="center"/>
    </xf>
    <xf numFmtId="0" fontId="62" fillId="0" borderId="50" xfId="0" applyFont="1" applyFill="1" applyBorder="1" applyAlignment="1">
      <alignment horizontal="distributed" vertical="center" wrapText="1"/>
    </xf>
    <xf numFmtId="0" fontId="62" fillId="0" borderId="13" xfId="0" applyFont="1" applyFill="1" applyBorder="1" applyAlignment="1">
      <alignment vertical="center"/>
    </xf>
    <xf numFmtId="0" fontId="64" fillId="0" borderId="12" xfId="0" applyFont="1" applyFill="1" applyBorder="1" applyAlignment="1">
      <alignment/>
    </xf>
    <xf numFmtId="182" fontId="63" fillId="0" borderId="21" xfId="0" applyNumberFormat="1" applyFont="1" applyFill="1" applyBorder="1" applyAlignment="1">
      <alignment horizontal="right" vertical="center"/>
    </xf>
    <xf numFmtId="182" fontId="63" fillId="0" borderId="26" xfId="0" applyNumberFormat="1" applyFont="1" applyFill="1" applyBorder="1" applyAlignment="1">
      <alignment horizontal="right" vertical="center"/>
    </xf>
    <xf numFmtId="182" fontId="63" fillId="0" borderId="23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182" fontId="63" fillId="0" borderId="14" xfId="0" applyNumberFormat="1" applyFont="1" applyFill="1" applyBorder="1" applyAlignment="1">
      <alignment horizontal="right" vertical="center"/>
    </xf>
    <xf numFmtId="0" fontId="62" fillId="0" borderId="17" xfId="0" applyFont="1" applyFill="1" applyBorder="1" applyAlignment="1">
      <alignment vertical="center"/>
    </xf>
    <xf numFmtId="0" fontId="62" fillId="0" borderId="30" xfId="0" applyFont="1" applyFill="1" applyBorder="1" applyAlignment="1">
      <alignment vertical="center"/>
    </xf>
    <xf numFmtId="0" fontId="62" fillId="0" borderId="20" xfId="0" applyFont="1" applyFill="1" applyBorder="1" applyAlignment="1">
      <alignment horizontal="center" vertical="center"/>
    </xf>
    <xf numFmtId="182" fontId="63" fillId="0" borderId="0" xfId="0" applyNumberFormat="1" applyFont="1" applyFill="1" applyBorder="1" applyAlignment="1">
      <alignment horizontal="right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50" xfId="0" applyFont="1" applyFill="1" applyBorder="1" applyAlignment="1">
      <alignment vertical="center"/>
    </xf>
    <xf numFmtId="0" fontId="62" fillId="0" borderId="23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20" xfId="0" applyFont="1" applyFill="1" applyBorder="1" applyAlignment="1">
      <alignment horizontal="left" vertical="top"/>
    </xf>
    <xf numFmtId="0" fontId="65" fillId="0" borderId="14" xfId="0" applyFont="1" applyFill="1" applyBorder="1" applyAlignment="1">
      <alignment horizontal="distributed" vertical="center"/>
    </xf>
    <xf numFmtId="0" fontId="65" fillId="0" borderId="25" xfId="0" applyFont="1" applyFill="1" applyBorder="1" applyAlignment="1">
      <alignment horizontal="left" vertical="top"/>
    </xf>
    <xf numFmtId="0" fontId="65" fillId="0" borderId="11" xfId="0" applyFont="1" applyFill="1" applyBorder="1" applyAlignment="1">
      <alignment horizontal="distributed" vertical="center"/>
    </xf>
    <xf numFmtId="182" fontId="63" fillId="0" borderId="15" xfId="0" applyNumberFormat="1" applyFont="1" applyFill="1" applyBorder="1" applyAlignment="1">
      <alignment horizontal="right" vertical="center"/>
    </xf>
    <xf numFmtId="0" fontId="65" fillId="0" borderId="13" xfId="0" applyFont="1" applyFill="1" applyBorder="1" applyAlignment="1">
      <alignment horizontal="distributed" vertical="center"/>
    </xf>
    <xf numFmtId="0" fontId="65" fillId="0" borderId="25" xfId="0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centerContinuous" vertical="center"/>
    </xf>
    <xf numFmtId="0" fontId="65" fillId="0" borderId="14" xfId="0" applyFont="1" applyFill="1" applyBorder="1" applyAlignment="1">
      <alignment horizontal="centerContinuous" vertical="center"/>
    </xf>
    <xf numFmtId="0" fontId="66" fillId="0" borderId="11" xfId="0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5" fillId="0" borderId="20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5" fillId="0" borderId="25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182" fontId="63" fillId="0" borderId="30" xfId="0" applyNumberFormat="1" applyFont="1" applyFill="1" applyBorder="1" applyAlignment="1">
      <alignment horizontal="right" vertical="center"/>
    </xf>
    <xf numFmtId="182" fontId="63" fillId="0" borderId="17" xfId="0" applyNumberFormat="1" applyFont="1" applyFill="1" applyBorder="1" applyAlignment="1">
      <alignment horizontal="right" vertical="center"/>
    </xf>
    <xf numFmtId="182" fontId="63" fillId="0" borderId="50" xfId="0" applyNumberFormat="1" applyFont="1" applyFill="1" applyBorder="1" applyAlignment="1">
      <alignment horizontal="right" vertical="center"/>
    </xf>
    <xf numFmtId="0" fontId="67" fillId="0" borderId="17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50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Continuous" vertical="center"/>
    </xf>
    <xf numFmtId="0" fontId="63" fillId="0" borderId="16" xfId="0" applyFont="1" applyFill="1" applyBorder="1" applyAlignment="1">
      <alignment horizontal="centerContinuous" vertical="center"/>
    </xf>
    <xf numFmtId="0" fontId="63" fillId="0" borderId="30" xfId="0" applyFont="1" applyFill="1" applyBorder="1" applyAlignment="1">
      <alignment horizontal="centerContinuous" vertical="center"/>
    </xf>
    <xf numFmtId="0" fontId="68" fillId="0" borderId="0" xfId="0" applyFont="1" applyFill="1" applyAlignment="1">
      <alignment vertical="center"/>
    </xf>
    <xf numFmtId="182" fontId="63" fillId="0" borderId="22" xfId="0" applyNumberFormat="1" applyFont="1" applyFill="1" applyBorder="1" applyAlignment="1">
      <alignment horizontal="right" vertical="center"/>
    </xf>
    <xf numFmtId="0" fontId="63" fillId="0" borderId="11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3" fillId="0" borderId="20" xfId="0" applyFont="1" applyFill="1" applyBorder="1" applyAlignment="1">
      <alignment horizontal="left" vertical="top"/>
    </xf>
    <xf numFmtId="0" fontId="63" fillId="0" borderId="14" xfId="0" applyFont="1" applyFill="1" applyBorder="1" applyAlignment="1">
      <alignment horizontal="distributed" vertical="center"/>
    </xf>
    <xf numFmtId="0" fontId="63" fillId="0" borderId="25" xfId="0" applyFont="1" applyFill="1" applyBorder="1" applyAlignment="1">
      <alignment horizontal="left" vertical="top"/>
    </xf>
    <xf numFmtId="0" fontId="63" fillId="0" borderId="11" xfId="0" applyFont="1" applyFill="1" applyBorder="1" applyAlignment="1">
      <alignment horizontal="distributed" vertical="center"/>
    </xf>
    <xf numFmtId="0" fontId="63" fillId="0" borderId="13" xfId="0" applyFont="1" applyFill="1" applyBorder="1" applyAlignment="1">
      <alignment horizontal="distributed" vertical="center"/>
    </xf>
    <xf numFmtId="0" fontId="63" fillId="0" borderId="25" xfId="0" applyFont="1" applyFill="1" applyBorder="1" applyAlignment="1">
      <alignment horizontal="left" vertical="center" wrapText="1"/>
    </xf>
    <xf numFmtId="182" fontId="63" fillId="0" borderId="18" xfId="0" applyNumberFormat="1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centerContinuous" vertical="center"/>
    </xf>
    <xf numFmtId="0" fontId="63" fillId="0" borderId="14" xfId="0" applyFont="1" applyFill="1" applyBorder="1" applyAlignment="1">
      <alignment horizontal="centerContinuous" vertical="center"/>
    </xf>
    <xf numFmtId="0" fontId="63" fillId="0" borderId="25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182" fontId="63" fillId="0" borderId="19" xfId="0" applyNumberFormat="1" applyFont="1" applyFill="1" applyBorder="1" applyAlignment="1">
      <alignment horizontal="right" vertical="center"/>
    </xf>
    <xf numFmtId="0" fontId="62" fillId="0" borderId="14" xfId="0" applyFont="1" applyFill="1" applyBorder="1" applyAlignment="1">
      <alignment horizontal="centerContinuous" vertical="center"/>
    </xf>
    <xf numFmtId="0" fontId="63" fillId="0" borderId="17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9" fillId="0" borderId="0" xfId="61" applyFont="1" applyFill="1" applyAlignment="1">
      <alignment vertical="center"/>
      <protection/>
    </xf>
    <xf numFmtId="183" fontId="64" fillId="0" borderId="18" xfId="61" applyNumberFormat="1" applyFont="1" applyFill="1" applyBorder="1" applyAlignment="1">
      <alignment horizontal="right" vertical="center"/>
      <protection/>
    </xf>
    <xf numFmtId="183" fontId="64" fillId="0" borderId="14" xfId="61" applyNumberFormat="1" applyFont="1" applyFill="1" applyBorder="1" applyAlignment="1">
      <alignment horizontal="right" vertical="center"/>
      <protection/>
    </xf>
    <xf numFmtId="183" fontId="64" fillId="0" borderId="11" xfId="61" applyNumberFormat="1" applyFont="1" applyFill="1" applyBorder="1" applyAlignment="1">
      <alignment horizontal="right" vertical="center"/>
      <protection/>
    </xf>
    <xf numFmtId="183" fontId="64" fillId="0" borderId="20" xfId="61" applyNumberFormat="1" applyFont="1" applyFill="1" applyBorder="1" applyAlignment="1">
      <alignment horizontal="right" vertical="center"/>
      <protection/>
    </xf>
    <xf numFmtId="0" fontId="62" fillId="0" borderId="11" xfId="61" applyFont="1" applyFill="1" applyBorder="1" applyAlignment="1">
      <alignment vertical="center"/>
      <protection/>
    </xf>
    <xf numFmtId="0" fontId="62" fillId="0" borderId="14" xfId="61" applyFont="1" applyFill="1" applyBorder="1" applyAlignment="1">
      <alignment vertical="center"/>
      <protection/>
    </xf>
    <xf numFmtId="0" fontId="62" fillId="0" borderId="10" xfId="61" applyFont="1" applyFill="1" applyBorder="1" applyAlignment="1">
      <alignment vertical="center"/>
      <protection/>
    </xf>
    <xf numFmtId="183" fontId="64" fillId="0" borderId="29" xfId="61" applyNumberFormat="1" applyFont="1" applyFill="1" applyBorder="1" applyAlignment="1">
      <alignment horizontal="right" vertical="center"/>
      <protection/>
    </xf>
    <xf numFmtId="182" fontId="64" fillId="0" borderId="11" xfId="61" applyNumberFormat="1" applyFont="1" applyFill="1" applyBorder="1" applyAlignment="1">
      <alignment horizontal="right" vertical="center"/>
      <protection/>
    </xf>
    <xf numFmtId="182" fontId="64" fillId="0" borderId="29" xfId="61" applyNumberFormat="1" applyFont="1" applyFill="1" applyBorder="1" applyAlignment="1">
      <alignment horizontal="right" vertical="center"/>
      <protection/>
    </xf>
    <xf numFmtId="182" fontId="64" fillId="0" borderId="20" xfId="61" applyNumberFormat="1" applyFont="1" applyFill="1" applyBorder="1" applyAlignment="1">
      <alignment horizontal="right" vertical="center"/>
      <protection/>
    </xf>
    <xf numFmtId="0" fontId="70" fillId="0" borderId="11" xfId="61" applyFont="1" applyFill="1" applyBorder="1" applyAlignment="1">
      <alignment horizontal="distributed" vertical="center"/>
      <protection/>
    </xf>
    <xf numFmtId="0" fontId="64" fillId="0" borderId="10" xfId="61" applyFont="1" applyFill="1" applyBorder="1" applyAlignment="1">
      <alignment vertical="top"/>
      <protection/>
    </xf>
    <xf numFmtId="182" fontId="64" fillId="0" borderId="13" xfId="61" applyNumberFormat="1" applyFont="1" applyFill="1" applyBorder="1" applyAlignment="1">
      <alignment horizontal="right" vertical="center"/>
      <protection/>
    </xf>
    <xf numFmtId="182" fontId="64" fillId="0" borderId="28" xfId="61" applyNumberFormat="1" applyFont="1" applyFill="1" applyBorder="1" applyAlignment="1">
      <alignment horizontal="right" vertical="center"/>
      <protection/>
    </xf>
    <xf numFmtId="182" fontId="64" fillId="0" borderId="25" xfId="61" applyNumberFormat="1" applyFont="1" applyFill="1" applyBorder="1" applyAlignment="1">
      <alignment horizontal="right" vertical="center"/>
      <protection/>
    </xf>
    <xf numFmtId="182" fontId="64" fillId="0" borderId="15" xfId="61" applyNumberFormat="1" applyFont="1" applyFill="1" applyBorder="1" applyAlignment="1">
      <alignment horizontal="right" vertical="center"/>
      <protection/>
    </xf>
    <xf numFmtId="182" fontId="64" fillId="0" borderId="23" xfId="61" applyNumberFormat="1" applyFont="1" applyFill="1" applyBorder="1" applyAlignment="1">
      <alignment horizontal="right" vertical="center"/>
      <protection/>
    </xf>
    <xf numFmtId="0" fontId="62" fillId="0" borderId="50" xfId="61" applyFont="1" applyFill="1" applyBorder="1" applyAlignment="1">
      <alignment horizontal="distributed" vertical="center" wrapText="1"/>
      <protection/>
    </xf>
    <xf numFmtId="0" fontId="62" fillId="0" borderId="13" xfId="61" applyFont="1" applyFill="1" applyBorder="1" applyAlignment="1">
      <alignment vertical="center"/>
      <protection/>
    </xf>
    <xf numFmtId="0" fontId="64" fillId="0" borderId="12" xfId="61" applyFont="1" applyFill="1" applyBorder="1" applyAlignment="1">
      <alignment/>
      <protection/>
    </xf>
    <xf numFmtId="0" fontId="62" fillId="0" borderId="0" xfId="61" applyFont="1" applyFill="1" applyBorder="1" applyAlignment="1">
      <alignment vertical="center"/>
      <protection/>
    </xf>
    <xf numFmtId="0" fontId="62" fillId="0" borderId="12" xfId="61" applyFont="1" applyFill="1" applyBorder="1" applyAlignment="1">
      <alignment vertical="center"/>
      <protection/>
    </xf>
    <xf numFmtId="182" fontId="64" fillId="0" borderId="21" xfId="61" applyNumberFormat="1" applyFont="1" applyFill="1" applyBorder="1" applyAlignment="1">
      <alignment horizontal="right" vertical="center"/>
      <protection/>
    </xf>
    <xf numFmtId="0" fontId="62" fillId="0" borderId="17" xfId="61" applyFont="1" applyFill="1" applyBorder="1" applyAlignment="1">
      <alignment vertical="center"/>
      <protection/>
    </xf>
    <xf numFmtId="0" fontId="62" fillId="0" borderId="30" xfId="61" applyFont="1" applyFill="1" applyBorder="1" applyAlignment="1">
      <alignment vertical="center"/>
      <protection/>
    </xf>
    <xf numFmtId="0" fontId="62" fillId="0" borderId="20" xfId="61" applyFont="1" applyFill="1" applyBorder="1" applyAlignment="1">
      <alignment horizontal="center" vertical="center"/>
      <protection/>
    </xf>
    <xf numFmtId="0" fontId="62" fillId="0" borderId="25" xfId="61" applyFont="1" applyFill="1" applyBorder="1" applyAlignment="1">
      <alignment horizontal="center" vertical="center"/>
      <protection/>
    </xf>
    <xf numFmtId="0" fontId="62" fillId="0" borderId="50" xfId="61" applyFont="1" applyFill="1" applyBorder="1" applyAlignment="1">
      <alignment vertical="center"/>
      <protection/>
    </xf>
    <xf numFmtId="0" fontId="62" fillId="0" borderId="23" xfId="61" applyFont="1" applyFill="1" applyBorder="1" applyAlignment="1">
      <alignment horizontal="center" vertical="center"/>
      <protection/>
    </xf>
    <xf numFmtId="0" fontId="62" fillId="0" borderId="20" xfId="61" applyFont="1" applyFill="1" applyBorder="1" applyAlignment="1">
      <alignment horizontal="left" vertical="top"/>
      <protection/>
    </xf>
    <xf numFmtId="0" fontId="62" fillId="0" borderId="14" xfId="61" applyFont="1" applyFill="1" applyBorder="1" applyAlignment="1">
      <alignment horizontal="distributed" vertical="center"/>
      <protection/>
    </xf>
    <xf numFmtId="0" fontId="62" fillId="0" borderId="25" xfId="61" applyFont="1" applyFill="1" applyBorder="1" applyAlignment="1">
      <alignment horizontal="left" vertical="top"/>
      <protection/>
    </xf>
    <xf numFmtId="0" fontId="64" fillId="0" borderId="11" xfId="61" applyFont="1" applyFill="1" applyBorder="1" applyAlignment="1">
      <alignment horizontal="distributed" vertical="center"/>
      <protection/>
    </xf>
    <xf numFmtId="0" fontId="62" fillId="0" borderId="13" xfId="61" applyFont="1" applyFill="1" applyBorder="1" applyAlignment="1">
      <alignment horizontal="distributed" vertical="center"/>
      <protection/>
    </xf>
    <xf numFmtId="0" fontId="63" fillId="0" borderId="25" xfId="61" applyFont="1" applyFill="1" applyBorder="1" applyAlignment="1">
      <alignment horizontal="left" vertical="top" wrapText="1"/>
      <protection/>
    </xf>
    <xf numFmtId="182" fontId="64" fillId="0" borderId="18" xfId="61" applyNumberFormat="1" applyFont="1" applyFill="1" applyBorder="1" applyAlignment="1">
      <alignment horizontal="right" vertical="center"/>
      <protection/>
    </xf>
    <xf numFmtId="182" fontId="64" fillId="0" borderId="14" xfId="61" applyNumberFormat="1" applyFont="1" applyFill="1" applyBorder="1" applyAlignment="1">
      <alignment horizontal="right" vertical="center"/>
      <protection/>
    </xf>
    <xf numFmtId="182" fontId="64" fillId="0" borderId="17" xfId="61" applyNumberFormat="1" applyFont="1" applyFill="1" applyBorder="1" applyAlignment="1">
      <alignment horizontal="right" vertical="center"/>
      <protection/>
    </xf>
    <xf numFmtId="182" fontId="64" fillId="0" borderId="50" xfId="61" applyNumberFormat="1" applyFont="1" applyFill="1" applyBorder="1" applyAlignment="1">
      <alignment horizontal="right" vertical="center"/>
      <protection/>
    </xf>
    <xf numFmtId="0" fontId="62" fillId="0" borderId="11" xfId="61" applyFont="1" applyFill="1" applyBorder="1" applyAlignment="1">
      <alignment horizontal="centerContinuous" vertical="center"/>
      <protection/>
    </xf>
    <xf numFmtId="0" fontId="62" fillId="0" borderId="14" xfId="61" applyFont="1" applyFill="1" applyBorder="1" applyAlignment="1">
      <alignment horizontal="centerContinuous" vertical="center"/>
      <protection/>
    </xf>
    <xf numFmtId="0" fontId="62" fillId="0" borderId="25" xfId="61" applyFont="1" applyFill="1" applyBorder="1" applyAlignment="1">
      <alignment horizontal="left" vertical="center"/>
      <protection/>
    </xf>
    <xf numFmtId="0" fontId="71" fillId="0" borderId="14" xfId="61" applyFont="1" applyFill="1" applyBorder="1" applyAlignment="1">
      <alignment vertical="center"/>
      <protection/>
    </xf>
    <xf numFmtId="0" fontId="66" fillId="0" borderId="0" xfId="61" applyFont="1" applyFill="1" applyBorder="1" applyAlignment="1">
      <alignment vertical="center"/>
      <protection/>
    </xf>
    <xf numFmtId="182" fontId="69" fillId="0" borderId="0" xfId="61" applyNumberFormat="1" applyFont="1" applyFill="1" applyAlignment="1">
      <alignment vertical="center"/>
      <protection/>
    </xf>
    <xf numFmtId="182" fontId="64" fillId="0" borderId="18" xfId="61" applyNumberFormat="1" applyFont="1" applyFill="1" applyBorder="1" applyAlignment="1" quotePrefix="1">
      <alignment horizontal="right" vertical="center"/>
      <protection/>
    </xf>
    <xf numFmtId="182" fontId="64" fillId="0" borderId="14" xfId="61" applyNumberFormat="1" applyFont="1" applyFill="1" applyBorder="1" applyAlignment="1" quotePrefix="1">
      <alignment horizontal="right" vertical="center"/>
      <protection/>
    </xf>
    <xf numFmtId="182" fontId="64" fillId="0" borderId="11" xfId="61" applyNumberFormat="1" applyFont="1" applyFill="1" applyBorder="1" applyAlignment="1" quotePrefix="1">
      <alignment horizontal="right" vertical="center"/>
      <protection/>
    </xf>
    <xf numFmtId="182" fontId="64" fillId="0" borderId="20" xfId="61" applyNumberFormat="1" applyFont="1" applyFill="1" applyBorder="1" applyAlignment="1" quotePrefix="1">
      <alignment horizontal="right" vertical="center"/>
      <protection/>
    </xf>
    <xf numFmtId="0" fontId="62" fillId="0" borderId="11" xfId="61" applyFont="1" applyFill="1" applyBorder="1" applyAlignment="1">
      <alignment horizontal="center" vertical="center"/>
      <protection/>
    </xf>
    <xf numFmtId="0" fontId="62" fillId="0" borderId="29" xfId="61" applyFont="1" applyFill="1" applyBorder="1" applyAlignment="1">
      <alignment horizontal="center" vertical="center"/>
      <protection/>
    </xf>
    <xf numFmtId="0" fontId="62" fillId="0" borderId="17" xfId="61" applyFont="1" applyFill="1" applyBorder="1" applyAlignment="1">
      <alignment horizontal="centerContinuous" vertical="center"/>
      <protection/>
    </xf>
    <xf numFmtId="0" fontId="62" fillId="0" borderId="16" xfId="61" applyFont="1" applyFill="1" applyBorder="1" applyAlignment="1">
      <alignment horizontal="centerContinuous" vertical="center"/>
      <protection/>
    </xf>
    <xf numFmtId="0" fontId="62" fillId="0" borderId="30" xfId="61" applyFont="1" applyFill="1" applyBorder="1" applyAlignment="1">
      <alignment horizontal="centerContinuous" vertical="center"/>
      <protection/>
    </xf>
    <xf numFmtId="0" fontId="72" fillId="0" borderId="0" xfId="61" applyFont="1" applyFill="1" applyAlignment="1">
      <alignment vertical="center"/>
      <protection/>
    </xf>
    <xf numFmtId="0" fontId="62" fillId="0" borderId="0" xfId="0" applyFont="1" applyAlignment="1">
      <alignment vertical="center"/>
    </xf>
    <xf numFmtId="183" fontId="62" fillId="0" borderId="20" xfId="0" applyNumberFormat="1" applyFont="1" applyFill="1" applyBorder="1" applyAlignment="1">
      <alignment horizontal="right" vertical="center"/>
    </xf>
    <xf numFmtId="183" fontId="62" fillId="0" borderId="11" xfId="0" applyNumberFormat="1" applyFont="1" applyFill="1" applyBorder="1" applyAlignment="1">
      <alignment horizontal="right" vertical="center"/>
    </xf>
    <xf numFmtId="182" fontId="62" fillId="0" borderId="11" xfId="0" applyNumberFormat="1" applyFont="1" applyFill="1" applyBorder="1" applyAlignment="1">
      <alignment horizontal="right" vertical="center"/>
    </xf>
    <xf numFmtId="182" fontId="62" fillId="0" borderId="29" xfId="0" applyNumberFormat="1" applyFont="1" applyFill="1" applyBorder="1" applyAlignment="1">
      <alignment horizontal="right" vertical="center"/>
    </xf>
    <xf numFmtId="182" fontId="62" fillId="0" borderId="20" xfId="0" applyNumberFormat="1" applyFont="1" applyFill="1" applyBorder="1" applyAlignment="1">
      <alignment horizontal="right" vertical="center"/>
    </xf>
    <xf numFmtId="0" fontId="62" fillId="0" borderId="20" xfId="0" applyFont="1" applyBorder="1" applyAlignment="1">
      <alignment horizontal="distributed" vertical="center"/>
    </xf>
    <xf numFmtId="183" fontId="62" fillId="0" borderId="13" xfId="0" applyNumberFormat="1" applyFont="1" applyFill="1" applyBorder="1" applyAlignment="1">
      <alignment horizontal="right" vertical="center"/>
    </xf>
    <xf numFmtId="182" fontId="62" fillId="0" borderId="13" xfId="0" applyNumberFormat="1" applyFont="1" applyFill="1" applyBorder="1" applyAlignment="1">
      <alignment horizontal="right" vertical="center"/>
    </xf>
    <xf numFmtId="182" fontId="62" fillId="0" borderId="28" xfId="0" applyNumberFormat="1" applyFont="1" applyFill="1" applyBorder="1" applyAlignment="1">
      <alignment horizontal="right" vertical="center"/>
    </xf>
    <xf numFmtId="0" fontId="71" fillId="0" borderId="25" xfId="0" applyFont="1" applyBorder="1" applyAlignment="1">
      <alignment vertical="center" wrapText="1"/>
    </xf>
    <xf numFmtId="0" fontId="62" fillId="0" borderId="25" xfId="0" applyFont="1" applyBorder="1" applyAlignment="1">
      <alignment horizontal="distributed" vertical="center"/>
    </xf>
    <xf numFmtId="0" fontId="71" fillId="0" borderId="25" xfId="0" applyFont="1" applyBorder="1" applyAlignment="1">
      <alignment horizontal="distributed" vertical="center" wrapText="1"/>
    </xf>
    <xf numFmtId="0" fontId="71" fillId="0" borderId="25" xfId="0" applyFont="1" applyBorder="1" applyAlignment="1">
      <alignment horizontal="distributed" vertical="center"/>
    </xf>
    <xf numFmtId="0" fontId="62" fillId="0" borderId="0" xfId="0" applyNumberFormat="1" applyFont="1" applyAlignment="1">
      <alignment vertical="center"/>
    </xf>
    <xf numFmtId="182" fontId="62" fillId="0" borderId="11" xfId="0" applyNumberFormat="1" applyFont="1" applyFill="1" applyBorder="1" applyAlignment="1" quotePrefix="1">
      <alignment horizontal="right" vertical="center"/>
    </xf>
    <xf numFmtId="0" fontId="62" fillId="0" borderId="0" xfId="0" applyFont="1" applyAlignment="1">
      <alignment horizontal="right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17" xfId="0" applyFont="1" applyFill="1" applyBorder="1" applyAlignment="1">
      <alignment horizontal="centerContinuous" vertical="center"/>
    </xf>
    <xf numFmtId="0" fontId="62" fillId="0" borderId="16" xfId="0" applyFont="1" applyFill="1" applyBorder="1" applyAlignment="1">
      <alignment horizontal="centerContinuous" vertical="center"/>
    </xf>
    <xf numFmtId="0" fontId="62" fillId="0" borderId="17" xfId="0" applyFont="1" applyBorder="1" applyAlignment="1">
      <alignment horizontal="centerContinuous" vertical="center"/>
    </xf>
    <xf numFmtId="0" fontId="62" fillId="0" borderId="16" xfId="0" applyFont="1" applyBorder="1" applyAlignment="1">
      <alignment horizontal="centerContinuous" vertical="center"/>
    </xf>
    <xf numFmtId="0" fontId="72" fillId="0" borderId="0" xfId="0" applyFont="1" applyAlignment="1">
      <alignment vertical="center"/>
    </xf>
    <xf numFmtId="182" fontId="62" fillId="0" borderId="20" xfId="0" applyNumberFormat="1" applyFont="1" applyBorder="1" applyAlignment="1">
      <alignment horizontal="right" vertical="center"/>
    </xf>
    <xf numFmtId="0" fontId="62" fillId="0" borderId="53" xfId="0" applyFont="1" applyFill="1" applyBorder="1" applyAlignment="1">
      <alignment horizontal="center" vertical="center"/>
    </xf>
    <xf numFmtId="182" fontId="62" fillId="0" borderId="54" xfId="0" applyNumberFormat="1" applyFont="1" applyFill="1" applyBorder="1" applyAlignment="1">
      <alignment horizontal="right" vertical="center"/>
    </xf>
    <xf numFmtId="0" fontId="62" fillId="0" borderId="10" xfId="0" applyFont="1" applyBorder="1" applyAlignment="1">
      <alignment vertical="center"/>
    </xf>
    <xf numFmtId="182" fontId="62" fillId="0" borderId="25" xfId="0" applyNumberFormat="1" applyFont="1" applyBorder="1" applyAlignment="1">
      <alignment horizontal="right" vertical="center"/>
    </xf>
    <xf numFmtId="182" fontId="62" fillId="0" borderId="25" xfId="0" applyNumberFormat="1" applyFont="1" applyFill="1" applyBorder="1" applyAlignment="1">
      <alignment horizontal="right" vertical="center"/>
    </xf>
    <xf numFmtId="0" fontId="62" fillId="0" borderId="55" xfId="0" applyFont="1" applyFill="1" applyBorder="1" applyAlignment="1">
      <alignment horizontal="center" vertical="center"/>
    </xf>
    <xf numFmtId="182" fontId="62" fillId="0" borderId="56" xfId="0" applyNumberFormat="1" applyFont="1" applyFill="1" applyBorder="1" applyAlignment="1">
      <alignment horizontal="right" vertical="center"/>
    </xf>
    <xf numFmtId="0" fontId="62" fillId="0" borderId="12" xfId="0" applyFont="1" applyBorder="1" applyAlignment="1">
      <alignment horizontal="center" vertical="center"/>
    </xf>
    <xf numFmtId="182" fontId="62" fillId="0" borderId="0" xfId="0" applyNumberFormat="1" applyFont="1" applyFill="1" applyBorder="1" applyAlignment="1">
      <alignment horizontal="right" vertical="center"/>
    </xf>
    <xf numFmtId="182" fontId="62" fillId="0" borderId="23" xfId="0" applyNumberFormat="1" applyFont="1" applyFill="1" applyBorder="1" applyAlignment="1">
      <alignment horizontal="right" vertical="center"/>
    </xf>
    <xf numFmtId="182" fontId="62" fillId="0" borderId="23" xfId="0" applyNumberFormat="1" applyFont="1" applyBorder="1" applyAlignment="1">
      <alignment horizontal="right" vertical="center"/>
    </xf>
    <xf numFmtId="0" fontId="62" fillId="0" borderId="57" xfId="0" applyFont="1" applyFill="1" applyBorder="1" applyAlignment="1">
      <alignment horizontal="center" vertical="center"/>
    </xf>
    <xf numFmtId="182" fontId="62" fillId="0" borderId="14" xfId="0" applyNumberFormat="1" applyFont="1" applyFill="1" applyBorder="1" applyAlignment="1" quotePrefix="1">
      <alignment horizontal="right" vertical="center"/>
    </xf>
    <xf numFmtId="0" fontId="62" fillId="0" borderId="17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wrapText="1" shrinkToFit="1"/>
    </xf>
    <xf numFmtId="0" fontId="10" fillId="0" borderId="17" xfId="0" applyFont="1" applyFill="1" applyBorder="1" applyAlignment="1">
      <alignment horizontal="center" vertical="center" wrapText="1" shrinkToFi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1" fillId="0" borderId="30" xfId="0" applyFont="1" applyFill="1" applyBorder="1" applyAlignment="1">
      <alignment horizontal="left" wrapText="1"/>
    </xf>
    <xf numFmtId="0" fontId="71" fillId="0" borderId="16" xfId="0" applyFont="1" applyFill="1" applyBorder="1" applyAlignment="1">
      <alignment horizontal="left" wrapText="1"/>
    </xf>
    <xf numFmtId="0" fontId="71" fillId="0" borderId="17" xfId="0" applyFont="1" applyFill="1" applyBorder="1" applyAlignment="1">
      <alignment horizontal="left" wrapText="1"/>
    </xf>
    <xf numFmtId="0" fontId="67" fillId="0" borderId="42" xfId="0" applyFont="1" applyFill="1" applyBorder="1" applyAlignment="1">
      <alignment horizontal="center" vertical="center"/>
    </xf>
    <xf numFmtId="0" fontId="67" fillId="0" borderId="39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5" fillId="0" borderId="23" xfId="0" applyFont="1" applyFill="1" applyBorder="1" applyAlignment="1">
      <alignment horizontal="distributed" vertical="center"/>
    </xf>
    <xf numFmtId="0" fontId="65" fillId="0" borderId="20" xfId="0" applyFont="1" applyFill="1" applyBorder="1" applyAlignment="1">
      <alignment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distributed" vertical="center"/>
    </xf>
    <xf numFmtId="0" fontId="63" fillId="0" borderId="20" xfId="0" applyFont="1" applyFill="1" applyBorder="1" applyAlignment="1">
      <alignment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42" xfId="61" applyFont="1" applyFill="1" applyBorder="1" applyAlignment="1">
      <alignment horizontal="center" vertical="center"/>
      <protection/>
    </xf>
    <xf numFmtId="0" fontId="62" fillId="0" borderId="39" xfId="61" applyFont="1" applyFill="1" applyBorder="1" applyAlignment="1">
      <alignment vertical="center"/>
      <protection/>
    </xf>
    <xf numFmtId="0" fontId="62" fillId="0" borderId="15" xfId="61" applyFont="1" applyFill="1" applyBorder="1" applyAlignment="1">
      <alignment vertical="center"/>
      <protection/>
    </xf>
    <xf numFmtId="0" fontId="62" fillId="0" borderId="10" xfId="61" applyFont="1" applyFill="1" applyBorder="1" applyAlignment="1">
      <alignment vertical="center"/>
      <protection/>
    </xf>
    <xf numFmtId="0" fontId="62" fillId="0" borderId="14" xfId="61" applyFont="1" applyFill="1" applyBorder="1" applyAlignment="1">
      <alignment vertical="center"/>
      <protection/>
    </xf>
    <xf numFmtId="0" fontId="62" fillId="0" borderId="11" xfId="61" applyFont="1" applyFill="1" applyBorder="1" applyAlignment="1">
      <alignment vertical="center"/>
      <protection/>
    </xf>
    <xf numFmtId="0" fontId="62" fillId="0" borderId="23" xfId="61" applyFont="1" applyFill="1" applyBorder="1" applyAlignment="1">
      <alignment horizontal="distributed" vertical="center"/>
      <protection/>
    </xf>
    <xf numFmtId="0" fontId="62" fillId="0" borderId="20" xfId="61" applyFont="1" applyFill="1" applyBorder="1" applyAlignment="1">
      <alignment vertical="center"/>
      <protection/>
    </xf>
    <xf numFmtId="0" fontId="62" fillId="0" borderId="23" xfId="61" applyFont="1" applyFill="1" applyBorder="1" applyAlignment="1">
      <alignment horizontal="center" vertical="center"/>
      <protection/>
    </xf>
    <xf numFmtId="0" fontId="62" fillId="0" borderId="25" xfId="61" applyFont="1" applyFill="1" applyBorder="1" applyAlignment="1">
      <alignment horizontal="center" vertical="center"/>
      <protection/>
    </xf>
    <xf numFmtId="0" fontId="62" fillId="0" borderId="30" xfId="61" applyFont="1" applyFill="1" applyBorder="1" applyAlignment="1">
      <alignment horizontal="left" vertical="center" wrapText="1"/>
      <protection/>
    </xf>
    <xf numFmtId="0" fontId="62" fillId="0" borderId="16" xfId="61" applyFont="1" applyFill="1" applyBorder="1" applyAlignment="1">
      <alignment horizontal="left" vertical="center" wrapText="1"/>
      <protection/>
    </xf>
    <xf numFmtId="0" fontId="62" fillId="0" borderId="17" xfId="61" applyFont="1" applyFill="1" applyBorder="1" applyAlignment="1">
      <alignment horizontal="left" vertical="center" wrapText="1"/>
      <protection/>
    </xf>
    <xf numFmtId="0" fontId="4" fillId="0" borderId="4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horizontal="center" vertical="distributed" textRotation="255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 shrinkToFit="1"/>
    </xf>
    <xf numFmtId="49" fontId="7" fillId="0" borderId="25" xfId="0" applyNumberFormat="1" applyFont="1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/>
    </xf>
    <xf numFmtId="0" fontId="62" fillId="0" borderId="23" xfId="0" applyFont="1" applyBorder="1" applyAlignment="1">
      <alignment horizontal="center" vertical="center"/>
    </xf>
    <xf numFmtId="0" fontId="62" fillId="0" borderId="2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571500</xdr:colOff>
      <xdr:row>47</xdr:row>
      <xdr:rowOff>9525</xdr:rowOff>
    </xdr:from>
    <xdr:ext cx="1257300" cy="2095500"/>
    <xdr:sp>
      <xdr:nvSpPr>
        <xdr:cNvPr id="1" name="テキスト ボックス 1"/>
        <xdr:cNvSpPr txBox="1">
          <a:spLocks noChangeArrowheads="1"/>
        </xdr:cNvSpPr>
      </xdr:nvSpPr>
      <xdr:spPr>
        <a:xfrm>
          <a:off x="3286125" y="10610850"/>
          <a:ext cx="1257300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171450</xdr:rowOff>
    </xdr:from>
    <xdr:to>
      <xdr:col>1</xdr:col>
      <xdr:colOff>504825</xdr:colOff>
      <xdr:row>19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04850" y="40195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</xdr:col>
      <xdr:colOff>333375</xdr:colOff>
      <xdr:row>18</xdr:row>
      <xdr:rowOff>171450</xdr:rowOff>
    </xdr:from>
    <xdr:to>
      <xdr:col>1</xdr:col>
      <xdr:colOff>504825</xdr:colOff>
      <xdr:row>19</xdr:row>
      <xdr:rowOff>190500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04850" y="40195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18</xdr:row>
      <xdr:rowOff>180975</xdr:rowOff>
    </xdr:from>
    <xdr:to>
      <xdr:col>0</xdr:col>
      <xdr:colOff>504825</xdr:colOff>
      <xdr:row>19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398145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18</xdr:row>
      <xdr:rowOff>161925</xdr:rowOff>
    </xdr:from>
    <xdr:to>
      <xdr:col>0</xdr:col>
      <xdr:colOff>438150</xdr:colOff>
      <xdr:row>19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" y="3657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showGridLines="0" tabSelected="1" zoomScale="92" zoomScaleNormal="92" workbookViewId="0" topLeftCell="A1">
      <selection activeCell="A1" sqref="A1"/>
    </sheetView>
  </sheetViews>
  <sheetFormatPr defaultColWidth="9.00390625" defaultRowHeight="12.75"/>
  <cols>
    <col min="1" max="1" width="3.75390625" style="136" customWidth="1"/>
    <col min="2" max="2" width="6.625" style="136" customWidth="1"/>
    <col min="3" max="3" width="8.75390625" style="136" customWidth="1"/>
    <col min="4" max="6" width="8.25390625" style="136" customWidth="1"/>
    <col min="7" max="14" width="8.375" style="136" customWidth="1"/>
    <col min="15" max="33" width="8.25390625" style="136" customWidth="1"/>
    <col min="34" max="16384" width="9.125" style="136" customWidth="1"/>
  </cols>
  <sheetData>
    <row r="1" ht="19.5" customHeight="1">
      <c r="A1" s="99" t="s">
        <v>273</v>
      </c>
    </row>
    <row r="2" spans="1:33" ht="25.5" customHeight="1">
      <c r="A2" s="137"/>
      <c r="B2" s="138"/>
      <c r="C2" s="388" t="s">
        <v>0</v>
      </c>
      <c r="D2" s="380"/>
      <c r="E2" s="388" t="s">
        <v>1</v>
      </c>
      <c r="F2" s="380"/>
      <c r="G2" s="379" t="s">
        <v>281</v>
      </c>
      <c r="H2" s="380"/>
      <c r="I2" s="391" t="s">
        <v>282</v>
      </c>
      <c r="J2" s="392"/>
      <c r="K2" s="392"/>
      <c r="L2" s="392"/>
      <c r="M2" s="392"/>
      <c r="N2" s="392"/>
      <c r="O2" s="392"/>
      <c r="P2" s="393"/>
      <c r="Q2" s="388" t="s">
        <v>21</v>
      </c>
      <c r="R2" s="380"/>
      <c r="S2" s="388" t="s">
        <v>26</v>
      </c>
      <c r="T2" s="380"/>
      <c r="U2" s="372" t="s">
        <v>283</v>
      </c>
      <c r="V2" s="373"/>
      <c r="W2" s="373"/>
      <c r="X2" s="374"/>
      <c r="Y2" s="375" t="s">
        <v>284</v>
      </c>
      <c r="Z2" s="376"/>
      <c r="AA2" s="379" t="s">
        <v>285</v>
      </c>
      <c r="AB2" s="380"/>
      <c r="AC2" s="383" t="s">
        <v>22</v>
      </c>
      <c r="AD2" s="386" t="s">
        <v>286</v>
      </c>
      <c r="AF2" s="139" t="s">
        <v>241</v>
      </c>
      <c r="AG2" s="140" t="s">
        <v>242</v>
      </c>
    </row>
    <row r="3" spans="1:33" ht="19.5" customHeight="1">
      <c r="A3" s="141" t="s">
        <v>2</v>
      </c>
      <c r="B3" s="142"/>
      <c r="C3" s="381"/>
      <c r="D3" s="382"/>
      <c r="E3" s="381"/>
      <c r="F3" s="382"/>
      <c r="G3" s="381"/>
      <c r="H3" s="382"/>
      <c r="I3" s="388" t="s">
        <v>287</v>
      </c>
      <c r="J3" s="389"/>
      <c r="K3" s="391" t="s">
        <v>288</v>
      </c>
      <c r="L3" s="392"/>
      <c r="M3" s="392"/>
      <c r="N3" s="393"/>
      <c r="O3" s="388" t="s">
        <v>289</v>
      </c>
      <c r="P3" s="380"/>
      <c r="Q3" s="381"/>
      <c r="R3" s="382"/>
      <c r="S3" s="381"/>
      <c r="T3" s="382"/>
      <c r="U3" s="394" t="s">
        <v>290</v>
      </c>
      <c r="V3" s="382"/>
      <c r="W3" s="395" t="s">
        <v>291</v>
      </c>
      <c r="X3" s="396"/>
      <c r="Y3" s="377"/>
      <c r="Z3" s="378"/>
      <c r="AA3" s="381"/>
      <c r="AB3" s="382"/>
      <c r="AC3" s="384"/>
      <c r="AD3" s="387"/>
      <c r="AF3" s="143" t="s">
        <v>292</v>
      </c>
      <c r="AG3" s="144" t="s">
        <v>243</v>
      </c>
    </row>
    <row r="4" spans="1:33" ht="27.75" customHeight="1">
      <c r="A4" s="141"/>
      <c r="B4" s="142"/>
      <c r="C4" s="381"/>
      <c r="D4" s="382"/>
      <c r="E4" s="381"/>
      <c r="F4" s="382"/>
      <c r="G4" s="381"/>
      <c r="H4" s="382"/>
      <c r="I4" s="381"/>
      <c r="J4" s="390"/>
      <c r="K4" s="388" t="s">
        <v>293</v>
      </c>
      <c r="L4" s="380"/>
      <c r="M4" s="388" t="s">
        <v>294</v>
      </c>
      <c r="N4" s="380"/>
      <c r="O4" s="381"/>
      <c r="P4" s="382"/>
      <c r="Q4" s="381"/>
      <c r="R4" s="382"/>
      <c r="S4" s="381"/>
      <c r="T4" s="382"/>
      <c r="U4" s="381"/>
      <c r="V4" s="382"/>
      <c r="W4" s="397"/>
      <c r="X4" s="396"/>
      <c r="Y4" s="377"/>
      <c r="Z4" s="378"/>
      <c r="AA4" s="381"/>
      <c r="AB4" s="382"/>
      <c r="AC4" s="384"/>
      <c r="AD4" s="387"/>
      <c r="AF4" s="143"/>
      <c r="AG4" s="144"/>
    </row>
    <row r="5" spans="1:33" ht="19.5" customHeight="1">
      <c r="A5" s="145"/>
      <c r="B5" s="146"/>
      <c r="C5" s="147"/>
      <c r="D5" s="148" t="s">
        <v>3</v>
      </c>
      <c r="E5" s="149" t="s">
        <v>4</v>
      </c>
      <c r="F5" s="150" t="s">
        <v>3</v>
      </c>
      <c r="G5" s="149" t="s">
        <v>5</v>
      </c>
      <c r="H5" s="150" t="s">
        <v>3</v>
      </c>
      <c r="I5" s="149" t="s">
        <v>295</v>
      </c>
      <c r="J5" s="151" t="s">
        <v>3</v>
      </c>
      <c r="K5" s="152" t="s">
        <v>296</v>
      </c>
      <c r="L5" s="151" t="s">
        <v>20</v>
      </c>
      <c r="M5" s="153"/>
      <c r="N5" s="150" t="s">
        <v>20</v>
      </c>
      <c r="O5" s="152"/>
      <c r="P5" s="150" t="s">
        <v>20</v>
      </c>
      <c r="Q5" s="149" t="s">
        <v>297</v>
      </c>
      <c r="R5" s="150" t="s">
        <v>3</v>
      </c>
      <c r="S5" s="152" t="s">
        <v>298</v>
      </c>
      <c r="T5" s="150" t="s">
        <v>3</v>
      </c>
      <c r="U5" s="152"/>
      <c r="V5" s="150" t="s">
        <v>3</v>
      </c>
      <c r="W5" s="149"/>
      <c r="X5" s="150" t="s">
        <v>3</v>
      </c>
      <c r="Y5" s="149" t="s">
        <v>299</v>
      </c>
      <c r="Z5" s="150" t="s">
        <v>3</v>
      </c>
      <c r="AA5" s="147"/>
      <c r="AB5" s="150" t="s">
        <v>3</v>
      </c>
      <c r="AC5" s="385"/>
      <c r="AD5" s="387"/>
      <c r="AF5" s="154" t="s">
        <v>239</v>
      </c>
      <c r="AG5" s="155" t="s">
        <v>239</v>
      </c>
    </row>
    <row r="6" spans="1:33" ht="19.5" customHeight="1">
      <c r="A6" s="156" t="s">
        <v>0</v>
      </c>
      <c r="B6" s="157"/>
      <c r="C6" s="158">
        <v>9192</v>
      </c>
      <c r="D6" s="114">
        <v>4642</v>
      </c>
      <c r="E6" s="113">
        <v>5087</v>
      </c>
      <c r="F6" s="114">
        <v>2357</v>
      </c>
      <c r="G6" s="113">
        <v>1775</v>
      </c>
      <c r="H6" s="114">
        <v>739</v>
      </c>
      <c r="I6" s="113">
        <v>16</v>
      </c>
      <c r="J6" s="115">
        <v>9</v>
      </c>
      <c r="K6" s="134">
        <v>1936</v>
      </c>
      <c r="L6" s="115">
        <v>1296</v>
      </c>
      <c r="M6" s="117">
        <v>2</v>
      </c>
      <c r="N6" s="116">
        <v>2</v>
      </c>
      <c r="O6" s="117">
        <v>17</v>
      </c>
      <c r="P6" s="116">
        <v>4</v>
      </c>
      <c r="Q6" s="115">
        <v>359</v>
      </c>
      <c r="R6" s="112">
        <v>235</v>
      </c>
      <c r="S6" s="110">
        <v>0</v>
      </c>
      <c r="T6" s="114">
        <v>0</v>
      </c>
      <c r="U6" s="113">
        <v>1</v>
      </c>
      <c r="V6" s="114">
        <v>1</v>
      </c>
      <c r="W6" s="113">
        <v>0</v>
      </c>
      <c r="X6" s="114">
        <v>0</v>
      </c>
      <c r="Y6" s="113">
        <v>2</v>
      </c>
      <c r="Z6" s="116">
        <v>2</v>
      </c>
      <c r="AA6" s="113">
        <v>1955</v>
      </c>
      <c r="AB6" s="114">
        <v>1308</v>
      </c>
      <c r="AC6" s="159">
        <v>55.34160139251523</v>
      </c>
      <c r="AD6" s="159">
        <v>21.268494342906877</v>
      </c>
      <c r="AE6" s="160"/>
      <c r="AF6" s="134">
        <v>4351</v>
      </c>
      <c r="AG6" s="114">
        <v>667</v>
      </c>
    </row>
    <row r="7" spans="1:34" ht="19.5" customHeight="1">
      <c r="A7" s="141"/>
      <c r="B7" s="162" t="s">
        <v>226</v>
      </c>
      <c r="C7" s="163">
        <v>7215</v>
      </c>
      <c r="D7" s="163">
        <v>3477</v>
      </c>
      <c r="E7" s="108">
        <v>4214</v>
      </c>
      <c r="F7" s="109">
        <v>1891</v>
      </c>
      <c r="G7" s="110">
        <v>1345</v>
      </c>
      <c r="H7" s="109">
        <v>524</v>
      </c>
      <c r="I7" s="110">
        <v>8</v>
      </c>
      <c r="J7" s="109">
        <v>5</v>
      </c>
      <c r="K7" s="110">
        <v>1387</v>
      </c>
      <c r="L7" s="109">
        <v>896</v>
      </c>
      <c r="M7" s="110">
        <v>2</v>
      </c>
      <c r="N7" s="111">
        <v>2</v>
      </c>
      <c r="O7" s="110">
        <v>7</v>
      </c>
      <c r="P7" s="111">
        <v>1</v>
      </c>
      <c r="Q7" s="110">
        <v>252</v>
      </c>
      <c r="R7" s="109">
        <v>158</v>
      </c>
      <c r="S7" s="110">
        <v>0</v>
      </c>
      <c r="T7" s="112">
        <v>0</v>
      </c>
      <c r="U7" s="108">
        <v>1</v>
      </c>
      <c r="V7" s="112">
        <v>1</v>
      </c>
      <c r="W7" s="108">
        <v>0</v>
      </c>
      <c r="X7" s="109">
        <v>0</v>
      </c>
      <c r="Y7" s="110">
        <v>2</v>
      </c>
      <c r="Z7" s="109">
        <v>2</v>
      </c>
      <c r="AA7" s="110">
        <v>1398</v>
      </c>
      <c r="AB7" s="113">
        <v>904</v>
      </c>
      <c r="AC7" s="159">
        <v>58.40609840609841</v>
      </c>
      <c r="AD7" s="159">
        <v>19.37629937629938</v>
      </c>
      <c r="AE7" s="160"/>
      <c r="AF7" s="118">
        <v>3618</v>
      </c>
      <c r="AG7" s="112">
        <v>534</v>
      </c>
      <c r="AH7" s="164"/>
    </row>
    <row r="8" spans="1:33" ht="19.5" customHeight="1">
      <c r="A8" s="165"/>
      <c r="B8" s="166" t="s">
        <v>227</v>
      </c>
      <c r="C8" s="163">
        <v>1977</v>
      </c>
      <c r="D8" s="163">
        <v>1165</v>
      </c>
      <c r="E8" s="113">
        <v>873</v>
      </c>
      <c r="F8" s="114">
        <v>466</v>
      </c>
      <c r="G8" s="113">
        <v>430</v>
      </c>
      <c r="H8" s="114">
        <v>215</v>
      </c>
      <c r="I8" s="113">
        <v>8</v>
      </c>
      <c r="J8" s="115">
        <v>4</v>
      </c>
      <c r="K8" s="134">
        <v>549</v>
      </c>
      <c r="L8" s="115">
        <v>400</v>
      </c>
      <c r="M8" s="117">
        <v>0</v>
      </c>
      <c r="N8" s="116">
        <v>0</v>
      </c>
      <c r="O8" s="117">
        <v>10</v>
      </c>
      <c r="P8" s="116">
        <v>3</v>
      </c>
      <c r="Q8" s="109">
        <v>107</v>
      </c>
      <c r="R8" s="112">
        <v>77</v>
      </c>
      <c r="S8" s="110">
        <v>0</v>
      </c>
      <c r="T8" s="111">
        <v>0</v>
      </c>
      <c r="U8" s="110">
        <v>0</v>
      </c>
      <c r="V8" s="111">
        <v>0</v>
      </c>
      <c r="W8" s="108">
        <v>0</v>
      </c>
      <c r="X8" s="111">
        <v>0</v>
      </c>
      <c r="Y8" s="117">
        <v>0</v>
      </c>
      <c r="Z8" s="116">
        <v>0</v>
      </c>
      <c r="AA8" s="113">
        <v>557</v>
      </c>
      <c r="AB8" s="113">
        <v>404</v>
      </c>
      <c r="AC8" s="159">
        <v>44.15781487101669</v>
      </c>
      <c r="AD8" s="159">
        <v>28.174001011633788</v>
      </c>
      <c r="AE8" s="160"/>
      <c r="AF8" s="118">
        <v>733</v>
      </c>
      <c r="AG8" s="112">
        <v>133</v>
      </c>
    </row>
    <row r="9" spans="1:33" ht="24" customHeight="1">
      <c r="A9" s="141" t="s">
        <v>7</v>
      </c>
      <c r="B9" s="142"/>
      <c r="C9" s="120">
        <v>4208</v>
      </c>
      <c r="D9" s="120">
        <v>2193</v>
      </c>
      <c r="E9" s="119">
        <v>2413</v>
      </c>
      <c r="F9" s="120">
        <v>1121</v>
      </c>
      <c r="G9" s="119">
        <v>709</v>
      </c>
      <c r="H9" s="120">
        <v>301</v>
      </c>
      <c r="I9" s="119">
        <v>6</v>
      </c>
      <c r="J9" s="121">
        <v>5</v>
      </c>
      <c r="K9" s="124">
        <v>845</v>
      </c>
      <c r="L9" s="121">
        <v>598</v>
      </c>
      <c r="M9" s="123">
        <v>1</v>
      </c>
      <c r="N9" s="122">
        <v>1</v>
      </c>
      <c r="O9" s="123">
        <v>11</v>
      </c>
      <c r="P9" s="122">
        <v>4</v>
      </c>
      <c r="Q9" s="119">
        <v>223</v>
      </c>
      <c r="R9" s="120">
        <v>163</v>
      </c>
      <c r="S9" s="124">
        <v>0</v>
      </c>
      <c r="T9" s="120">
        <v>0</v>
      </c>
      <c r="U9" s="124">
        <v>1</v>
      </c>
      <c r="V9" s="120">
        <v>1</v>
      </c>
      <c r="W9" s="119">
        <v>0</v>
      </c>
      <c r="X9" s="120">
        <v>0</v>
      </c>
      <c r="Y9" s="123">
        <v>1</v>
      </c>
      <c r="Z9" s="122">
        <v>1</v>
      </c>
      <c r="AA9" s="123">
        <v>853</v>
      </c>
      <c r="AB9" s="122">
        <v>605</v>
      </c>
      <c r="AC9" s="167">
        <v>57.34315589353612</v>
      </c>
      <c r="AD9" s="167">
        <v>20.270912547528518</v>
      </c>
      <c r="AE9" s="160"/>
      <c r="AF9" s="123">
        <v>2061</v>
      </c>
      <c r="AG9" s="125">
        <v>293</v>
      </c>
    </row>
    <row r="10" spans="1:33" ht="24" customHeight="1">
      <c r="A10" s="141" t="s">
        <v>8</v>
      </c>
      <c r="B10" s="142"/>
      <c r="C10" s="120">
        <v>1920</v>
      </c>
      <c r="D10" s="120">
        <v>998</v>
      </c>
      <c r="E10" s="119">
        <v>1017</v>
      </c>
      <c r="F10" s="120">
        <v>481</v>
      </c>
      <c r="G10" s="119">
        <v>396</v>
      </c>
      <c r="H10" s="120">
        <v>198</v>
      </c>
      <c r="I10" s="119">
        <v>4</v>
      </c>
      <c r="J10" s="121">
        <v>1</v>
      </c>
      <c r="K10" s="124">
        <v>426</v>
      </c>
      <c r="L10" s="121">
        <v>283</v>
      </c>
      <c r="M10" s="123">
        <v>0</v>
      </c>
      <c r="N10" s="122">
        <v>0</v>
      </c>
      <c r="O10" s="123">
        <v>6</v>
      </c>
      <c r="P10" s="122">
        <v>0</v>
      </c>
      <c r="Q10" s="119">
        <v>71</v>
      </c>
      <c r="R10" s="120">
        <v>35</v>
      </c>
      <c r="S10" s="124">
        <v>0</v>
      </c>
      <c r="T10" s="120">
        <v>0</v>
      </c>
      <c r="U10" s="124">
        <v>0</v>
      </c>
      <c r="V10" s="120">
        <v>0</v>
      </c>
      <c r="W10" s="119">
        <v>0</v>
      </c>
      <c r="X10" s="120">
        <v>0</v>
      </c>
      <c r="Y10" s="123">
        <v>0</v>
      </c>
      <c r="Z10" s="122">
        <v>0</v>
      </c>
      <c r="AA10" s="123">
        <v>430</v>
      </c>
      <c r="AB10" s="122">
        <v>284</v>
      </c>
      <c r="AC10" s="167">
        <v>52.96875</v>
      </c>
      <c r="AD10" s="167">
        <v>22.395833333333336</v>
      </c>
      <c r="AE10" s="160"/>
      <c r="AF10" s="123">
        <v>909</v>
      </c>
      <c r="AG10" s="122">
        <v>104</v>
      </c>
    </row>
    <row r="11" spans="1:33" ht="24" customHeight="1">
      <c r="A11" s="141" t="s">
        <v>9</v>
      </c>
      <c r="B11" s="142"/>
      <c r="C11" s="120">
        <v>455</v>
      </c>
      <c r="D11" s="120">
        <v>294</v>
      </c>
      <c r="E11" s="119">
        <v>203</v>
      </c>
      <c r="F11" s="120">
        <v>98</v>
      </c>
      <c r="G11" s="119">
        <v>66</v>
      </c>
      <c r="H11" s="120">
        <v>42</v>
      </c>
      <c r="I11" s="119">
        <v>1</v>
      </c>
      <c r="J11" s="121">
        <v>0</v>
      </c>
      <c r="K11" s="124">
        <v>163</v>
      </c>
      <c r="L11" s="121">
        <v>141</v>
      </c>
      <c r="M11" s="123">
        <v>0</v>
      </c>
      <c r="N11" s="122">
        <v>0</v>
      </c>
      <c r="O11" s="123">
        <v>0</v>
      </c>
      <c r="P11" s="122">
        <v>0</v>
      </c>
      <c r="Q11" s="119">
        <v>22</v>
      </c>
      <c r="R11" s="120">
        <v>13</v>
      </c>
      <c r="S11" s="124">
        <v>0</v>
      </c>
      <c r="T11" s="120">
        <v>0</v>
      </c>
      <c r="U11" s="124">
        <v>0</v>
      </c>
      <c r="V11" s="120">
        <v>0</v>
      </c>
      <c r="W11" s="119">
        <v>0</v>
      </c>
      <c r="X11" s="120">
        <v>0</v>
      </c>
      <c r="Y11" s="123">
        <v>0</v>
      </c>
      <c r="Z11" s="122">
        <v>0</v>
      </c>
      <c r="AA11" s="123">
        <v>164</v>
      </c>
      <c r="AB11" s="122">
        <v>141</v>
      </c>
      <c r="AC11" s="167">
        <v>44.61538461538462</v>
      </c>
      <c r="AD11" s="167">
        <v>36.043956043956044</v>
      </c>
      <c r="AE11" s="160"/>
      <c r="AF11" s="123">
        <v>194</v>
      </c>
      <c r="AG11" s="122">
        <v>6</v>
      </c>
    </row>
    <row r="12" spans="1:33" ht="24" customHeight="1">
      <c r="A12" s="141" t="s">
        <v>10</v>
      </c>
      <c r="B12" s="142"/>
      <c r="C12" s="120">
        <v>270</v>
      </c>
      <c r="D12" s="120">
        <v>120</v>
      </c>
      <c r="E12" s="119">
        <v>144</v>
      </c>
      <c r="F12" s="120">
        <v>64</v>
      </c>
      <c r="G12" s="119">
        <v>76</v>
      </c>
      <c r="H12" s="120">
        <v>32</v>
      </c>
      <c r="I12" s="119">
        <v>2</v>
      </c>
      <c r="J12" s="121">
        <v>1</v>
      </c>
      <c r="K12" s="124">
        <v>43</v>
      </c>
      <c r="L12" s="121">
        <v>21</v>
      </c>
      <c r="M12" s="123">
        <v>0</v>
      </c>
      <c r="N12" s="122">
        <v>0</v>
      </c>
      <c r="O12" s="123">
        <v>0</v>
      </c>
      <c r="P12" s="122">
        <v>0</v>
      </c>
      <c r="Q12" s="119">
        <v>5</v>
      </c>
      <c r="R12" s="120">
        <v>2</v>
      </c>
      <c r="S12" s="124">
        <v>0</v>
      </c>
      <c r="T12" s="120">
        <v>0</v>
      </c>
      <c r="U12" s="124">
        <v>0</v>
      </c>
      <c r="V12" s="120">
        <v>0</v>
      </c>
      <c r="W12" s="119">
        <v>0</v>
      </c>
      <c r="X12" s="120">
        <v>0</v>
      </c>
      <c r="Y12" s="123">
        <v>0</v>
      </c>
      <c r="Z12" s="122">
        <v>0</v>
      </c>
      <c r="AA12" s="123">
        <v>45</v>
      </c>
      <c r="AB12" s="122">
        <v>22</v>
      </c>
      <c r="AC12" s="167">
        <v>53.333333333333336</v>
      </c>
      <c r="AD12" s="167">
        <v>16.666666666666664</v>
      </c>
      <c r="AE12" s="160"/>
      <c r="AF12" s="123">
        <v>113</v>
      </c>
      <c r="AG12" s="122">
        <v>31</v>
      </c>
    </row>
    <row r="13" spans="1:33" ht="24" customHeight="1">
      <c r="A13" s="168" t="s">
        <v>11</v>
      </c>
      <c r="B13" s="169"/>
      <c r="C13" s="127">
        <v>232</v>
      </c>
      <c r="D13" s="127">
        <v>107</v>
      </c>
      <c r="E13" s="126">
        <v>118</v>
      </c>
      <c r="F13" s="127">
        <v>57</v>
      </c>
      <c r="G13" s="126">
        <v>39</v>
      </c>
      <c r="H13" s="127">
        <v>15</v>
      </c>
      <c r="I13" s="126">
        <v>0</v>
      </c>
      <c r="J13" s="128">
        <v>0</v>
      </c>
      <c r="K13" s="131">
        <v>74</v>
      </c>
      <c r="L13" s="128">
        <v>34</v>
      </c>
      <c r="M13" s="130">
        <v>0</v>
      </c>
      <c r="N13" s="129">
        <v>0</v>
      </c>
      <c r="O13" s="130">
        <v>0</v>
      </c>
      <c r="P13" s="129">
        <v>0</v>
      </c>
      <c r="Q13" s="126">
        <v>1</v>
      </c>
      <c r="R13" s="127">
        <v>1</v>
      </c>
      <c r="S13" s="131">
        <v>0</v>
      </c>
      <c r="T13" s="127">
        <v>0</v>
      </c>
      <c r="U13" s="131">
        <v>0</v>
      </c>
      <c r="V13" s="127">
        <v>0</v>
      </c>
      <c r="W13" s="126">
        <v>0</v>
      </c>
      <c r="X13" s="127">
        <v>0</v>
      </c>
      <c r="Y13" s="130">
        <v>0</v>
      </c>
      <c r="Z13" s="129">
        <v>0</v>
      </c>
      <c r="AA13" s="130">
        <v>74</v>
      </c>
      <c r="AB13" s="129">
        <v>34</v>
      </c>
      <c r="AC13" s="170">
        <v>50.86206896551724</v>
      </c>
      <c r="AD13" s="170">
        <v>31.896551724137932</v>
      </c>
      <c r="AE13" s="160"/>
      <c r="AF13" s="123">
        <v>92</v>
      </c>
      <c r="AG13" s="122">
        <v>26</v>
      </c>
    </row>
    <row r="14" spans="1:33" ht="24" customHeight="1">
      <c r="A14" s="141" t="s">
        <v>12</v>
      </c>
      <c r="B14" s="142"/>
      <c r="C14" s="120">
        <v>195</v>
      </c>
      <c r="D14" s="120">
        <v>88</v>
      </c>
      <c r="E14" s="119">
        <v>126</v>
      </c>
      <c r="F14" s="120">
        <v>53</v>
      </c>
      <c r="G14" s="119">
        <v>29</v>
      </c>
      <c r="H14" s="120">
        <v>7</v>
      </c>
      <c r="I14" s="119">
        <v>0</v>
      </c>
      <c r="J14" s="121">
        <v>0</v>
      </c>
      <c r="K14" s="124">
        <v>37</v>
      </c>
      <c r="L14" s="121">
        <v>26</v>
      </c>
      <c r="M14" s="123">
        <v>0</v>
      </c>
      <c r="N14" s="122">
        <v>0</v>
      </c>
      <c r="O14" s="123">
        <v>0</v>
      </c>
      <c r="P14" s="122">
        <v>0</v>
      </c>
      <c r="Q14" s="119">
        <v>3</v>
      </c>
      <c r="R14" s="120">
        <v>2</v>
      </c>
      <c r="S14" s="124">
        <v>0</v>
      </c>
      <c r="T14" s="120">
        <v>0</v>
      </c>
      <c r="U14" s="124">
        <v>0</v>
      </c>
      <c r="V14" s="120">
        <v>0</v>
      </c>
      <c r="W14" s="119">
        <v>0</v>
      </c>
      <c r="X14" s="120">
        <v>0</v>
      </c>
      <c r="Y14" s="123">
        <v>0</v>
      </c>
      <c r="Z14" s="122">
        <v>0</v>
      </c>
      <c r="AA14" s="123">
        <v>37</v>
      </c>
      <c r="AB14" s="122">
        <v>26</v>
      </c>
      <c r="AC14" s="167">
        <v>64.61538461538461</v>
      </c>
      <c r="AD14" s="167">
        <v>18.974358974358974</v>
      </c>
      <c r="AE14" s="160"/>
      <c r="AF14" s="132">
        <v>110</v>
      </c>
      <c r="AG14" s="133">
        <v>16</v>
      </c>
    </row>
    <row r="15" spans="1:33" ht="24" customHeight="1">
      <c r="A15" s="141" t="s">
        <v>13</v>
      </c>
      <c r="B15" s="142"/>
      <c r="C15" s="120">
        <v>354</v>
      </c>
      <c r="D15" s="120">
        <v>246</v>
      </c>
      <c r="E15" s="119">
        <v>196</v>
      </c>
      <c r="F15" s="120">
        <v>103</v>
      </c>
      <c r="G15" s="119">
        <v>31</v>
      </c>
      <c r="H15" s="120">
        <v>26</v>
      </c>
      <c r="I15" s="119">
        <v>0</v>
      </c>
      <c r="J15" s="121">
        <v>0</v>
      </c>
      <c r="K15" s="124">
        <v>118</v>
      </c>
      <c r="L15" s="121">
        <v>111</v>
      </c>
      <c r="M15" s="123">
        <v>0</v>
      </c>
      <c r="N15" s="122">
        <v>0</v>
      </c>
      <c r="O15" s="123">
        <v>0</v>
      </c>
      <c r="P15" s="122">
        <v>0</v>
      </c>
      <c r="Q15" s="119">
        <v>9</v>
      </c>
      <c r="R15" s="120">
        <v>6</v>
      </c>
      <c r="S15" s="124">
        <v>0</v>
      </c>
      <c r="T15" s="120">
        <v>0</v>
      </c>
      <c r="U15" s="124">
        <v>0</v>
      </c>
      <c r="V15" s="120">
        <v>0</v>
      </c>
      <c r="W15" s="119">
        <v>0</v>
      </c>
      <c r="X15" s="120">
        <v>0</v>
      </c>
      <c r="Y15" s="123">
        <v>0</v>
      </c>
      <c r="Z15" s="122">
        <v>0</v>
      </c>
      <c r="AA15" s="123">
        <v>118</v>
      </c>
      <c r="AB15" s="122">
        <v>111</v>
      </c>
      <c r="AC15" s="167">
        <v>55.367231638418076</v>
      </c>
      <c r="AD15" s="167">
        <v>33.33333333333333</v>
      </c>
      <c r="AE15" s="160"/>
      <c r="AF15" s="123">
        <v>193</v>
      </c>
      <c r="AG15" s="122">
        <v>3</v>
      </c>
    </row>
    <row r="16" spans="1:33" ht="24" customHeight="1">
      <c r="A16" s="141" t="s">
        <v>14</v>
      </c>
      <c r="B16" s="142"/>
      <c r="C16" s="120">
        <v>211</v>
      </c>
      <c r="D16" s="120">
        <v>67</v>
      </c>
      <c r="E16" s="119">
        <v>102</v>
      </c>
      <c r="F16" s="120">
        <v>32</v>
      </c>
      <c r="G16" s="119">
        <v>60</v>
      </c>
      <c r="H16" s="120">
        <v>13</v>
      </c>
      <c r="I16" s="119">
        <v>0</v>
      </c>
      <c r="J16" s="121">
        <v>0</v>
      </c>
      <c r="K16" s="124">
        <v>46</v>
      </c>
      <c r="L16" s="121">
        <v>19</v>
      </c>
      <c r="M16" s="123">
        <v>0</v>
      </c>
      <c r="N16" s="122">
        <v>0</v>
      </c>
      <c r="O16" s="123">
        <v>0</v>
      </c>
      <c r="P16" s="122">
        <v>0</v>
      </c>
      <c r="Q16" s="119">
        <v>3</v>
      </c>
      <c r="R16" s="120">
        <v>3</v>
      </c>
      <c r="S16" s="124">
        <v>0</v>
      </c>
      <c r="T16" s="120">
        <v>0</v>
      </c>
      <c r="U16" s="124">
        <v>0</v>
      </c>
      <c r="V16" s="120">
        <v>0</v>
      </c>
      <c r="W16" s="119">
        <v>0</v>
      </c>
      <c r="X16" s="120">
        <v>0</v>
      </c>
      <c r="Y16" s="123">
        <v>0</v>
      </c>
      <c r="Z16" s="122">
        <v>0</v>
      </c>
      <c r="AA16" s="123">
        <v>46</v>
      </c>
      <c r="AB16" s="122">
        <v>19</v>
      </c>
      <c r="AC16" s="167">
        <v>48.34123222748815</v>
      </c>
      <c r="AD16" s="167">
        <v>21.80094786729858</v>
      </c>
      <c r="AE16" s="121"/>
      <c r="AF16" s="123">
        <v>68</v>
      </c>
      <c r="AG16" s="122">
        <v>33</v>
      </c>
    </row>
    <row r="17" spans="1:33" ht="24" customHeight="1">
      <c r="A17" s="141" t="s">
        <v>24</v>
      </c>
      <c r="B17" s="142"/>
      <c r="C17" s="120">
        <v>351</v>
      </c>
      <c r="D17" s="120">
        <v>137</v>
      </c>
      <c r="E17" s="119">
        <v>252</v>
      </c>
      <c r="F17" s="122">
        <v>107</v>
      </c>
      <c r="G17" s="119">
        <v>68</v>
      </c>
      <c r="H17" s="120">
        <v>22</v>
      </c>
      <c r="I17" s="119">
        <v>1</v>
      </c>
      <c r="J17" s="121">
        <v>1</v>
      </c>
      <c r="K17" s="124">
        <v>30</v>
      </c>
      <c r="L17" s="121">
        <v>7</v>
      </c>
      <c r="M17" s="123">
        <v>0</v>
      </c>
      <c r="N17" s="122">
        <v>0</v>
      </c>
      <c r="O17" s="123">
        <v>0</v>
      </c>
      <c r="P17" s="122">
        <v>0</v>
      </c>
      <c r="Q17" s="119">
        <v>0</v>
      </c>
      <c r="R17" s="120">
        <v>0</v>
      </c>
      <c r="S17" s="124">
        <v>0</v>
      </c>
      <c r="T17" s="120">
        <v>0</v>
      </c>
      <c r="U17" s="124">
        <v>0</v>
      </c>
      <c r="V17" s="120">
        <v>0</v>
      </c>
      <c r="W17" s="119">
        <v>0</v>
      </c>
      <c r="X17" s="120">
        <v>0</v>
      </c>
      <c r="Y17" s="123">
        <v>0</v>
      </c>
      <c r="Z17" s="122">
        <v>0</v>
      </c>
      <c r="AA17" s="123">
        <v>31</v>
      </c>
      <c r="AB17" s="122">
        <v>8</v>
      </c>
      <c r="AC17" s="167">
        <v>71.7948717948718</v>
      </c>
      <c r="AD17" s="167">
        <v>8.831908831908832</v>
      </c>
      <c r="AE17" s="160"/>
      <c r="AF17" s="123">
        <v>212</v>
      </c>
      <c r="AG17" s="122">
        <v>39</v>
      </c>
    </row>
    <row r="18" spans="1:33" ht="24" customHeight="1">
      <c r="A18" s="168" t="s">
        <v>25</v>
      </c>
      <c r="B18" s="169"/>
      <c r="C18" s="127">
        <v>423</v>
      </c>
      <c r="D18" s="127">
        <v>193</v>
      </c>
      <c r="E18" s="126">
        <v>302</v>
      </c>
      <c r="F18" s="127">
        <v>158</v>
      </c>
      <c r="G18" s="126">
        <v>90</v>
      </c>
      <c r="H18" s="127">
        <v>23</v>
      </c>
      <c r="I18" s="126">
        <v>2</v>
      </c>
      <c r="J18" s="128">
        <v>1</v>
      </c>
      <c r="K18" s="131">
        <v>21</v>
      </c>
      <c r="L18" s="128">
        <v>8</v>
      </c>
      <c r="M18" s="130">
        <v>0</v>
      </c>
      <c r="N18" s="129">
        <v>0</v>
      </c>
      <c r="O18" s="130">
        <v>0</v>
      </c>
      <c r="P18" s="129">
        <v>0</v>
      </c>
      <c r="Q18" s="126">
        <v>8</v>
      </c>
      <c r="R18" s="127">
        <v>3</v>
      </c>
      <c r="S18" s="131">
        <v>0</v>
      </c>
      <c r="T18" s="127">
        <v>0</v>
      </c>
      <c r="U18" s="131">
        <v>0</v>
      </c>
      <c r="V18" s="127">
        <v>0</v>
      </c>
      <c r="W18" s="126">
        <v>0</v>
      </c>
      <c r="X18" s="127">
        <v>0</v>
      </c>
      <c r="Y18" s="130">
        <v>0</v>
      </c>
      <c r="Z18" s="129">
        <v>0</v>
      </c>
      <c r="AA18" s="130">
        <v>23</v>
      </c>
      <c r="AB18" s="129">
        <v>9</v>
      </c>
      <c r="AC18" s="170">
        <v>71.39479905437352</v>
      </c>
      <c r="AD18" s="170">
        <v>5.4373522458628845</v>
      </c>
      <c r="AE18" s="160"/>
      <c r="AF18" s="130">
        <v>253</v>
      </c>
      <c r="AG18" s="129">
        <v>49</v>
      </c>
    </row>
    <row r="19" spans="1:33" ht="24" customHeight="1">
      <c r="A19" s="141" t="s">
        <v>15</v>
      </c>
      <c r="B19" s="142"/>
      <c r="C19" s="120">
        <v>0</v>
      </c>
      <c r="D19" s="120">
        <v>0</v>
      </c>
      <c r="E19" s="119">
        <v>0</v>
      </c>
      <c r="F19" s="120">
        <v>0</v>
      </c>
      <c r="G19" s="119">
        <v>0</v>
      </c>
      <c r="H19" s="120">
        <v>0</v>
      </c>
      <c r="I19" s="119">
        <v>0</v>
      </c>
      <c r="J19" s="121">
        <v>0</v>
      </c>
      <c r="K19" s="124">
        <v>0</v>
      </c>
      <c r="L19" s="121">
        <v>0</v>
      </c>
      <c r="M19" s="123">
        <v>0</v>
      </c>
      <c r="N19" s="122">
        <v>0</v>
      </c>
      <c r="O19" s="123">
        <v>0</v>
      </c>
      <c r="P19" s="122">
        <v>0</v>
      </c>
      <c r="Q19" s="119">
        <v>0</v>
      </c>
      <c r="R19" s="120">
        <v>0</v>
      </c>
      <c r="S19" s="124">
        <v>0</v>
      </c>
      <c r="T19" s="120">
        <v>0</v>
      </c>
      <c r="U19" s="124">
        <v>0</v>
      </c>
      <c r="V19" s="120">
        <v>0</v>
      </c>
      <c r="W19" s="119">
        <v>0</v>
      </c>
      <c r="X19" s="120">
        <v>0</v>
      </c>
      <c r="Y19" s="123">
        <v>0</v>
      </c>
      <c r="Z19" s="122">
        <v>0</v>
      </c>
      <c r="AA19" s="123">
        <v>0</v>
      </c>
      <c r="AB19" s="122">
        <v>0</v>
      </c>
      <c r="AC19" s="167" t="s">
        <v>300</v>
      </c>
      <c r="AD19" s="171" t="s">
        <v>301</v>
      </c>
      <c r="AE19" s="160"/>
      <c r="AF19" s="123">
        <v>0</v>
      </c>
      <c r="AG19" s="122">
        <v>0</v>
      </c>
    </row>
    <row r="20" spans="1:33" ht="24" customHeight="1">
      <c r="A20" s="141" t="s">
        <v>16</v>
      </c>
      <c r="B20" s="142"/>
      <c r="C20" s="120">
        <v>154</v>
      </c>
      <c r="D20" s="120">
        <v>50</v>
      </c>
      <c r="E20" s="119">
        <v>32</v>
      </c>
      <c r="F20" s="120">
        <v>8</v>
      </c>
      <c r="G20" s="119">
        <v>68</v>
      </c>
      <c r="H20" s="120">
        <v>24</v>
      </c>
      <c r="I20" s="119">
        <v>0</v>
      </c>
      <c r="J20" s="121">
        <v>0</v>
      </c>
      <c r="K20" s="124">
        <v>53</v>
      </c>
      <c r="L20" s="121">
        <v>18</v>
      </c>
      <c r="M20" s="123">
        <v>0</v>
      </c>
      <c r="N20" s="122">
        <v>0</v>
      </c>
      <c r="O20" s="123">
        <v>0</v>
      </c>
      <c r="P20" s="122">
        <v>0</v>
      </c>
      <c r="Q20" s="119">
        <v>1</v>
      </c>
      <c r="R20" s="120">
        <v>0</v>
      </c>
      <c r="S20" s="124">
        <v>0</v>
      </c>
      <c r="T20" s="120">
        <v>0</v>
      </c>
      <c r="U20" s="124">
        <v>0</v>
      </c>
      <c r="V20" s="120">
        <v>0</v>
      </c>
      <c r="W20" s="119">
        <v>0</v>
      </c>
      <c r="X20" s="120">
        <v>0</v>
      </c>
      <c r="Y20" s="123">
        <v>0</v>
      </c>
      <c r="Z20" s="122">
        <v>0</v>
      </c>
      <c r="AA20" s="123">
        <v>53</v>
      </c>
      <c r="AB20" s="122">
        <v>18</v>
      </c>
      <c r="AC20" s="167">
        <v>20.77922077922078</v>
      </c>
      <c r="AD20" s="167">
        <v>34.41558441558442</v>
      </c>
      <c r="AE20" s="160"/>
      <c r="AF20" s="123">
        <v>12</v>
      </c>
      <c r="AG20" s="122">
        <v>20</v>
      </c>
    </row>
    <row r="21" spans="1:33" ht="24" customHeight="1">
      <c r="A21" s="141" t="s">
        <v>17</v>
      </c>
      <c r="B21" s="142"/>
      <c r="C21" s="120">
        <v>157</v>
      </c>
      <c r="D21" s="120">
        <v>49</v>
      </c>
      <c r="E21" s="119">
        <v>60</v>
      </c>
      <c r="F21" s="120">
        <v>21</v>
      </c>
      <c r="G21" s="119">
        <v>69</v>
      </c>
      <c r="H21" s="120">
        <v>19</v>
      </c>
      <c r="I21" s="119">
        <v>0</v>
      </c>
      <c r="J21" s="121">
        <v>0</v>
      </c>
      <c r="K21" s="124">
        <v>20</v>
      </c>
      <c r="L21" s="121">
        <v>5</v>
      </c>
      <c r="M21" s="123">
        <v>1</v>
      </c>
      <c r="N21" s="122">
        <v>1</v>
      </c>
      <c r="O21" s="123">
        <v>0</v>
      </c>
      <c r="P21" s="122">
        <v>0</v>
      </c>
      <c r="Q21" s="119">
        <v>7</v>
      </c>
      <c r="R21" s="120">
        <v>3</v>
      </c>
      <c r="S21" s="124">
        <v>0</v>
      </c>
      <c r="T21" s="120">
        <v>0</v>
      </c>
      <c r="U21" s="124">
        <v>0</v>
      </c>
      <c r="V21" s="120">
        <v>0</v>
      </c>
      <c r="W21" s="119">
        <v>0</v>
      </c>
      <c r="X21" s="120">
        <v>0</v>
      </c>
      <c r="Y21" s="123">
        <v>1</v>
      </c>
      <c r="Z21" s="122">
        <v>1</v>
      </c>
      <c r="AA21" s="123">
        <v>21</v>
      </c>
      <c r="AB21" s="122">
        <v>6</v>
      </c>
      <c r="AC21" s="167">
        <v>38.21656050955414</v>
      </c>
      <c r="AD21" s="167">
        <v>13.375796178343949</v>
      </c>
      <c r="AE21" s="160"/>
      <c r="AF21" s="123">
        <v>32</v>
      </c>
      <c r="AG21" s="122">
        <v>27</v>
      </c>
    </row>
    <row r="22" spans="1:33" ht="24" customHeight="1">
      <c r="A22" s="141" t="s">
        <v>18</v>
      </c>
      <c r="B22" s="142"/>
      <c r="C22" s="120">
        <v>148</v>
      </c>
      <c r="D22" s="120">
        <v>70</v>
      </c>
      <c r="E22" s="119">
        <v>87</v>
      </c>
      <c r="F22" s="120">
        <v>45</v>
      </c>
      <c r="G22" s="124">
        <v>37</v>
      </c>
      <c r="H22" s="120">
        <v>12</v>
      </c>
      <c r="I22" s="119">
        <v>0</v>
      </c>
      <c r="J22" s="121">
        <v>0</v>
      </c>
      <c r="K22" s="124">
        <v>22</v>
      </c>
      <c r="L22" s="121">
        <v>11</v>
      </c>
      <c r="M22" s="123">
        <v>0</v>
      </c>
      <c r="N22" s="122">
        <v>0</v>
      </c>
      <c r="O22" s="123">
        <v>0</v>
      </c>
      <c r="P22" s="122">
        <v>0</v>
      </c>
      <c r="Q22" s="119">
        <v>2</v>
      </c>
      <c r="R22" s="120">
        <v>2</v>
      </c>
      <c r="S22" s="124">
        <v>0</v>
      </c>
      <c r="T22" s="120">
        <v>0</v>
      </c>
      <c r="U22" s="124">
        <v>0</v>
      </c>
      <c r="V22" s="120">
        <v>0</v>
      </c>
      <c r="W22" s="119">
        <v>0</v>
      </c>
      <c r="X22" s="120">
        <v>0</v>
      </c>
      <c r="Y22" s="123">
        <v>0</v>
      </c>
      <c r="Z22" s="122">
        <v>0</v>
      </c>
      <c r="AA22" s="123">
        <v>22</v>
      </c>
      <c r="AB22" s="122">
        <v>11</v>
      </c>
      <c r="AC22" s="167">
        <v>58.78378378378378</v>
      </c>
      <c r="AD22" s="167">
        <v>14.864864864864865</v>
      </c>
      <c r="AE22" s="121"/>
      <c r="AF22" s="123">
        <v>76</v>
      </c>
      <c r="AG22" s="122">
        <v>11</v>
      </c>
    </row>
    <row r="23" spans="1:33" ht="24" customHeight="1">
      <c r="A23" s="165" t="s">
        <v>19</v>
      </c>
      <c r="B23" s="157"/>
      <c r="C23" s="114">
        <v>114</v>
      </c>
      <c r="D23" s="114">
        <v>30</v>
      </c>
      <c r="E23" s="113">
        <v>35</v>
      </c>
      <c r="F23" s="114">
        <v>9</v>
      </c>
      <c r="G23" s="134">
        <v>37</v>
      </c>
      <c r="H23" s="114">
        <v>5</v>
      </c>
      <c r="I23" s="113">
        <v>0</v>
      </c>
      <c r="J23" s="115">
        <v>0</v>
      </c>
      <c r="K23" s="134">
        <v>38</v>
      </c>
      <c r="L23" s="115">
        <v>14</v>
      </c>
      <c r="M23" s="117">
        <v>0</v>
      </c>
      <c r="N23" s="116">
        <v>0</v>
      </c>
      <c r="O23" s="117">
        <v>0</v>
      </c>
      <c r="P23" s="116">
        <v>0</v>
      </c>
      <c r="Q23" s="113">
        <v>4</v>
      </c>
      <c r="R23" s="114">
        <v>2</v>
      </c>
      <c r="S23" s="134">
        <v>0</v>
      </c>
      <c r="T23" s="114">
        <v>0</v>
      </c>
      <c r="U23" s="134">
        <v>0</v>
      </c>
      <c r="V23" s="114">
        <v>0</v>
      </c>
      <c r="W23" s="113">
        <v>0</v>
      </c>
      <c r="X23" s="114">
        <v>0</v>
      </c>
      <c r="Y23" s="117">
        <v>0</v>
      </c>
      <c r="Z23" s="116">
        <v>0</v>
      </c>
      <c r="AA23" s="117">
        <v>38</v>
      </c>
      <c r="AB23" s="116">
        <v>14</v>
      </c>
      <c r="AC23" s="172">
        <v>30.701754385964914</v>
      </c>
      <c r="AD23" s="172">
        <v>33.33333333333333</v>
      </c>
      <c r="AE23" s="160"/>
      <c r="AF23" s="117">
        <v>26</v>
      </c>
      <c r="AG23" s="116">
        <v>9</v>
      </c>
    </row>
    <row r="26" spans="3:4" ht="12">
      <c r="C26" s="161"/>
      <c r="D26" s="161"/>
    </row>
    <row r="27" spans="3:16" ht="12"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sheetProtection/>
  <mergeCells count="18">
    <mergeCell ref="C2:D4"/>
    <mergeCell ref="E2:F4"/>
    <mergeCell ref="G2:H4"/>
    <mergeCell ref="I2:P2"/>
    <mergeCell ref="Q2:R4"/>
    <mergeCell ref="S2:T4"/>
    <mergeCell ref="K4:L4"/>
    <mergeCell ref="M4:N4"/>
    <mergeCell ref="U2:X2"/>
    <mergeCell ref="Y2:Z4"/>
    <mergeCell ref="AA2:AB4"/>
    <mergeCell ref="AC2:AC5"/>
    <mergeCell ref="AD2:AD5"/>
    <mergeCell ref="I3:J4"/>
    <mergeCell ref="K3:N3"/>
    <mergeCell ref="O3:P4"/>
    <mergeCell ref="U3:V4"/>
    <mergeCell ref="W3:X4"/>
  </mergeCells>
  <printOptions/>
  <pageMargins left="0.7" right="0.7" top="0.75" bottom="0.75" header="0.3" footer="0.3"/>
  <pageSetup fitToHeight="0" fitToWidth="1" horizontalDpi="600" verticalDpi="600" orientation="landscape" paperSize="9" scale="54" r:id="rId2"/>
  <headerFooter alignWithMargins="0">
    <oddHeader>&amp;L&amp;11卒業後の状況・高等学校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2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875" style="173" customWidth="1"/>
    <col min="2" max="2" width="7.625" style="173" customWidth="1"/>
    <col min="3" max="3" width="12.00390625" style="173" customWidth="1"/>
    <col min="4" max="4" width="27.75390625" style="173" customWidth="1"/>
    <col min="5" max="5" width="8.125" style="173" customWidth="1"/>
    <col min="6" max="37" width="7.75390625" style="173" customWidth="1"/>
    <col min="38" max="16384" width="9.125" style="173" customWidth="1"/>
  </cols>
  <sheetData>
    <row r="1" ht="19.5" customHeight="1">
      <c r="B1" s="252" t="s">
        <v>274</v>
      </c>
    </row>
    <row r="2" spans="2:37" ht="16.5" customHeight="1">
      <c r="B2" s="401" t="s">
        <v>28</v>
      </c>
      <c r="C2" s="402"/>
      <c r="D2" s="403"/>
      <c r="E2" s="251" t="s">
        <v>0</v>
      </c>
      <c r="F2" s="250"/>
      <c r="G2" s="249"/>
      <c r="H2" s="250" t="s">
        <v>29</v>
      </c>
      <c r="I2" s="250"/>
      <c r="J2" s="249"/>
      <c r="K2" s="250" t="s">
        <v>30</v>
      </c>
      <c r="L2" s="250"/>
      <c r="M2" s="249"/>
      <c r="N2" s="250" t="s">
        <v>344</v>
      </c>
      <c r="O2" s="250"/>
      <c r="P2" s="249"/>
      <c r="Q2" s="250" t="s">
        <v>52</v>
      </c>
      <c r="R2" s="250"/>
      <c r="S2" s="249"/>
      <c r="T2" s="250" t="s">
        <v>53</v>
      </c>
      <c r="U2" s="250"/>
      <c r="V2" s="249"/>
      <c r="W2" s="250" t="s">
        <v>59</v>
      </c>
      <c r="X2" s="250"/>
      <c r="Y2" s="249"/>
      <c r="Z2" s="250" t="s">
        <v>54</v>
      </c>
      <c r="AA2" s="250"/>
      <c r="AB2" s="249"/>
      <c r="AC2" s="250" t="s">
        <v>60</v>
      </c>
      <c r="AD2" s="250"/>
      <c r="AE2" s="249"/>
      <c r="AF2" s="250" t="s">
        <v>55</v>
      </c>
      <c r="AG2" s="250"/>
      <c r="AH2" s="249"/>
      <c r="AI2" s="250" t="s">
        <v>240</v>
      </c>
      <c r="AJ2" s="250"/>
      <c r="AK2" s="249"/>
    </row>
    <row r="3" spans="2:37" ht="16.5" customHeight="1">
      <c r="B3" s="404"/>
      <c r="C3" s="405"/>
      <c r="D3" s="406"/>
      <c r="E3" s="248" t="s">
        <v>0</v>
      </c>
      <c r="F3" s="246" t="s">
        <v>6</v>
      </c>
      <c r="G3" s="247" t="s">
        <v>32</v>
      </c>
      <c r="H3" s="246" t="s">
        <v>0</v>
      </c>
      <c r="I3" s="245" t="s">
        <v>6</v>
      </c>
      <c r="J3" s="244" t="s">
        <v>32</v>
      </c>
      <c r="K3" s="246" t="s">
        <v>0</v>
      </c>
      <c r="L3" s="245" t="s">
        <v>6</v>
      </c>
      <c r="M3" s="244" t="s">
        <v>32</v>
      </c>
      <c r="N3" s="246" t="s">
        <v>0</v>
      </c>
      <c r="O3" s="245" t="s">
        <v>6</v>
      </c>
      <c r="P3" s="244" t="s">
        <v>32</v>
      </c>
      <c r="Q3" s="246" t="s">
        <v>56</v>
      </c>
      <c r="R3" s="245" t="s">
        <v>57</v>
      </c>
      <c r="S3" s="244" t="s">
        <v>58</v>
      </c>
      <c r="T3" s="246" t="s">
        <v>56</v>
      </c>
      <c r="U3" s="245" t="s">
        <v>57</v>
      </c>
      <c r="V3" s="244" t="s">
        <v>58</v>
      </c>
      <c r="W3" s="246" t="s">
        <v>56</v>
      </c>
      <c r="X3" s="245" t="s">
        <v>57</v>
      </c>
      <c r="Y3" s="244" t="s">
        <v>58</v>
      </c>
      <c r="Z3" s="246" t="s">
        <v>56</v>
      </c>
      <c r="AA3" s="245" t="s">
        <v>57</v>
      </c>
      <c r="AB3" s="244" t="s">
        <v>58</v>
      </c>
      <c r="AC3" s="246" t="s">
        <v>56</v>
      </c>
      <c r="AD3" s="245" t="s">
        <v>57</v>
      </c>
      <c r="AE3" s="244" t="s">
        <v>58</v>
      </c>
      <c r="AF3" s="246" t="s">
        <v>56</v>
      </c>
      <c r="AG3" s="245" t="s">
        <v>57</v>
      </c>
      <c r="AH3" s="244" t="s">
        <v>58</v>
      </c>
      <c r="AI3" s="246" t="s">
        <v>56</v>
      </c>
      <c r="AJ3" s="245" t="s">
        <v>57</v>
      </c>
      <c r="AK3" s="244" t="s">
        <v>58</v>
      </c>
    </row>
    <row r="4" spans="2:41" ht="16.5" customHeight="1">
      <c r="B4" s="243" t="s">
        <v>318</v>
      </c>
      <c r="C4" s="242"/>
      <c r="D4" s="241"/>
      <c r="E4" s="240">
        <v>9192</v>
      </c>
      <c r="F4" s="239">
        <v>4642</v>
      </c>
      <c r="G4" s="194">
        <v>4550</v>
      </c>
      <c r="H4" s="211">
        <v>5991</v>
      </c>
      <c r="I4" s="238">
        <v>2887</v>
      </c>
      <c r="J4" s="206">
        <v>3104</v>
      </c>
      <c r="K4" s="211">
        <v>166</v>
      </c>
      <c r="L4" s="238">
        <v>94</v>
      </c>
      <c r="M4" s="206">
        <v>72</v>
      </c>
      <c r="N4" s="211">
        <v>1165</v>
      </c>
      <c r="O4" s="238">
        <v>1018</v>
      </c>
      <c r="P4" s="206">
        <v>147</v>
      </c>
      <c r="Q4" s="211">
        <v>720</v>
      </c>
      <c r="R4" s="238">
        <v>278</v>
      </c>
      <c r="S4" s="206">
        <v>442</v>
      </c>
      <c r="T4" s="211">
        <v>58</v>
      </c>
      <c r="U4" s="238">
        <v>40</v>
      </c>
      <c r="V4" s="206">
        <v>18</v>
      </c>
      <c r="W4" s="211">
        <v>180</v>
      </c>
      <c r="X4" s="238">
        <v>15</v>
      </c>
      <c r="Y4" s="206">
        <v>165</v>
      </c>
      <c r="Z4" s="211">
        <v>36</v>
      </c>
      <c r="AA4" s="238">
        <v>2</v>
      </c>
      <c r="AB4" s="206">
        <v>34</v>
      </c>
      <c r="AC4" s="211">
        <v>28</v>
      </c>
      <c r="AD4" s="238">
        <v>0</v>
      </c>
      <c r="AE4" s="206">
        <v>28</v>
      </c>
      <c r="AF4" s="211">
        <v>380</v>
      </c>
      <c r="AG4" s="238">
        <v>175</v>
      </c>
      <c r="AH4" s="206">
        <v>205</v>
      </c>
      <c r="AI4" s="211">
        <v>468</v>
      </c>
      <c r="AJ4" s="238">
        <v>133</v>
      </c>
      <c r="AK4" s="206">
        <v>335</v>
      </c>
      <c r="AM4" s="174"/>
      <c r="AN4" s="174"/>
      <c r="AO4" s="174"/>
    </row>
    <row r="5" spans="2:37" ht="16.5" customHeight="1">
      <c r="B5" s="235"/>
      <c r="C5" s="229" t="s">
        <v>0</v>
      </c>
      <c r="D5" s="228"/>
      <c r="E5" s="193">
        <v>5087</v>
      </c>
      <c r="F5" s="194">
        <v>2357</v>
      </c>
      <c r="G5" s="194">
        <v>2730</v>
      </c>
      <c r="H5" s="194">
        <v>4003</v>
      </c>
      <c r="I5" s="211">
        <v>1872</v>
      </c>
      <c r="J5" s="206">
        <v>2131</v>
      </c>
      <c r="K5" s="194">
        <v>34</v>
      </c>
      <c r="L5" s="211">
        <v>19</v>
      </c>
      <c r="M5" s="206">
        <v>15</v>
      </c>
      <c r="N5" s="194">
        <v>177</v>
      </c>
      <c r="O5" s="211">
        <v>145</v>
      </c>
      <c r="P5" s="206">
        <v>32</v>
      </c>
      <c r="Q5" s="194">
        <v>274</v>
      </c>
      <c r="R5" s="211">
        <v>126</v>
      </c>
      <c r="S5" s="206">
        <v>148</v>
      </c>
      <c r="T5" s="194">
        <v>13</v>
      </c>
      <c r="U5" s="211">
        <v>7</v>
      </c>
      <c r="V5" s="206">
        <v>6</v>
      </c>
      <c r="W5" s="194">
        <v>51</v>
      </c>
      <c r="X5" s="211">
        <v>2</v>
      </c>
      <c r="Y5" s="206">
        <v>49</v>
      </c>
      <c r="Z5" s="194">
        <v>36</v>
      </c>
      <c r="AA5" s="211">
        <v>2</v>
      </c>
      <c r="AB5" s="206">
        <v>34</v>
      </c>
      <c r="AC5" s="194">
        <v>8</v>
      </c>
      <c r="AD5" s="211">
        <v>0</v>
      </c>
      <c r="AE5" s="206">
        <v>8</v>
      </c>
      <c r="AF5" s="194">
        <v>240</v>
      </c>
      <c r="AG5" s="211">
        <v>108</v>
      </c>
      <c r="AH5" s="206">
        <v>132</v>
      </c>
      <c r="AI5" s="194">
        <v>251</v>
      </c>
      <c r="AJ5" s="211">
        <v>76</v>
      </c>
      <c r="AK5" s="206">
        <v>175</v>
      </c>
    </row>
    <row r="6" spans="2:37" ht="16.5" customHeight="1">
      <c r="B6" s="235" t="s">
        <v>33</v>
      </c>
      <c r="C6" s="237" t="s">
        <v>34</v>
      </c>
      <c r="D6" s="236"/>
      <c r="E6" s="208">
        <v>4351</v>
      </c>
      <c r="F6" s="200">
        <v>2253</v>
      </c>
      <c r="G6" s="200">
        <v>2098</v>
      </c>
      <c r="H6" s="200">
        <v>3564</v>
      </c>
      <c r="I6" s="215">
        <v>1804</v>
      </c>
      <c r="J6" s="198">
        <v>1760</v>
      </c>
      <c r="K6" s="200">
        <v>14</v>
      </c>
      <c r="L6" s="215">
        <v>11</v>
      </c>
      <c r="M6" s="198">
        <v>3</v>
      </c>
      <c r="N6" s="200">
        <v>148</v>
      </c>
      <c r="O6" s="215">
        <v>131</v>
      </c>
      <c r="P6" s="198">
        <v>17</v>
      </c>
      <c r="Q6" s="200">
        <v>210</v>
      </c>
      <c r="R6" s="215">
        <v>122</v>
      </c>
      <c r="S6" s="198">
        <v>88</v>
      </c>
      <c r="T6" s="200">
        <v>9</v>
      </c>
      <c r="U6" s="215">
        <v>6</v>
      </c>
      <c r="V6" s="198">
        <v>3</v>
      </c>
      <c r="W6" s="200">
        <v>10</v>
      </c>
      <c r="X6" s="215">
        <v>0</v>
      </c>
      <c r="Y6" s="198">
        <v>10</v>
      </c>
      <c r="Z6" s="200">
        <v>1</v>
      </c>
      <c r="AA6" s="215">
        <v>0</v>
      </c>
      <c r="AB6" s="198">
        <v>1</v>
      </c>
      <c r="AC6" s="200">
        <v>3</v>
      </c>
      <c r="AD6" s="215">
        <v>0</v>
      </c>
      <c r="AE6" s="198">
        <v>3</v>
      </c>
      <c r="AF6" s="200">
        <v>218</v>
      </c>
      <c r="AG6" s="215">
        <v>105</v>
      </c>
      <c r="AH6" s="198">
        <v>113</v>
      </c>
      <c r="AI6" s="200">
        <v>174</v>
      </c>
      <c r="AJ6" s="215">
        <v>74</v>
      </c>
      <c r="AK6" s="198">
        <v>100</v>
      </c>
    </row>
    <row r="7" spans="2:37" ht="16.5" customHeight="1">
      <c r="B7" s="235"/>
      <c r="C7" s="237" t="s">
        <v>35</v>
      </c>
      <c r="D7" s="236"/>
      <c r="E7" s="201">
        <v>667</v>
      </c>
      <c r="F7" s="200">
        <v>81</v>
      </c>
      <c r="G7" s="200">
        <v>586</v>
      </c>
      <c r="H7" s="200">
        <v>422</v>
      </c>
      <c r="I7" s="215">
        <v>56</v>
      </c>
      <c r="J7" s="198">
        <v>366</v>
      </c>
      <c r="K7" s="200">
        <v>15</v>
      </c>
      <c r="L7" s="215">
        <v>4</v>
      </c>
      <c r="M7" s="198">
        <v>11</v>
      </c>
      <c r="N7" s="200">
        <v>25</v>
      </c>
      <c r="O7" s="215">
        <v>10</v>
      </c>
      <c r="P7" s="198">
        <v>15</v>
      </c>
      <c r="Q7" s="200">
        <v>63</v>
      </c>
      <c r="R7" s="215">
        <v>4</v>
      </c>
      <c r="S7" s="198">
        <v>59</v>
      </c>
      <c r="T7" s="200">
        <v>4</v>
      </c>
      <c r="U7" s="215">
        <v>1</v>
      </c>
      <c r="V7" s="198">
        <v>3</v>
      </c>
      <c r="W7" s="200">
        <v>35</v>
      </c>
      <c r="X7" s="215">
        <v>1</v>
      </c>
      <c r="Y7" s="198">
        <v>34</v>
      </c>
      <c r="Z7" s="200">
        <v>0</v>
      </c>
      <c r="AA7" s="215">
        <v>0</v>
      </c>
      <c r="AB7" s="198">
        <v>0</v>
      </c>
      <c r="AC7" s="200">
        <v>5</v>
      </c>
      <c r="AD7" s="215">
        <v>0</v>
      </c>
      <c r="AE7" s="198">
        <v>5</v>
      </c>
      <c r="AF7" s="200">
        <v>22</v>
      </c>
      <c r="AG7" s="215">
        <v>3</v>
      </c>
      <c r="AH7" s="198">
        <v>19</v>
      </c>
      <c r="AI7" s="200">
        <v>76</v>
      </c>
      <c r="AJ7" s="215">
        <v>2</v>
      </c>
      <c r="AK7" s="198">
        <v>74</v>
      </c>
    </row>
    <row r="8" spans="2:37" ht="16.5" customHeight="1">
      <c r="B8" s="235" t="s">
        <v>36</v>
      </c>
      <c r="C8" s="237" t="s">
        <v>37</v>
      </c>
      <c r="D8" s="236"/>
      <c r="E8" s="201">
        <v>0</v>
      </c>
      <c r="F8" s="200">
        <v>0</v>
      </c>
      <c r="G8" s="200">
        <v>0</v>
      </c>
      <c r="H8" s="200">
        <v>0</v>
      </c>
      <c r="I8" s="215">
        <v>0</v>
      </c>
      <c r="J8" s="198">
        <v>0</v>
      </c>
      <c r="K8" s="200">
        <v>0</v>
      </c>
      <c r="L8" s="215">
        <v>0</v>
      </c>
      <c r="M8" s="198">
        <v>0</v>
      </c>
      <c r="N8" s="200">
        <v>0</v>
      </c>
      <c r="O8" s="215">
        <v>0</v>
      </c>
      <c r="P8" s="198">
        <v>0</v>
      </c>
      <c r="Q8" s="200">
        <v>0</v>
      </c>
      <c r="R8" s="215">
        <v>0</v>
      </c>
      <c r="S8" s="198">
        <v>0</v>
      </c>
      <c r="T8" s="200">
        <v>0</v>
      </c>
      <c r="U8" s="215">
        <v>0</v>
      </c>
      <c r="V8" s="198">
        <v>0</v>
      </c>
      <c r="W8" s="200">
        <v>0</v>
      </c>
      <c r="X8" s="215">
        <v>0</v>
      </c>
      <c r="Y8" s="198">
        <v>0</v>
      </c>
      <c r="Z8" s="200">
        <v>0</v>
      </c>
      <c r="AA8" s="215">
        <v>0</v>
      </c>
      <c r="AB8" s="198">
        <v>0</v>
      </c>
      <c r="AC8" s="200">
        <v>0</v>
      </c>
      <c r="AD8" s="215">
        <v>0</v>
      </c>
      <c r="AE8" s="198">
        <v>0</v>
      </c>
      <c r="AF8" s="200">
        <v>0</v>
      </c>
      <c r="AG8" s="215">
        <v>0</v>
      </c>
      <c r="AH8" s="198">
        <v>0</v>
      </c>
      <c r="AI8" s="200">
        <v>0</v>
      </c>
      <c r="AJ8" s="215">
        <v>0</v>
      </c>
      <c r="AK8" s="198">
        <v>0</v>
      </c>
    </row>
    <row r="9" spans="2:37" ht="16.5" customHeight="1">
      <c r="B9" s="235"/>
      <c r="C9" s="237" t="s">
        <v>38</v>
      </c>
      <c r="D9" s="236"/>
      <c r="E9" s="201">
        <v>68</v>
      </c>
      <c r="F9" s="200">
        <v>23</v>
      </c>
      <c r="G9" s="200">
        <v>45</v>
      </c>
      <c r="H9" s="200">
        <v>17</v>
      </c>
      <c r="I9" s="215">
        <v>12</v>
      </c>
      <c r="J9" s="198">
        <v>5</v>
      </c>
      <c r="K9" s="200">
        <v>5</v>
      </c>
      <c r="L9" s="215">
        <v>4</v>
      </c>
      <c r="M9" s="198">
        <v>1</v>
      </c>
      <c r="N9" s="200">
        <v>4</v>
      </c>
      <c r="O9" s="215">
        <v>4</v>
      </c>
      <c r="P9" s="198">
        <v>0</v>
      </c>
      <c r="Q9" s="200">
        <v>1</v>
      </c>
      <c r="R9" s="215">
        <v>0</v>
      </c>
      <c r="S9" s="198">
        <v>1</v>
      </c>
      <c r="T9" s="200">
        <v>0</v>
      </c>
      <c r="U9" s="215">
        <v>0</v>
      </c>
      <c r="V9" s="198">
        <v>0</v>
      </c>
      <c r="W9" s="200">
        <v>6</v>
      </c>
      <c r="X9" s="215">
        <v>1</v>
      </c>
      <c r="Y9" s="198">
        <v>5</v>
      </c>
      <c r="Z9" s="200">
        <v>35</v>
      </c>
      <c r="AA9" s="215">
        <v>2</v>
      </c>
      <c r="AB9" s="198">
        <v>33</v>
      </c>
      <c r="AC9" s="200">
        <v>0</v>
      </c>
      <c r="AD9" s="215">
        <v>0</v>
      </c>
      <c r="AE9" s="198">
        <v>0</v>
      </c>
      <c r="AF9" s="200">
        <v>0</v>
      </c>
      <c r="AG9" s="215">
        <v>0</v>
      </c>
      <c r="AH9" s="198">
        <v>0</v>
      </c>
      <c r="AI9" s="200">
        <v>0</v>
      </c>
      <c r="AJ9" s="215">
        <v>0</v>
      </c>
      <c r="AK9" s="198">
        <v>0</v>
      </c>
    </row>
    <row r="10" spans="2:37" ht="16.5" customHeight="1">
      <c r="B10" s="235" t="s">
        <v>39</v>
      </c>
      <c r="C10" s="234" t="s">
        <v>40</v>
      </c>
      <c r="D10" s="233"/>
      <c r="E10" s="201">
        <v>0</v>
      </c>
      <c r="F10" s="200">
        <v>0</v>
      </c>
      <c r="G10" s="200">
        <v>0</v>
      </c>
      <c r="H10" s="200">
        <v>0</v>
      </c>
      <c r="I10" s="215">
        <v>0</v>
      </c>
      <c r="J10" s="198">
        <v>0</v>
      </c>
      <c r="K10" s="200">
        <v>0</v>
      </c>
      <c r="L10" s="215">
        <v>0</v>
      </c>
      <c r="M10" s="198">
        <v>0</v>
      </c>
      <c r="N10" s="200">
        <v>0</v>
      </c>
      <c r="O10" s="215">
        <v>0</v>
      </c>
      <c r="P10" s="198">
        <v>0</v>
      </c>
      <c r="Q10" s="200">
        <v>0</v>
      </c>
      <c r="R10" s="215">
        <v>0</v>
      </c>
      <c r="S10" s="198">
        <v>0</v>
      </c>
      <c r="T10" s="200">
        <v>0</v>
      </c>
      <c r="U10" s="215">
        <v>0</v>
      </c>
      <c r="V10" s="198">
        <v>0</v>
      </c>
      <c r="W10" s="200">
        <v>0</v>
      </c>
      <c r="X10" s="215">
        <v>0</v>
      </c>
      <c r="Y10" s="198">
        <v>0</v>
      </c>
      <c r="Z10" s="200">
        <v>0</v>
      </c>
      <c r="AA10" s="215">
        <v>0</v>
      </c>
      <c r="AB10" s="198">
        <v>0</v>
      </c>
      <c r="AC10" s="200">
        <v>0</v>
      </c>
      <c r="AD10" s="215">
        <v>0</v>
      </c>
      <c r="AE10" s="198">
        <v>0</v>
      </c>
      <c r="AF10" s="200">
        <v>0</v>
      </c>
      <c r="AG10" s="215">
        <v>0</v>
      </c>
      <c r="AH10" s="198">
        <v>0</v>
      </c>
      <c r="AI10" s="200">
        <v>0</v>
      </c>
      <c r="AJ10" s="215">
        <v>0</v>
      </c>
      <c r="AK10" s="198">
        <v>0</v>
      </c>
    </row>
    <row r="11" spans="2:37" ht="16.5" customHeight="1">
      <c r="B11" s="232" t="s">
        <v>4</v>
      </c>
      <c r="C11" s="231" t="s">
        <v>41</v>
      </c>
      <c r="D11" s="230"/>
      <c r="E11" s="193">
        <v>1</v>
      </c>
      <c r="F11" s="193">
        <v>0</v>
      </c>
      <c r="G11" s="193">
        <v>1</v>
      </c>
      <c r="H11" s="194">
        <v>0</v>
      </c>
      <c r="I11" s="211">
        <v>0</v>
      </c>
      <c r="J11" s="206">
        <v>0</v>
      </c>
      <c r="K11" s="194">
        <v>0</v>
      </c>
      <c r="L11" s="211">
        <v>0</v>
      </c>
      <c r="M11" s="206">
        <v>0</v>
      </c>
      <c r="N11" s="194">
        <v>0</v>
      </c>
      <c r="O11" s="211">
        <v>0</v>
      </c>
      <c r="P11" s="206">
        <v>0</v>
      </c>
      <c r="Q11" s="194">
        <v>0</v>
      </c>
      <c r="R11" s="211">
        <v>0</v>
      </c>
      <c r="S11" s="206">
        <v>0</v>
      </c>
      <c r="T11" s="194">
        <v>0</v>
      </c>
      <c r="U11" s="211">
        <v>0</v>
      </c>
      <c r="V11" s="206">
        <v>0</v>
      </c>
      <c r="W11" s="194">
        <v>0</v>
      </c>
      <c r="X11" s="211">
        <v>0</v>
      </c>
      <c r="Y11" s="206">
        <v>0</v>
      </c>
      <c r="Z11" s="194">
        <v>0</v>
      </c>
      <c r="AA11" s="211">
        <v>0</v>
      </c>
      <c r="AB11" s="206">
        <v>0</v>
      </c>
      <c r="AC11" s="194">
        <v>0</v>
      </c>
      <c r="AD11" s="211">
        <v>0</v>
      </c>
      <c r="AE11" s="206">
        <v>0</v>
      </c>
      <c r="AF11" s="194">
        <v>0</v>
      </c>
      <c r="AG11" s="211">
        <v>0</v>
      </c>
      <c r="AH11" s="206">
        <v>0</v>
      </c>
      <c r="AI11" s="194">
        <v>1</v>
      </c>
      <c r="AJ11" s="211">
        <v>0</v>
      </c>
      <c r="AK11" s="206">
        <v>1</v>
      </c>
    </row>
    <row r="12" spans="2:37" ht="16.5" customHeight="1">
      <c r="B12" s="223" t="s">
        <v>42</v>
      </c>
      <c r="C12" s="229" t="s">
        <v>0</v>
      </c>
      <c r="D12" s="228"/>
      <c r="E12" s="195">
        <v>1775</v>
      </c>
      <c r="F12" s="193">
        <v>739</v>
      </c>
      <c r="G12" s="193">
        <v>1036</v>
      </c>
      <c r="H12" s="194">
        <v>1078</v>
      </c>
      <c r="I12" s="211">
        <v>457</v>
      </c>
      <c r="J12" s="206">
        <v>621</v>
      </c>
      <c r="K12" s="194">
        <v>36</v>
      </c>
      <c r="L12" s="211">
        <v>14</v>
      </c>
      <c r="M12" s="206">
        <v>22</v>
      </c>
      <c r="N12" s="194">
        <v>157</v>
      </c>
      <c r="O12" s="211">
        <v>129</v>
      </c>
      <c r="P12" s="206">
        <v>28</v>
      </c>
      <c r="Q12" s="194">
        <v>182</v>
      </c>
      <c r="R12" s="211">
        <v>59</v>
      </c>
      <c r="S12" s="206">
        <v>123</v>
      </c>
      <c r="T12" s="194">
        <v>15</v>
      </c>
      <c r="U12" s="211">
        <v>10</v>
      </c>
      <c r="V12" s="206">
        <v>5</v>
      </c>
      <c r="W12" s="194">
        <v>64</v>
      </c>
      <c r="X12" s="211">
        <v>0</v>
      </c>
      <c r="Y12" s="206">
        <v>64</v>
      </c>
      <c r="Z12" s="194">
        <v>0</v>
      </c>
      <c r="AA12" s="211">
        <v>0</v>
      </c>
      <c r="AB12" s="206">
        <v>0</v>
      </c>
      <c r="AC12" s="194">
        <v>12</v>
      </c>
      <c r="AD12" s="211">
        <v>0</v>
      </c>
      <c r="AE12" s="206">
        <v>12</v>
      </c>
      <c r="AF12" s="194">
        <v>88</v>
      </c>
      <c r="AG12" s="211">
        <v>37</v>
      </c>
      <c r="AH12" s="206">
        <v>51</v>
      </c>
      <c r="AI12" s="194">
        <v>143</v>
      </c>
      <c r="AJ12" s="211">
        <v>33</v>
      </c>
      <c r="AK12" s="206">
        <v>110</v>
      </c>
    </row>
    <row r="13" spans="2:37" ht="19.5" customHeight="1">
      <c r="B13" s="227" t="s">
        <v>317</v>
      </c>
      <c r="C13" s="407" t="s">
        <v>43</v>
      </c>
      <c r="D13" s="226" t="s">
        <v>44</v>
      </c>
      <c r="E13" s="202">
        <v>1469</v>
      </c>
      <c r="F13" s="208">
        <v>494</v>
      </c>
      <c r="G13" s="225">
        <v>975</v>
      </c>
      <c r="H13" s="200">
        <v>882</v>
      </c>
      <c r="I13" s="215">
        <v>304</v>
      </c>
      <c r="J13" s="198">
        <v>578</v>
      </c>
      <c r="K13" s="200">
        <v>34</v>
      </c>
      <c r="L13" s="215">
        <v>13</v>
      </c>
      <c r="M13" s="198">
        <v>21</v>
      </c>
      <c r="N13" s="200">
        <v>113</v>
      </c>
      <c r="O13" s="215">
        <v>85</v>
      </c>
      <c r="P13" s="198">
        <v>28</v>
      </c>
      <c r="Q13" s="200">
        <v>181</v>
      </c>
      <c r="R13" s="215">
        <v>58</v>
      </c>
      <c r="S13" s="198">
        <v>123</v>
      </c>
      <c r="T13" s="200">
        <v>13</v>
      </c>
      <c r="U13" s="215">
        <v>8</v>
      </c>
      <c r="V13" s="198">
        <v>5</v>
      </c>
      <c r="W13" s="200">
        <v>57</v>
      </c>
      <c r="X13" s="215">
        <v>0</v>
      </c>
      <c r="Y13" s="198">
        <v>57</v>
      </c>
      <c r="Z13" s="200">
        <v>0</v>
      </c>
      <c r="AA13" s="215">
        <v>0</v>
      </c>
      <c r="AB13" s="198">
        <v>0</v>
      </c>
      <c r="AC13" s="200">
        <v>12</v>
      </c>
      <c r="AD13" s="215">
        <v>0</v>
      </c>
      <c r="AE13" s="198">
        <v>12</v>
      </c>
      <c r="AF13" s="200">
        <v>51</v>
      </c>
      <c r="AG13" s="215">
        <v>6</v>
      </c>
      <c r="AH13" s="198">
        <v>45</v>
      </c>
      <c r="AI13" s="200">
        <v>126</v>
      </c>
      <c r="AJ13" s="215">
        <v>20</v>
      </c>
      <c r="AK13" s="198">
        <v>106</v>
      </c>
    </row>
    <row r="14" spans="2:37" ht="16.5" customHeight="1">
      <c r="B14" s="223" t="s">
        <v>45</v>
      </c>
      <c r="C14" s="408"/>
      <c r="D14" s="224" t="s">
        <v>46</v>
      </c>
      <c r="E14" s="202">
        <v>20</v>
      </c>
      <c r="F14" s="201">
        <v>8</v>
      </c>
      <c r="G14" s="201">
        <v>12</v>
      </c>
      <c r="H14" s="200">
        <v>11</v>
      </c>
      <c r="I14" s="215">
        <v>6</v>
      </c>
      <c r="J14" s="198">
        <v>5</v>
      </c>
      <c r="K14" s="200">
        <v>0</v>
      </c>
      <c r="L14" s="215">
        <v>0</v>
      </c>
      <c r="M14" s="198">
        <v>0</v>
      </c>
      <c r="N14" s="200">
        <v>2</v>
      </c>
      <c r="O14" s="215">
        <v>2</v>
      </c>
      <c r="P14" s="198">
        <v>0</v>
      </c>
      <c r="Q14" s="200">
        <v>0</v>
      </c>
      <c r="R14" s="215">
        <v>0</v>
      </c>
      <c r="S14" s="198">
        <v>0</v>
      </c>
      <c r="T14" s="200">
        <v>0</v>
      </c>
      <c r="U14" s="215">
        <v>0</v>
      </c>
      <c r="V14" s="198">
        <v>0</v>
      </c>
      <c r="W14" s="200">
        <v>7</v>
      </c>
      <c r="X14" s="215">
        <v>0</v>
      </c>
      <c r="Y14" s="198">
        <v>7</v>
      </c>
      <c r="Z14" s="200">
        <v>0</v>
      </c>
      <c r="AA14" s="215">
        <v>0</v>
      </c>
      <c r="AB14" s="198">
        <v>0</v>
      </c>
      <c r="AC14" s="200">
        <v>0</v>
      </c>
      <c r="AD14" s="215">
        <v>0</v>
      </c>
      <c r="AE14" s="198">
        <v>0</v>
      </c>
      <c r="AF14" s="200">
        <v>0</v>
      </c>
      <c r="AG14" s="215">
        <v>0</v>
      </c>
      <c r="AH14" s="198">
        <v>0</v>
      </c>
      <c r="AI14" s="200">
        <v>0</v>
      </c>
      <c r="AJ14" s="215">
        <v>0</v>
      </c>
      <c r="AK14" s="198">
        <v>0</v>
      </c>
    </row>
    <row r="15" spans="2:37" ht="16.5" customHeight="1">
      <c r="B15" s="223" t="s">
        <v>47</v>
      </c>
      <c r="C15" s="222" t="s">
        <v>48</v>
      </c>
      <c r="D15" s="219"/>
      <c r="E15" s="202">
        <v>146</v>
      </c>
      <c r="F15" s="201">
        <v>104</v>
      </c>
      <c r="G15" s="200">
        <v>42</v>
      </c>
      <c r="H15" s="200">
        <v>112</v>
      </c>
      <c r="I15" s="215">
        <v>79</v>
      </c>
      <c r="J15" s="198">
        <v>33</v>
      </c>
      <c r="K15" s="200">
        <v>2</v>
      </c>
      <c r="L15" s="215">
        <v>1</v>
      </c>
      <c r="M15" s="198">
        <v>1</v>
      </c>
      <c r="N15" s="200">
        <v>0</v>
      </c>
      <c r="O15" s="215">
        <v>0</v>
      </c>
      <c r="P15" s="198">
        <v>0</v>
      </c>
      <c r="Q15" s="200">
        <v>0</v>
      </c>
      <c r="R15" s="215">
        <v>0</v>
      </c>
      <c r="S15" s="198">
        <v>0</v>
      </c>
      <c r="T15" s="200">
        <v>0</v>
      </c>
      <c r="U15" s="215">
        <v>0</v>
      </c>
      <c r="V15" s="198">
        <v>0</v>
      </c>
      <c r="W15" s="200">
        <v>0</v>
      </c>
      <c r="X15" s="215">
        <v>0</v>
      </c>
      <c r="Y15" s="198">
        <v>0</v>
      </c>
      <c r="Z15" s="200">
        <v>0</v>
      </c>
      <c r="AA15" s="215">
        <v>0</v>
      </c>
      <c r="AB15" s="198">
        <v>0</v>
      </c>
      <c r="AC15" s="200">
        <v>0</v>
      </c>
      <c r="AD15" s="215">
        <v>0</v>
      </c>
      <c r="AE15" s="198">
        <v>0</v>
      </c>
      <c r="AF15" s="200">
        <v>27</v>
      </c>
      <c r="AG15" s="215">
        <v>21</v>
      </c>
      <c r="AH15" s="198">
        <v>6</v>
      </c>
      <c r="AI15" s="200">
        <v>5</v>
      </c>
      <c r="AJ15" s="215">
        <v>3</v>
      </c>
      <c r="AK15" s="198">
        <v>2</v>
      </c>
    </row>
    <row r="16" spans="2:37" ht="16.5" customHeight="1">
      <c r="B16" s="221" t="s">
        <v>49</v>
      </c>
      <c r="C16" s="220" t="s">
        <v>50</v>
      </c>
      <c r="D16" s="219"/>
      <c r="E16" s="195">
        <v>140</v>
      </c>
      <c r="F16" s="193">
        <v>133</v>
      </c>
      <c r="G16" s="194">
        <v>7</v>
      </c>
      <c r="H16" s="200">
        <v>73</v>
      </c>
      <c r="I16" s="211">
        <v>68</v>
      </c>
      <c r="J16" s="206">
        <v>5</v>
      </c>
      <c r="K16" s="200">
        <v>0</v>
      </c>
      <c r="L16" s="211">
        <v>0</v>
      </c>
      <c r="M16" s="206">
        <v>0</v>
      </c>
      <c r="N16" s="200">
        <v>42</v>
      </c>
      <c r="O16" s="211">
        <v>42</v>
      </c>
      <c r="P16" s="206">
        <v>0</v>
      </c>
      <c r="Q16" s="200">
        <v>1</v>
      </c>
      <c r="R16" s="211">
        <v>1</v>
      </c>
      <c r="S16" s="206">
        <v>0</v>
      </c>
      <c r="T16" s="200">
        <v>2</v>
      </c>
      <c r="U16" s="211">
        <v>2</v>
      </c>
      <c r="V16" s="206">
        <v>0</v>
      </c>
      <c r="W16" s="200">
        <v>0</v>
      </c>
      <c r="X16" s="211">
        <v>0</v>
      </c>
      <c r="Y16" s="206">
        <v>0</v>
      </c>
      <c r="Z16" s="200">
        <v>0</v>
      </c>
      <c r="AA16" s="211">
        <v>0</v>
      </c>
      <c r="AB16" s="206">
        <v>0</v>
      </c>
      <c r="AC16" s="200">
        <v>0</v>
      </c>
      <c r="AD16" s="211">
        <v>0</v>
      </c>
      <c r="AE16" s="206">
        <v>0</v>
      </c>
      <c r="AF16" s="200">
        <v>10</v>
      </c>
      <c r="AG16" s="211">
        <v>10</v>
      </c>
      <c r="AH16" s="206">
        <v>0</v>
      </c>
      <c r="AI16" s="200">
        <v>12</v>
      </c>
      <c r="AJ16" s="211">
        <v>10</v>
      </c>
      <c r="AK16" s="206">
        <v>2</v>
      </c>
    </row>
    <row r="17" spans="2:37" ht="16.5" customHeight="1">
      <c r="B17" s="218" t="s">
        <v>316</v>
      </c>
      <c r="C17" s="209" t="s">
        <v>315</v>
      </c>
      <c r="D17" s="217"/>
      <c r="E17" s="202">
        <v>16</v>
      </c>
      <c r="F17" s="201">
        <v>9</v>
      </c>
      <c r="G17" s="200">
        <v>7</v>
      </c>
      <c r="H17" s="208">
        <v>7</v>
      </c>
      <c r="I17" s="215">
        <v>3</v>
      </c>
      <c r="J17" s="198">
        <v>4</v>
      </c>
      <c r="K17" s="208">
        <v>2</v>
      </c>
      <c r="L17" s="215">
        <v>2</v>
      </c>
      <c r="M17" s="198">
        <v>0</v>
      </c>
      <c r="N17" s="208">
        <v>4</v>
      </c>
      <c r="O17" s="215">
        <v>4</v>
      </c>
      <c r="P17" s="198">
        <v>0</v>
      </c>
      <c r="Q17" s="208">
        <v>0</v>
      </c>
      <c r="R17" s="215">
        <v>0</v>
      </c>
      <c r="S17" s="198">
        <v>0</v>
      </c>
      <c r="T17" s="208">
        <v>0</v>
      </c>
      <c r="U17" s="215">
        <v>0</v>
      </c>
      <c r="V17" s="198">
        <v>0</v>
      </c>
      <c r="W17" s="208">
        <v>1</v>
      </c>
      <c r="X17" s="215">
        <v>0</v>
      </c>
      <c r="Y17" s="198">
        <v>1</v>
      </c>
      <c r="Z17" s="208">
        <v>0</v>
      </c>
      <c r="AA17" s="215">
        <v>0</v>
      </c>
      <c r="AB17" s="198">
        <v>0</v>
      </c>
      <c r="AC17" s="208">
        <v>0</v>
      </c>
      <c r="AD17" s="215">
        <v>0</v>
      </c>
      <c r="AE17" s="198">
        <v>0</v>
      </c>
      <c r="AF17" s="208">
        <v>0</v>
      </c>
      <c r="AG17" s="215">
        <v>0</v>
      </c>
      <c r="AH17" s="198">
        <v>0</v>
      </c>
      <c r="AI17" s="208">
        <v>2</v>
      </c>
      <c r="AJ17" s="215">
        <v>0</v>
      </c>
      <c r="AK17" s="198">
        <v>2</v>
      </c>
    </row>
    <row r="18" spans="2:37" ht="16.5" customHeight="1">
      <c r="B18" s="216" t="s">
        <v>314</v>
      </c>
      <c r="C18" s="409" t="s">
        <v>313</v>
      </c>
      <c r="D18" s="204" t="s">
        <v>293</v>
      </c>
      <c r="E18" s="202">
        <v>1936</v>
      </c>
      <c r="F18" s="201">
        <v>1296</v>
      </c>
      <c r="G18" s="200">
        <v>640</v>
      </c>
      <c r="H18" s="200">
        <v>586</v>
      </c>
      <c r="I18" s="215">
        <v>347</v>
      </c>
      <c r="J18" s="198">
        <v>239</v>
      </c>
      <c r="K18" s="200">
        <v>90</v>
      </c>
      <c r="L18" s="215">
        <v>55</v>
      </c>
      <c r="M18" s="198">
        <v>35</v>
      </c>
      <c r="N18" s="200">
        <v>820</v>
      </c>
      <c r="O18" s="215">
        <v>735</v>
      </c>
      <c r="P18" s="198">
        <v>85</v>
      </c>
      <c r="Q18" s="200">
        <v>259</v>
      </c>
      <c r="R18" s="215">
        <v>92</v>
      </c>
      <c r="S18" s="198">
        <v>167</v>
      </c>
      <c r="T18" s="200">
        <v>30</v>
      </c>
      <c r="U18" s="215">
        <v>23</v>
      </c>
      <c r="V18" s="198">
        <v>7</v>
      </c>
      <c r="W18" s="200">
        <v>59</v>
      </c>
      <c r="X18" s="215">
        <v>13</v>
      </c>
      <c r="Y18" s="198">
        <v>46</v>
      </c>
      <c r="Z18" s="200">
        <v>0</v>
      </c>
      <c r="AA18" s="215">
        <v>0</v>
      </c>
      <c r="AB18" s="198">
        <v>0</v>
      </c>
      <c r="AC18" s="200">
        <v>8</v>
      </c>
      <c r="AD18" s="215">
        <v>0</v>
      </c>
      <c r="AE18" s="198">
        <v>8</v>
      </c>
      <c r="AF18" s="200">
        <v>18</v>
      </c>
      <c r="AG18" s="215">
        <v>9</v>
      </c>
      <c r="AH18" s="198">
        <v>9</v>
      </c>
      <c r="AI18" s="200">
        <v>66</v>
      </c>
      <c r="AJ18" s="215">
        <v>22</v>
      </c>
      <c r="AK18" s="198">
        <v>44</v>
      </c>
    </row>
    <row r="19" spans="2:37" ht="16.5" customHeight="1">
      <c r="B19" s="216" t="s">
        <v>312</v>
      </c>
      <c r="C19" s="410"/>
      <c r="D19" s="204" t="s">
        <v>294</v>
      </c>
      <c r="E19" s="202">
        <v>2</v>
      </c>
      <c r="F19" s="201">
        <v>2</v>
      </c>
      <c r="G19" s="200">
        <v>0</v>
      </c>
      <c r="H19" s="200">
        <v>1</v>
      </c>
      <c r="I19" s="215">
        <v>1</v>
      </c>
      <c r="J19" s="198">
        <v>0</v>
      </c>
      <c r="K19" s="200">
        <v>1</v>
      </c>
      <c r="L19" s="215">
        <v>1</v>
      </c>
      <c r="M19" s="198">
        <v>0</v>
      </c>
      <c r="N19" s="200">
        <v>0</v>
      </c>
      <c r="O19" s="215">
        <v>0</v>
      </c>
      <c r="P19" s="198">
        <v>0</v>
      </c>
      <c r="Q19" s="200">
        <v>0</v>
      </c>
      <c r="R19" s="215">
        <v>0</v>
      </c>
      <c r="S19" s="198">
        <v>0</v>
      </c>
      <c r="T19" s="200">
        <v>0</v>
      </c>
      <c r="U19" s="215">
        <v>0</v>
      </c>
      <c r="V19" s="198">
        <v>0</v>
      </c>
      <c r="W19" s="200">
        <v>0</v>
      </c>
      <c r="X19" s="215">
        <v>0</v>
      </c>
      <c r="Y19" s="198">
        <v>0</v>
      </c>
      <c r="Z19" s="200">
        <v>0</v>
      </c>
      <c r="AA19" s="215">
        <v>0</v>
      </c>
      <c r="AB19" s="198">
        <v>0</v>
      </c>
      <c r="AC19" s="200">
        <v>0</v>
      </c>
      <c r="AD19" s="215">
        <v>0</v>
      </c>
      <c r="AE19" s="198">
        <v>0</v>
      </c>
      <c r="AF19" s="200">
        <v>0</v>
      </c>
      <c r="AG19" s="215">
        <v>0</v>
      </c>
      <c r="AH19" s="198">
        <v>0</v>
      </c>
      <c r="AI19" s="200">
        <v>0</v>
      </c>
      <c r="AJ19" s="215">
        <v>0</v>
      </c>
      <c r="AK19" s="198">
        <v>0</v>
      </c>
    </row>
    <row r="20" spans="2:37" ht="16.5" customHeight="1">
      <c r="B20" s="214" t="s">
        <v>311</v>
      </c>
      <c r="C20" s="213" t="s">
        <v>310</v>
      </c>
      <c r="D20" s="212"/>
      <c r="E20" s="195">
        <v>17</v>
      </c>
      <c r="F20" s="193">
        <v>4</v>
      </c>
      <c r="G20" s="194">
        <v>13</v>
      </c>
      <c r="H20" s="200">
        <v>14</v>
      </c>
      <c r="I20" s="211">
        <v>4</v>
      </c>
      <c r="J20" s="206">
        <v>10</v>
      </c>
      <c r="K20" s="200">
        <v>0</v>
      </c>
      <c r="L20" s="211">
        <v>0</v>
      </c>
      <c r="M20" s="206">
        <v>0</v>
      </c>
      <c r="N20" s="200">
        <v>0</v>
      </c>
      <c r="O20" s="211">
        <v>0</v>
      </c>
      <c r="P20" s="206">
        <v>0</v>
      </c>
      <c r="Q20" s="200">
        <v>1</v>
      </c>
      <c r="R20" s="211">
        <v>0</v>
      </c>
      <c r="S20" s="206">
        <v>1</v>
      </c>
      <c r="T20" s="200">
        <v>0</v>
      </c>
      <c r="U20" s="211">
        <v>0</v>
      </c>
      <c r="V20" s="206">
        <v>0</v>
      </c>
      <c r="W20" s="200">
        <v>2</v>
      </c>
      <c r="X20" s="211">
        <v>0</v>
      </c>
      <c r="Y20" s="206">
        <v>2</v>
      </c>
      <c r="Z20" s="200">
        <v>0</v>
      </c>
      <c r="AA20" s="211">
        <v>0</v>
      </c>
      <c r="AB20" s="206">
        <v>0</v>
      </c>
      <c r="AC20" s="200">
        <v>0</v>
      </c>
      <c r="AD20" s="211">
        <v>0</v>
      </c>
      <c r="AE20" s="206">
        <v>0</v>
      </c>
      <c r="AF20" s="200">
        <v>0</v>
      </c>
      <c r="AG20" s="211">
        <v>0</v>
      </c>
      <c r="AH20" s="206">
        <v>0</v>
      </c>
      <c r="AI20" s="200">
        <v>0</v>
      </c>
      <c r="AJ20" s="211">
        <v>0</v>
      </c>
      <c r="AK20" s="206">
        <v>0</v>
      </c>
    </row>
    <row r="21" spans="2:37" ht="16.5" customHeight="1">
      <c r="B21" s="210" t="s">
        <v>309</v>
      </c>
      <c r="C21" s="209"/>
      <c r="D21" s="204"/>
      <c r="E21" s="202">
        <v>359</v>
      </c>
      <c r="F21" s="201">
        <v>235</v>
      </c>
      <c r="G21" s="200">
        <v>124</v>
      </c>
      <c r="H21" s="208">
        <v>302</v>
      </c>
      <c r="I21" s="207">
        <v>203</v>
      </c>
      <c r="J21" s="200">
        <v>99</v>
      </c>
      <c r="K21" s="208">
        <v>3</v>
      </c>
      <c r="L21" s="207">
        <v>3</v>
      </c>
      <c r="M21" s="200">
        <v>0</v>
      </c>
      <c r="N21" s="208">
        <v>7</v>
      </c>
      <c r="O21" s="207">
        <v>5</v>
      </c>
      <c r="P21" s="200">
        <v>2</v>
      </c>
      <c r="Q21" s="208">
        <v>4</v>
      </c>
      <c r="R21" s="207">
        <v>1</v>
      </c>
      <c r="S21" s="200">
        <v>3</v>
      </c>
      <c r="T21" s="208">
        <v>0</v>
      </c>
      <c r="U21" s="207">
        <v>0</v>
      </c>
      <c r="V21" s="200">
        <v>0</v>
      </c>
      <c r="W21" s="208">
        <v>3</v>
      </c>
      <c r="X21" s="207">
        <v>0</v>
      </c>
      <c r="Y21" s="200">
        <v>3</v>
      </c>
      <c r="Z21" s="208">
        <v>0</v>
      </c>
      <c r="AA21" s="207">
        <v>0</v>
      </c>
      <c r="AB21" s="200">
        <v>0</v>
      </c>
      <c r="AC21" s="208">
        <v>0</v>
      </c>
      <c r="AD21" s="207">
        <v>0</v>
      </c>
      <c r="AE21" s="200">
        <v>0</v>
      </c>
      <c r="AF21" s="208">
        <v>34</v>
      </c>
      <c r="AG21" s="207">
        <v>21</v>
      </c>
      <c r="AH21" s="200">
        <v>13</v>
      </c>
      <c r="AI21" s="208">
        <v>6</v>
      </c>
      <c r="AJ21" s="207">
        <v>2</v>
      </c>
      <c r="AK21" s="200">
        <v>4</v>
      </c>
    </row>
    <row r="22" spans="2:37" ht="16.5" customHeight="1">
      <c r="B22" s="181" t="s">
        <v>308</v>
      </c>
      <c r="C22" s="180"/>
      <c r="D22" s="179"/>
      <c r="E22" s="195">
        <v>0</v>
      </c>
      <c r="F22" s="193">
        <v>0</v>
      </c>
      <c r="G22" s="194">
        <v>0</v>
      </c>
      <c r="H22" s="193">
        <v>0</v>
      </c>
      <c r="I22" s="195">
        <v>0</v>
      </c>
      <c r="J22" s="206">
        <v>0</v>
      </c>
      <c r="K22" s="193">
        <v>0</v>
      </c>
      <c r="L22" s="195">
        <v>0</v>
      </c>
      <c r="M22" s="206">
        <v>0</v>
      </c>
      <c r="N22" s="193">
        <v>0</v>
      </c>
      <c r="O22" s="195">
        <v>0</v>
      </c>
      <c r="P22" s="206">
        <v>0</v>
      </c>
      <c r="Q22" s="193">
        <v>0</v>
      </c>
      <c r="R22" s="195">
        <v>0</v>
      </c>
      <c r="S22" s="206">
        <v>0</v>
      </c>
      <c r="T22" s="193">
        <v>0</v>
      </c>
      <c r="U22" s="195">
        <v>0</v>
      </c>
      <c r="V22" s="206">
        <v>0</v>
      </c>
      <c r="W22" s="193">
        <v>0</v>
      </c>
      <c r="X22" s="195">
        <v>0</v>
      </c>
      <c r="Y22" s="206">
        <v>0</v>
      </c>
      <c r="Z22" s="193">
        <v>0</v>
      </c>
      <c r="AA22" s="195">
        <v>0</v>
      </c>
      <c r="AB22" s="206">
        <v>0</v>
      </c>
      <c r="AC22" s="193">
        <v>0</v>
      </c>
      <c r="AD22" s="195">
        <v>0</v>
      </c>
      <c r="AE22" s="206">
        <v>0</v>
      </c>
      <c r="AF22" s="193">
        <v>0</v>
      </c>
      <c r="AG22" s="195">
        <v>0</v>
      </c>
      <c r="AH22" s="206">
        <v>0</v>
      </c>
      <c r="AI22" s="193">
        <v>0</v>
      </c>
      <c r="AJ22" s="195">
        <v>0</v>
      </c>
      <c r="AK22" s="206">
        <v>0</v>
      </c>
    </row>
    <row r="23" spans="2:37" ht="24">
      <c r="B23" s="205" t="s">
        <v>307</v>
      </c>
      <c r="C23" s="204"/>
      <c r="D23" s="203" t="s">
        <v>306</v>
      </c>
      <c r="E23" s="202">
        <v>1</v>
      </c>
      <c r="F23" s="201">
        <v>1</v>
      </c>
      <c r="G23" s="200">
        <v>0</v>
      </c>
      <c r="H23" s="200">
        <v>0</v>
      </c>
      <c r="I23" s="199">
        <v>0</v>
      </c>
      <c r="J23" s="198">
        <v>0</v>
      </c>
      <c r="K23" s="200">
        <v>1</v>
      </c>
      <c r="L23" s="199">
        <v>1</v>
      </c>
      <c r="M23" s="198">
        <v>0</v>
      </c>
      <c r="N23" s="200">
        <v>0</v>
      </c>
      <c r="O23" s="199">
        <v>0</v>
      </c>
      <c r="P23" s="198">
        <v>0</v>
      </c>
      <c r="Q23" s="200">
        <v>0</v>
      </c>
      <c r="R23" s="199">
        <v>0</v>
      </c>
      <c r="S23" s="198">
        <v>0</v>
      </c>
      <c r="T23" s="200">
        <v>0</v>
      </c>
      <c r="U23" s="199">
        <v>0</v>
      </c>
      <c r="V23" s="198">
        <v>0</v>
      </c>
      <c r="W23" s="200">
        <v>0</v>
      </c>
      <c r="X23" s="199">
        <v>0</v>
      </c>
      <c r="Y23" s="198">
        <v>0</v>
      </c>
      <c r="Z23" s="200">
        <v>0</v>
      </c>
      <c r="AA23" s="199">
        <v>0</v>
      </c>
      <c r="AB23" s="198">
        <v>0</v>
      </c>
      <c r="AC23" s="200">
        <v>0</v>
      </c>
      <c r="AD23" s="199">
        <v>0</v>
      </c>
      <c r="AE23" s="198">
        <v>0</v>
      </c>
      <c r="AF23" s="200">
        <v>0</v>
      </c>
      <c r="AG23" s="199">
        <v>0</v>
      </c>
      <c r="AH23" s="198">
        <v>0</v>
      </c>
      <c r="AI23" s="200">
        <v>0</v>
      </c>
      <c r="AJ23" s="199">
        <v>0</v>
      </c>
      <c r="AK23" s="198">
        <v>0</v>
      </c>
    </row>
    <row r="24" spans="2:37" ht="24">
      <c r="B24" s="197" t="s">
        <v>305</v>
      </c>
      <c r="C24" s="179"/>
      <c r="D24" s="196" t="s">
        <v>304</v>
      </c>
      <c r="E24" s="195">
        <v>0</v>
      </c>
      <c r="F24" s="193">
        <v>0</v>
      </c>
      <c r="G24" s="194">
        <v>0</v>
      </c>
      <c r="H24" s="193">
        <v>0</v>
      </c>
      <c r="I24" s="192">
        <v>0</v>
      </c>
      <c r="J24" s="177">
        <v>0</v>
      </c>
      <c r="K24" s="193">
        <v>0</v>
      </c>
      <c r="L24" s="192">
        <v>0</v>
      </c>
      <c r="M24" s="177">
        <v>0</v>
      </c>
      <c r="N24" s="193">
        <v>0</v>
      </c>
      <c r="O24" s="192">
        <v>0</v>
      </c>
      <c r="P24" s="177">
        <v>0</v>
      </c>
      <c r="Q24" s="193">
        <v>0</v>
      </c>
      <c r="R24" s="192">
        <v>0</v>
      </c>
      <c r="S24" s="177">
        <v>0</v>
      </c>
      <c r="T24" s="193">
        <v>0</v>
      </c>
      <c r="U24" s="192">
        <v>0</v>
      </c>
      <c r="V24" s="177">
        <v>0</v>
      </c>
      <c r="W24" s="193">
        <v>0</v>
      </c>
      <c r="X24" s="192">
        <v>0</v>
      </c>
      <c r="Y24" s="177">
        <v>0</v>
      </c>
      <c r="Z24" s="193">
        <v>0</v>
      </c>
      <c r="AA24" s="192">
        <v>0</v>
      </c>
      <c r="AB24" s="177">
        <v>0</v>
      </c>
      <c r="AC24" s="193">
        <v>0</v>
      </c>
      <c r="AD24" s="192">
        <v>0</v>
      </c>
      <c r="AE24" s="177">
        <v>0</v>
      </c>
      <c r="AF24" s="193">
        <v>0</v>
      </c>
      <c r="AG24" s="192">
        <v>0</v>
      </c>
      <c r="AH24" s="177">
        <v>0</v>
      </c>
      <c r="AI24" s="193">
        <v>0</v>
      </c>
      <c r="AJ24" s="192">
        <v>0</v>
      </c>
      <c r="AK24" s="177">
        <v>0</v>
      </c>
    </row>
    <row r="25" spans="2:37" s="186" customFormat="1" ht="21.75" customHeight="1">
      <c r="B25" s="398" t="s">
        <v>303</v>
      </c>
      <c r="C25" s="399"/>
      <c r="D25" s="400"/>
      <c r="E25" s="191">
        <v>2</v>
      </c>
      <c r="F25" s="191">
        <v>2</v>
      </c>
      <c r="G25" s="190">
        <v>0</v>
      </c>
      <c r="H25" s="189">
        <v>1</v>
      </c>
      <c r="I25" s="188">
        <v>1</v>
      </c>
      <c r="J25" s="187">
        <v>0</v>
      </c>
      <c r="K25" s="189">
        <v>1</v>
      </c>
      <c r="L25" s="188">
        <v>1</v>
      </c>
      <c r="M25" s="187">
        <v>0</v>
      </c>
      <c r="N25" s="189">
        <v>0</v>
      </c>
      <c r="O25" s="188">
        <v>0</v>
      </c>
      <c r="P25" s="187">
        <v>0</v>
      </c>
      <c r="Q25" s="189">
        <v>0</v>
      </c>
      <c r="R25" s="188">
        <v>0</v>
      </c>
      <c r="S25" s="187">
        <v>0</v>
      </c>
      <c r="T25" s="189">
        <v>0</v>
      </c>
      <c r="U25" s="188">
        <v>0</v>
      </c>
      <c r="V25" s="187">
        <v>0</v>
      </c>
      <c r="W25" s="189">
        <v>0</v>
      </c>
      <c r="X25" s="188">
        <v>0</v>
      </c>
      <c r="Y25" s="187">
        <v>0</v>
      </c>
      <c r="Z25" s="189">
        <v>0</v>
      </c>
      <c r="AA25" s="188">
        <v>0</v>
      </c>
      <c r="AB25" s="187">
        <v>0</v>
      </c>
      <c r="AC25" s="189">
        <v>0</v>
      </c>
      <c r="AD25" s="188">
        <v>0</v>
      </c>
      <c r="AE25" s="187">
        <v>0</v>
      </c>
      <c r="AF25" s="189">
        <v>0</v>
      </c>
      <c r="AG25" s="188">
        <v>0</v>
      </c>
      <c r="AH25" s="187">
        <v>0</v>
      </c>
      <c r="AI25" s="189">
        <v>0</v>
      </c>
      <c r="AJ25" s="188">
        <v>0</v>
      </c>
      <c r="AK25" s="187">
        <v>0</v>
      </c>
    </row>
    <row r="26" spans="2:37" ht="16.5" customHeight="1">
      <c r="B26" s="181" t="s">
        <v>302</v>
      </c>
      <c r="C26" s="180"/>
      <c r="D26" s="179"/>
      <c r="E26" s="185">
        <v>55.3</v>
      </c>
      <c r="F26" s="184">
        <v>50.8</v>
      </c>
      <c r="G26" s="184">
        <v>60</v>
      </c>
      <c r="H26" s="184">
        <v>66.8</v>
      </c>
      <c r="I26" s="183">
        <v>64.8</v>
      </c>
      <c r="J26" s="182">
        <v>68.7</v>
      </c>
      <c r="K26" s="184">
        <v>20.5</v>
      </c>
      <c r="L26" s="183">
        <v>20.2</v>
      </c>
      <c r="M26" s="182">
        <v>20.8</v>
      </c>
      <c r="N26" s="184">
        <v>15.2</v>
      </c>
      <c r="O26" s="183">
        <v>14.2</v>
      </c>
      <c r="P26" s="182">
        <v>21.8</v>
      </c>
      <c r="Q26" s="184">
        <v>38.1</v>
      </c>
      <c r="R26" s="183">
        <v>45.3</v>
      </c>
      <c r="S26" s="182">
        <v>33.5</v>
      </c>
      <c r="T26" s="184">
        <v>22.4</v>
      </c>
      <c r="U26" s="183">
        <v>17.5</v>
      </c>
      <c r="V26" s="182">
        <v>33.3</v>
      </c>
      <c r="W26" s="184">
        <v>28.3</v>
      </c>
      <c r="X26" s="183">
        <v>13.3</v>
      </c>
      <c r="Y26" s="182">
        <v>29.7</v>
      </c>
      <c r="Z26" s="184">
        <v>100</v>
      </c>
      <c r="AA26" s="183">
        <v>100</v>
      </c>
      <c r="AB26" s="182">
        <v>100</v>
      </c>
      <c r="AC26" s="184">
        <v>28.6</v>
      </c>
      <c r="AD26" s="183">
        <v>0</v>
      </c>
      <c r="AE26" s="182">
        <v>28.6</v>
      </c>
      <c r="AF26" s="184">
        <v>63.2</v>
      </c>
      <c r="AG26" s="183">
        <v>61.7</v>
      </c>
      <c r="AH26" s="182">
        <v>64.4</v>
      </c>
      <c r="AI26" s="184">
        <v>53.6</v>
      </c>
      <c r="AJ26" s="183">
        <v>57.1</v>
      </c>
      <c r="AK26" s="182">
        <v>52.2</v>
      </c>
    </row>
    <row r="27" spans="2:37" ht="16.5" customHeight="1">
      <c r="B27" s="181" t="s">
        <v>51</v>
      </c>
      <c r="C27" s="180"/>
      <c r="D27" s="179"/>
      <c r="E27" s="178">
        <v>21.3</v>
      </c>
      <c r="F27" s="177">
        <v>28.2</v>
      </c>
      <c r="G27" s="177">
        <v>14.2</v>
      </c>
      <c r="H27" s="177">
        <v>9.9</v>
      </c>
      <c r="I27" s="176">
        <v>12.2</v>
      </c>
      <c r="J27" s="175">
        <v>7.8</v>
      </c>
      <c r="K27" s="177">
        <v>56.6</v>
      </c>
      <c r="L27" s="176">
        <v>62.8</v>
      </c>
      <c r="M27" s="175">
        <v>48.6</v>
      </c>
      <c r="N27" s="177">
        <v>70.7</v>
      </c>
      <c r="O27" s="176">
        <v>72.6</v>
      </c>
      <c r="P27" s="175">
        <v>57.8</v>
      </c>
      <c r="Q27" s="177">
        <v>36</v>
      </c>
      <c r="R27" s="176">
        <v>33.1</v>
      </c>
      <c r="S27" s="175">
        <v>37.8</v>
      </c>
      <c r="T27" s="177">
        <v>51.7</v>
      </c>
      <c r="U27" s="176">
        <v>57.5</v>
      </c>
      <c r="V27" s="175">
        <v>38.9</v>
      </c>
      <c r="W27" s="177">
        <v>33.3</v>
      </c>
      <c r="X27" s="176">
        <v>86.7</v>
      </c>
      <c r="Y27" s="175">
        <v>28.5</v>
      </c>
      <c r="Z27" s="177">
        <v>0</v>
      </c>
      <c r="AA27" s="176">
        <v>0</v>
      </c>
      <c r="AB27" s="175">
        <v>0</v>
      </c>
      <c r="AC27" s="177">
        <v>28.6</v>
      </c>
      <c r="AD27" s="176">
        <v>0</v>
      </c>
      <c r="AE27" s="175">
        <v>28.6</v>
      </c>
      <c r="AF27" s="177">
        <v>4.7</v>
      </c>
      <c r="AG27" s="176">
        <v>5.1</v>
      </c>
      <c r="AH27" s="175">
        <v>4.4</v>
      </c>
      <c r="AI27" s="177">
        <v>14.5</v>
      </c>
      <c r="AJ27" s="176">
        <v>16.5</v>
      </c>
      <c r="AK27" s="175">
        <v>13.7</v>
      </c>
    </row>
    <row r="28" ht="16.5" customHeight="1"/>
    <row r="29" spans="5:40" ht="16.5" customHeight="1"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sheetProtection/>
  <mergeCells count="4">
    <mergeCell ref="B25:D25"/>
    <mergeCell ref="B2:D3"/>
    <mergeCell ref="C13:C14"/>
    <mergeCell ref="C18:C19"/>
  </mergeCells>
  <printOptions/>
  <pageMargins left="0.5905511811023623" right="0.1968503937007874" top="0.984251968503937" bottom="0.984251968503937" header="0.5118110236220472" footer="0.3937007874015748"/>
  <pageSetup horizontalDpi="600" verticalDpi="600" orientation="landscape" paperSize="9" scale="80" r:id="rId2"/>
  <colBreaks count="1" manualBreakCount="1">
    <brk id="16" max="2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.625" style="173" customWidth="1"/>
    <col min="2" max="2" width="12.00390625" style="173" customWidth="1"/>
    <col min="3" max="3" width="27.125" style="173" customWidth="1"/>
    <col min="4" max="4" width="8.125" style="173" customWidth="1"/>
    <col min="5" max="36" width="7.75390625" style="173" customWidth="1"/>
    <col min="37" max="16384" width="9.125" style="173" customWidth="1"/>
  </cols>
  <sheetData>
    <row r="1" ht="17.25">
      <c r="A1" s="252" t="s">
        <v>275</v>
      </c>
    </row>
    <row r="2" spans="1:36" ht="16.5" customHeight="1">
      <c r="A2" s="401" t="s">
        <v>28</v>
      </c>
      <c r="B2" s="402"/>
      <c r="C2" s="403"/>
      <c r="D2" s="251" t="s">
        <v>0</v>
      </c>
      <c r="E2" s="250"/>
      <c r="F2" s="249"/>
      <c r="G2" s="250" t="s">
        <v>29</v>
      </c>
      <c r="H2" s="250"/>
      <c r="I2" s="249"/>
      <c r="J2" s="250" t="s">
        <v>30</v>
      </c>
      <c r="K2" s="250"/>
      <c r="L2" s="249"/>
      <c r="M2" s="250" t="s">
        <v>31</v>
      </c>
      <c r="N2" s="250"/>
      <c r="O2" s="249"/>
      <c r="P2" s="250" t="s">
        <v>52</v>
      </c>
      <c r="Q2" s="250"/>
      <c r="R2" s="249"/>
      <c r="S2" s="250" t="s">
        <v>53</v>
      </c>
      <c r="T2" s="250"/>
      <c r="U2" s="249"/>
      <c r="V2" s="250" t="s">
        <v>322</v>
      </c>
      <c r="W2" s="250"/>
      <c r="X2" s="249"/>
      <c r="Y2" s="250" t="s">
        <v>54</v>
      </c>
      <c r="Z2" s="250"/>
      <c r="AA2" s="249"/>
      <c r="AB2" s="250" t="s">
        <v>321</v>
      </c>
      <c r="AC2" s="250"/>
      <c r="AD2" s="249"/>
      <c r="AE2" s="250" t="s">
        <v>55</v>
      </c>
      <c r="AF2" s="250"/>
      <c r="AG2" s="249"/>
      <c r="AH2" s="250" t="s">
        <v>320</v>
      </c>
      <c r="AI2" s="250"/>
      <c r="AJ2" s="249"/>
    </row>
    <row r="3" spans="1:36" ht="16.5" customHeight="1">
      <c r="A3" s="404"/>
      <c r="B3" s="405"/>
      <c r="C3" s="406"/>
      <c r="D3" s="248" t="s">
        <v>0</v>
      </c>
      <c r="E3" s="246" t="s">
        <v>6</v>
      </c>
      <c r="F3" s="247" t="s">
        <v>32</v>
      </c>
      <c r="G3" s="246" t="s">
        <v>0</v>
      </c>
      <c r="H3" s="271" t="s">
        <v>6</v>
      </c>
      <c r="I3" s="270" t="s">
        <v>32</v>
      </c>
      <c r="J3" s="246" t="s">
        <v>0</v>
      </c>
      <c r="K3" s="271" t="s">
        <v>6</v>
      </c>
      <c r="L3" s="270" t="s">
        <v>32</v>
      </c>
      <c r="M3" s="246" t="s">
        <v>0</v>
      </c>
      <c r="N3" s="271" t="s">
        <v>6</v>
      </c>
      <c r="O3" s="270" t="s">
        <v>32</v>
      </c>
      <c r="P3" s="246" t="s">
        <v>0</v>
      </c>
      <c r="Q3" s="271" t="s">
        <v>6</v>
      </c>
      <c r="R3" s="270" t="s">
        <v>32</v>
      </c>
      <c r="S3" s="246" t="s">
        <v>0</v>
      </c>
      <c r="T3" s="271" t="s">
        <v>6</v>
      </c>
      <c r="U3" s="270" t="s">
        <v>32</v>
      </c>
      <c r="V3" s="246" t="s">
        <v>0</v>
      </c>
      <c r="W3" s="271" t="s">
        <v>6</v>
      </c>
      <c r="X3" s="270" t="s">
        <v>32</v>
      </c>
      <c r="Y3" s="246" t="s">
        <v>0</v>
      </c>
      <c r="Z3" s="271" t="s">
        <v>6</v>
      </c>
      <c r="AA3" s="270" t="s">
        <v>32</v>
      </c>
      <c r="AB3" s="246" t="s">
        <v>0</v>
      </c>
      <c r="AC3" s="271" t="s">
        <v>6</v>
      </c>
      <c r="AD3" s="270" t="s">
        <v>32</v>
      </c>
      <c r="AE3" s="246" t="s">
        <v>0</v>
      </c>
      <c r="AF3" s="271" t="s">
        <v>6</v>
      </c>
      <c r="AG3" s="270" t="s">
        <v>32</v>
      </c>
      <c r="AH3" s="246" t="s">
        <v>0</v>
      </c>
      <c r="AI3" s="271" t="s">
        <v>6</v>
      </c>
      <c r="AJ3" s="270" t="s">
        <v>32</v>
      </c>
    </row>
    <row r="4" spans="1:40" ht="16.5" customHeight="1">
      <c r="A4" s="243" t="s">
        <v>318</v>
      </c>
      <c r="B4" s="180"/>
      <c r="C4" s="179"/>
      <c r="D4" s="240">
        <v>8939</v>
      </c>
      <c r="E4" s="240">
        <v>4523</v>
      </c>
      <c r="F4" s="240">
        <v>4416</v>
      </c>
      <c r="G4" s="240">
        <v>5824</v>
      </c>
      <c r="H4" s="268">
        <v>2803</v>
      </c>
      <c r="I4" s="262">
        <v>3021</v>
      </c>
      <c r="J4" s="240">
        <v>142</v>
      </c>
      <c r="K4" s="268">
        <v>81</v>
      </c>
      <c r="L4" s="262">
        <v>61</v>
      </c>
      <c r="M4" s="240">
        <v>1159</v>
      </c>
      <c r="N4" s="268">
        <v>1012</v>
      </c>
      <c r="O4" s="262">
        <v>147</v>
      </c>
      <c r="P4" s="240">
        <v>699</v>
      </c>
      <c r="Q4" s="268">
        <v>265</v>
      </c>
      <c r="R4" s="262">
        <v>434</v>
      </c>
      <c r="S4" s="240">
        <v>58</v>
      </c>
      <c r="T4" s="268">
        <v>40</v>
      </c>
      <c r="U4" s="262">
        <v>18</v>
      </c>
      <c r="V4" s="240">
        <v>145</v>
      </c>
      <c r="W4" s="268">
        <v>12</v>
      </c>
      <c r="X4" s="262">
        <v>133</v>
      </c>
      <c r="Y4" s="240">
        <v>36</v>
      </c>
      <c r="Z4" s="268">
        <v>2</v>
      </c>
      <c r="AA4" s="262">
        <v>34</v>
      </c>
      <c r="AB4" s="240">
        <v>28</v>
      </c>
      <c r="AC4" s="268">
        <v>0</v>
      </c>
      <c r="AD4" s="262">
        <v>28</v>
      </c>
      <c r="AE4" s="240">
        <v>380</v>
      </c>
      <c r="AF4" s="268">
        <v>175</v>
      </c>
      <c r="AG4" s="262">
        <v>205</v>
      </c>
      <c r="AH4" s="240">
        <v>468</v>
      </c>
      <c r="AI4" s="268">
        <v>133</v>
      </c>
      <c r="AJ4" s="262">
        <v>335</v>
      </c>
      <c r="AL4" s="174"/>
      <c r="AM4" s="174"/>
      <c r="AN4" s="174"/>
    </row>
    <row r="5" spans="1:36" ht="16.5" customHeight="1">
      <c r="A5" s="265"/>
      <c r="B5" s="269" t="s">
        <v>0</v>
      </c>
      <c r="C5" s="263"/>
      <c r="D5" s="193">
        <v>5026</v>
      </c>
      <c r="E5" s="193">
        <v>2328</v>
      </c>
      <c r="F5" s="240">
        <v>2698</v>
      </c>
      <c r="G5" s="194">
        <v>3958</v>
      </c>
      <c r="H5" s="268">
        <v>1849</v>
      </c>
      <c r="I5" s="262">
        <v>2109</v>
      </c>
      <c r="J5" s="194">
        <v>32</v>
      </c>
      <c r="K5" s="268">
        <v>18</v>
      </c>
      <c r="L5" s="262">
        <v>14</v>
      </c>
      <c r="M5" s="194">
        <v>177</v>
      </c>
      <c r="N5" s="268">
        <v>145</v>
      </c>
      <c r="O5" s="262">
        <v>32</v>
      </c>
      <c r="P5" s="194">
        <v>270</v>
      </c>
      <c r="Q5" s="268">
        <v>123</v>
      </c>
      <c r="R5" s="262">
        <v>147</v>
      </c>
      <c r="S5" s="194">
        <v>13</v>
      </c>
      <c r="T5" s="268">
        <v>7</v>
      </c>
      <c r="U5" s="262">
        <v>6</v>
      </c>
      <c r="V5" s="194">
        <v>41</v>
      </c>
      <c r="W5" s="268">
        <v>0</v>
      </c>
      <c r="X5" s="262">
        <v>41</v>
      </c>
      <c r="Y5" s="194">
        <v>36</v>
      </c>
      <c r="Z5" s="268">
        <v>2</v>
      </c>
      <c r="AA5" s="262">
        <v>34</v>
      </c>
      <c r="AB5" s="194">
        <v>8</v>
      </c>
      <c r="AC5" s="268">
        <v>0</v>
      </c>
      <c r="AD5" s="262">
        <v>8</v>
      </c>
      <c r="AE5" s="194">
        <v>240</v>
      </c>
      <c r="AF5" s="268">
        <v>108</v>
      </c>
      <c r="AG5" s="262">
        <v>132</v>
      </c>
      <c r="AH5" s="194">
        <v>251</v>
      </c>
      <c r="AI5" s="268">
        <v>76</v>
      </c>
      <c r="AJ5" s="262">
        <v>175</v>
      </c>
    </row>
    <row r="6" spans="1:36" ht="16.5" customHeight="1">
      <c r="A6" s="265" t="s">
        <v>33</v>
      </c>
      <c r="B6" s="267" t="s">
        <v>34</v>
      </c>
      <c r="C6" s="266"/>
      <c r="D6" s="208">
        <v>4328</v>
      </c>
      <c r="E6" s="200">
        <v>2239</v>
      </c>
      <c r="F6" s="200">
        <v>2089</v>
      </c>
      <c r="G6" s="200">
        <v>3544</v>
      </c>
      <c r="H6" s="207">
        <v>1793</v>
      </c>
      <c r="I6" s="200">
        <v>1751</v>
      </c>
      <c r="J6" s="200">
        <v>14</v>
      </c>
      <c r="K6" s="207">
        <v>11</v>
      </c>
      <c r="L6" s="200">
        <v>3</v>
      </c>
      <c r="M6" s="200">
        <v>148</v>
      </c>
      <c r="N6" s="207">
        <v>131</v>
      </c>
      <c r="O6" s="200">
        <v>17</v>
      </c>
      <c r="P6" s="200">
        <v>207</v>
      </c>
      <c r="Q6" s="207">
        <v>119</v>
      </c>
      <c r="R6" s="200">
        <v>88</v>
      </c>
      <c r="S6" s="200">
        <v>9</v>
      </c>
      <c r="T6" s="207">
        <v>6</v>
      </c>
      <c r="U6" s="200">
        <v>3</v>
      </c>
      <c r="V6" s="200">
        <v>10</v>
      </c>
      <c r="W6" s="207">
        <v>0</v>
      </c>
      <c r="X6" s="200">
        <v>10</v>
      </c>
      <c r="Y6" s="200">
        <v>1</v>
      </c>
      <c r="Z6" s="207">
        <v>0</v>
      </c>
      <c r="AA6" s="200">
        <v>1</v>
      </c>
      <c r="AB6" s="200">
        <v>3</v>
      </c>
      <c r="AC6" s="207">
        <v>0</v>
      </c>
      <c r="AD6" s="200">
        <v>3</v>
      </c>
      <c r="AE6" s="200">
        <v>218</v>
      </c>
      <c r="AF6" s="207">
        <v>105</v>
      </c>
      <c r="AG6" s="200">
        <v>113</v>
      </c>
      <c r="AH6" s="200">
        <v>174</v>
      </c>
      <c r="AI6" s="207">
        <v>74</v>
      </c>
      <c r="AJ6" s="200">
        <v>100</v>
      </c>
    </row>
    <row r="7" spans="1:36" ht="16.5" customHeight="1">
      <c r="A7" s="265"/>
      <c r="B7" s="267" t="s">
        <v>35</v>
      </c>
      <c r="C7" s="266"/>
      <c r="D7" s="201">
        <v>644</v>
      </c>
      <c r="E7" s="200">
        <v>76</v>
      </c>
      <c r="F7" s="200">
        <v>568</v>
      </c>
      <c r="G7" s="200">
        <v>407</v>
      </c>
      <c r="H7" s="207">
        <v>53</v>
      </c>
      <c r="I7" s="200">
        <v>354</v>
      </c>
      <c r="J7" s="200">
        <v>13</v>
      </c>
      <c r="K7" s="207">
        <v>3</v>
      </c>
      <c r="L7" s="200">
        <v>10</v>
      </c>
      <c r="M7" s="200">
        <v>25</v>
      </c>
      <c r="N7" s="207">
        <v>10</v>
      </c>
      <c r="O7" s="200">
        <v>15</v>
      </c>
      <c r="P7" s="200">
        <v>62</v>
      </c>
      <c r="Q7" s="207">
        <v>4</v>
      </c>
      <c r="R7" s="200">
        <v>58</v>
      </c>
      <c r="S7" s="200">
        <v>4</v>
      </c>
      <c r="T7" s="207">
        <v>1</v>
      </c>
      <c r="U7" s="200">
        <v>3</v>
      </c>
      <c r="V7" s="200">
        <v>30</v>
      </c>
      <c r="W7" s="207">
        <v>0</v>
      </c>
      <c r="X7" s="200">
        <v>30</v>
      </c>
      <c r="Y7" s="200">
        <v>0</v>
      </c>
      <c r="Z7" s="207">
        <v>0</v>
      </c>
      <c r="AA7" s="200">
        <v>0</v>
      </c>
      <c r="AB7" s="200">
        <v>5</v>
      </c>
      <c r="AC7" s="207">
        <v>0</v>
      </c>
      <c r="AD7" s="200">
        <v>5</v>
      </c>
      <c r="AE7" s="200">
        <v>22</v>
      </c>
      <c r="AF7" s="207">
        <v>3</v>
      </c>
      <c r="AG7" s="200">
        <v>19</v>
      </c>
      <c r="AH7" s="200">
        <v>76</v>
      </c>
      <c r="AI7" s="207">
        <v>2</v>
      </c>
      <c r="AJ7" s="200">
        <v>74</v>
      </c>
    </row>
    <row r="8" spans="1:36" ht="16.5" customHeight="1">
      <c r="A8" s="265" t="s">
        <v>36</v>
      </c>
      <c r="B8" s="267" t="s">
        <v>37</v>
      </c>
      <c r="C8" s="266"/>
      <c r="D8" s="201">
        <v>0</v>
      </c>
      <c r="E8" s="200">
        <v>0</v>
      </c>
      <c r="F8" s="200">
        <v>0</v>
      </c>
      <c r="G8" s="200">
        <v>0</v>
      </c>
      <c r="H8" s="207">
        <v>0</v>
      </c>
      <c r="I8" s="200">
        <v>0</v>
      </c>
      <c r="J8" s="200">
        <v>0</v>
      </c>
      <c r="K8" s="207">
        <v>0</v>
      </c>
      <c r="L8" s="200">
        <v>0</v>
      </c>
      <c r="M8" s="200">
        <v>0</v>
      </c>
      <c r="N8" s="207">
        <v>0</v>
      </c>
      <c r="O8" s="200">
        <v>0</v>
      </c>
      <c r="P8" s="200">
        <v>0</v>
      </c>
      <c r="Q8" s="207">
        <v>0</v>
      </c>
      <c r="R8" s="200">
        <v>0</v>
      </c>
      <c r="S8" s="200">
        <v>0</v>
      </c>
      <c r="T8" s="207">
        <v>0</v>
      </c>
      <c r="U8" s="200">
        <v>0</v>
      </c>
      <c r="V8" s="200">
        <v>0</v>
      </c>
      <c r="W8" s="207">
        <v>0</v>
      </c>
      <c r="X8" s="200">
        <v>0</v>
      </c>
      <c r="Y8" s="200">
        <v>0</v>
      </c>
      <c r="Z8" s="207">
        <v>0</v>
      </c>
      <c r="AA8" s="200">
        <v>0</v>
      </c>
      <c r="AB8" s="200">
        <v>0</v>
      </c>
      <c r="AC8" s="207">
        <v>0</v>
      </c>
      <c r="AD8" s="200">
        <v>0</v>
      </c>
      <c r="AE8" s="200">
        <v>0</v>
      </c>
      <c r="AF8" s="207">
        <v>0</v>
      </c>
      <c r="AG8" s="200">
        <v>0</v>
      </c>
      <c r="AH8" s="200">
        <v>0</v>
      </c>
      <c r="AI8" s="207">
        <v>0</v>
      </c>
      <c r="AJ8" s="200">
        <v>0</v>
      </c>
    </row>
    <row r="9" spans="1:36" ht="16.5" customHeight="1">
      <c r="A9" s="265"/>
      <c r="B9" s="267" t="s">
        <v>38</v>
      </c>
      <c r="C9" s="266"/>
      <c r="D9" s="201">
        <v>53</v>
      </c>
      <c r="E9" s="200">
        <v>13</v>
      </c>
      <c r="F9" s="200">
        <v>40</v>
      </c>
      <c r="G9" s="200">
        <v>7</v>
      </c>
      <c r="H9" s="207">
        <v>3</v>
      </c>
      <c r="I9" s="200">
        <v>4</v>
      </c>
      <c r="J9" s="200">
        <v>5</v>
      </c>
      <c r="K9" s="207">
        <v>4</v>
      </c>
      <c r="L9" s="200">
        <v>1</v>
      </c>
      <c r="M9" s="200">
        <v>4</v>
      </c>
      <c r="N9" s="207">
        <v>4</v>
      </c>
      <c r="O9" s="200">
        <v>0</v>
      </c>
      <c r="P9" s="200">
        <v>1</v>
      </c>
      <c r="Q9" s="207">
        <v>0</v>
      </c>
      <c r="R9" s="200">
        <v>1</v>
      </c>
      <c r="S9" s="200">
        <v>0</v>
      </c>
      <c r="T9" s="207">
        <v>0</v>
      </c>
      <c r="U9" s="200">
        <v>0</v>
      </c>
      <c r="V9" s="200">
        <v>1</v>
      </c>
      <c r="W9" s="207">
        <v>0</v>
      </c>
      <c r="X9" s="200">
        <v>1</v>
      </c>
      <c r="Y9" s="200">
        <v>35</v>
      </c>
      <c r="Z9" s="207">
        <v>2</v>
      </c>
      <c r="AA9" s="200">
        <v>33</v>
      </c>
      <c r="AB9" s="200">
        <v>0</v>
      </c>
      <c r="AC9" s="207">
        <v>0</v>
      </c>
      <c r="AD9" s="200">
        <v>0</v>
      </c>
      <c r="AE9" s="200">
        <v>0</v>
      </c>
      <c r="AF9" s="207">
        <v>0</v>
      </c>
      <c r="AG9" s="200">
        <v>0</v>
      </c>
      <c r="AH9" s="200">
        <v>0</v>
      </c>
      <c r="AI9" s="207">
        <v>0</v>
      </c>
      <c r="AJ9" s="200">
        <v>0</v>
      </c>
    </row>
    <row r="10" spans="1:36" ht="16.5" customHeight="1">
      <c r="A10" s="265" t="s">
        <v>39</v>
      </c>
      <c r="B10" s="234" t="s">
        <v>40</v>
      </c>
      <c r="C10" s="233"/>
      <c r="D10" s="201">
        <v>0</v>
      </c>
      <c r="E10" s="200">
        <v>0</v>
      </c>
      <c r="F10" s="200">
        <v>0</v>
      </c>
      <c r="G10" s="200">
        <v>0</v>
      </c>
      <c r="H10" s="207">
        <v>0</v>
      </c>
      <c r="I10" s="200">
        <v>0</v>
      </c>
      <c r="J10" s="200">
        <v>0</v>
      </c>
      <c r="K10" s="207">
        <v>0</v>
      </c>
      <c r="L10" s="200">
        <v>0</v>
      </c>
      <c r="M10" s="200">
        <v>0</v>
      </c>
      <c r="N10" s="207">
        <v>0</v>
      </c>
      <c r="O10" s="200">
        <v>0</v>
      </c>
      <c r="P10" s="200">
        <v>0</v>
      </c>
      <c r="Q10" s="207">
        <v>0</v>
      </c>
      <c r="R10" s="200">
        <v>0</v>
      </c>
      <c r="S10" s="200">
        <v>0</v>
      </c>
      <c r="T10" s="207">
        <v>0</v>
      </c>
      <c r="U10" s="200">
        <v>0</v>
      </c>
      <c r="V10" s="200">
        <v>0</v>
      </c>
      <c r="W10" s="207">
        <v>0</v>
      </c>
      <c r="X10" s="200">
        <v>0</v>
      </c>
      <c r="Y10" s="200">
        <v>0</v>
      </c>
      <c r="Z10" s="207">
        <v>0</v>
      </c>
      <c r="AA10" s="200">
        <v>0</v>
      </c>
      <c r="AB10" s="200">
        <v>0</v>
      </c>
      <c r="AC10" s="207">
        <v>0</v>
      </c>
      <c r="AD10" s="200">
        <v>0</v>
      </c>
      <c r="AE10" s="200">
        <v>0</v>
      </c>
      <c r="AF10" s="207">
        <v>0</v>
      </c>
      <c r="AG10" s="200">
        <v>0</v>
      </c>
      <c r="AH10" s="200">
        <v>0</v>
      </c>
      <c r="AI10" s="207">
        <v>0</v>
      </c>
      <c r="AJ10" s="200">
        <v>0</v>
      </c>
    </row>
    <row r="11" spans="1:36" ht="16.5" customHeight="1">
      <c r="A11" s="248" t="s">
        <v>4</v>
      </c>
      <c r="B11" s="231" t="s">
        <v>41</v>
      </c>
      <c r="C11" s="230"/>
      <c r="D11" s="195">
        <v>1</v>
      </c>
      <c r="E11" s="193">
        <v>0</v>
      </c>
      <c r="F11" s="193">
        <v>1</v>
      </c>
      <c r="G11" s="194">
        <v>0</v>
      </c>
      <c r="H11" s="253">
        <v>0</v>
      </c>
      <c r="I11" s="194">
        <v>0</v>
      </c>
      <c r="J11" s="194">
        <v>0</v>
      </c>
      <c r="K11" s="253">
        <v>0</v>
      </c>
      <c r="L11" s="194">
        <v>0</v>
      </c>
      <c r="M11" s="194">
        <v>0</v>
      </c>
      <c r="N11" s="253">
        <v>0</v>
      </c>
      <c r="O11" s="194">
        <v>0</v>
      </c>
      <c r="P11" s="194">
        <v>0</v>
      </c>
      <c r="Q11" s="253">
        <v>0</v>
      </c>
      <c r="R11" s="194">
        <v>0</v>
      </c>
      <c r="S11" s="194">
        <v>0</v>
      </c>
      <c r="T11" s="253">
        <v>0</v>
      </c>
      <c r="U11" s="194">
        <v>0</v>
      </c>
      <c r="V11" s="194">
        <v>0</v>
      </c>
      <c r="W11" s="253">
        <v>0</v>
      </c>
      <c r="X11" s="194">
        <v>0</v>
      </c>
      <c r="Y11" s="194">
        <v>0</v>
      </c>
      <c r="Z11" s="253">
        <v>0</v>
      </c>
      <c r="AA11" s="194">
        <v>0</v>
      </c>
      <c r="AB11" s="194">
        <v>0</v>
      </c>
      <c r="AC11" s="253">
        <v>0</v>
      </c>
      <c r="AD11" s="194">
        <v>0</v>
      </c>
      <c r="AE11" s="194">
        <v>0</v>
      </c>
      <c r="AF11" s="253">
        <v>0</v>
      </c>
      <c r="AG11" s="194">
        <v>0</v>
      </c>
      <c r="AH11" s="194">
        <v>1</v>
      </c>
      <c r="AI11" s="253">
        <v>0</v>
      </c>
      <c r="AJ11" s="194">
        <v>1</v>
      </c>
    </row>
    <row r="12" spans="1:36" ht="16.5" customHeight="1">
      <c r="A12" s="258" t="s">
        <v>42</v>
      </c>
      <c r="B12" s="264" t="s">
        <v>0</v>
      </c>
      <c r="C12" s="263"/>
      <c r="D12" s="240">
        <v>1715</v>
      </c>
      <c r="E12" s="193">
        <v>715</v>
      </c>
      <c r="F12" s="193">
        <v>1000</v>
      </c>
      <c r="G12" s="194">
        <v>1043</v>
      </c>
      <c r="H12" s="253">
        <v>441</v>
      </c>
      <c r="I12" s="262">
        <v>602</v>
      </c>
      <c r="J12" s="194">
        <v>29</v>
      </c>
      <c r="K12" s="253">
        <v>12</v>
      </c>
      <c r="L12" s="262">
        <v>17</v>
      </c>
      <c r="M12" s="194">
        <v>157</v>
      </c>
      <c r="N12" s="253">
        <v>129</v>
      </c>
      <c r="O12" s="262">
        <v>28</v>
      </c>
      <c r="P12" s="194">
        <v>174</v>
      </c>
      <c r="Q12" s="253">
        <v>53</v>
      </c>
      <c r="R12" s="262">
        <v>121</v>
      </c>
      <c r="S12" s="194">
        <v>15</v>
      </c>
      <c r="T12" s="253">
        <v>10</v>
      </c>
      <c r="U12" s="262">
        <v>5</v>
      </c>
      <c r="V12" s="194">
        <v>54</v>
      </c>
      <c r="W12" s="253">
        <v>0</v>
      </c>
      <c r="X12" s="262">
        <v>54</v>
      </c>
      <c r="Y12" s="194">
        <v>0</v>
      </c>
      <c r="Z12" s="253">
        <v>0</v>
      </c>
      <c r="AA12" s="262">
        <v>0</v>
      </c>
      <c r="AB12" s="194">
        <v>12</v>
      </c>
      <c r="AC12" s="253">
        <v>0</v>
      </c>
      <c r="AD12" s="262">
        <v>12</v>
      </c>
      <c r="AE12" s="194">
        <v>88</v>
      </c>
      <c r="AF12" s="253">
        <v>37</v>
      </c>
      <c r="AG12" s="262">
        <v>51</v>
      </c>
      <c r="AH12" s="194">
        <v>143</v>
      </c>
      <c r="AI12" s="253">
        <v>33</v>
      </c>
      <c r="AJ12" s="262">
        <v>110</v>
      </c>
    </row>
    <row r="13" spans="1:36" ht="18" customHeight="1">
      <c r="A13" s="261" t="s">
        <v>317</v>
      </c>
      <c r="B13" s="411" t="s">
        <v>43</v>
      </c>
      <c r="C13" s="260" t="s">
        <v>44</v>
      </c>
      <c r="D13" s="208">
        <v>1411</v>
      </c>
      <c r="E13" s="208">
        <v>472</v>
      </c>
      <c r="F13" s="225">
        <v>939</v>
      </c>
      <c r="G13" s="200">
        <v>849</v>
      </c>
      <c r="H13" s="207">
        <v>290</v>
      </c>
      <c r="I13" s="200">
        <v>559</v>
      </c>
      <c r="J13" s="200">
        <v>27</v>
      </c>
      <c r="K13" s="207">
        <v>11</v>
      </c>
      <c r="L13" s="200">
        <v>16</v>
      </c>
      <c r="M13" s="200">
        <v>113</v>
      </c>
      <c r="N13" s="207">
        <v>85</v>
      </c>
      <c r="O13" s="200">
        <v>28</v>
      </c>
      <c r="P13" s="200">
        <v>173</v>
      </c>
      <c r="Q13" s="207">
        <v>52</v>
      </c>
      <c r="R13" s="200">
        <v>121</v>
      </c>
      <c r="S13" s="200">
        <v>13</v>
      </c>
      <c r="T13" s="207">
        <v>8</v>
      </c>
      <c r="U13" s="200">
        <v>5</v>
      </c>
      <c r="V13" s="200">
        <v>47</v>
      </c>
      <c r="W13" s="207">
        <v>0</v>
      </c>
      <c r="X13" s="200">
        <v>47</v>
      </c>
      <c r="Y13" s="200">
        <v>0</v>
      </c>
      <c r="Z13" s="207">
        <v>0</v>
      </c>
      <c r="AA13" s="200">
        <v>0</v>
      </c>
      <c r="AB13" s="200">
        <v>12</v>
      </c>
      <c r="AC13" s="207">
        <v>0</v>
      </c>
      <c r="AD13" s="200">
        <v>12</v>
      </c>
      <c r="AE13" s="200">
        <v>51</v>
      </c>
      <c r="AF13" s="207">
        <v>6</v>
      </c>
      <c r="AG13" s="200">
        <v>45</v>
      </c>
      <c r="AH13" s="200">
        <v>126</v>
      </c>
      <c r="AI13" s="207">
        <v>20</v>
      </c>
      <c r="AJ13" s="200">
        <v>106</v>
      </c>
    </row>
    <row r="14" spans="1:36" ht="16.5" customHeight="1">
      <c r="A14" s="258" t="s">
        <v>45</v>
      </c>
      <c r="B14" s="412"/>
      <c r="C14" s="259" t="s">
        <v>46</v>
      </c>
      <c r="D14" s="201">
        <v>20</v>
      </c>
      <c r="E14" s="201">
        <v>8</v>
      </c>
      <c r="F14" s="200">
        <v>12</v>
      </c>
      <c r="G14" s="200">
        <v>11</v>
      </c>
      <c r="H14" s="207">
        <v>6</v>
      </c>
      <c r="I14" s="200">
        <v>5</v>
      </c>
      <c r="J14" s="200">
        <v>0</v>
      </c>
      <c r="K14" s="207">
        <v>0</v>
      </c>
      <c r="L14" s="200">
        <v>0</v>
      </c>
      <c r="M14" s="200">
        <v>2</v>
      </c>
      <c r="N14" s="207">
        <v>2</v>
      </c>
      <c r="O14" s="200">
        <v>0</v>
      </c>
      <c r="P14" s="200">
        <v>0</v>
      </c>
      <c r="Q14" s="207">
        <v>0</v>
      </c>
      <c r="R14" s="200">
        <v>0</v>
      </c>
      <c r="S14" s="200">
        <v>0</v>
      </c>
      <c r="T14" s="207">
        <v>0</v>
      </c>
      <c r="U14" s="200">
        <v>0</v>
      </c>
      <c r="V14" s="200">
        <v>7</v>
      </c>
      <c r="W14" s="207">
        <v>0</v>
      </c>
      <c r="X14" s="200">
        <v>7</v>
      </c>
      <c r="Y14" s="200">
        <v>0</v>
      </c>
      <c r="Z14" s="207">
        <v>0</v>
      </c>
      <c r="AA14" s="200">
        <v>0</v>
      </c>
      <c r="AB14" s="200">
        <v>0</v>
      </c>
      <c r="AC14" s="207">
        <v>0</v>
      </c>
      <c r="AD14" s="200">
        <v>0</v>
      </c>
      <c r="AE14" s="200">
        <v>0</v>
      </c>
      <c r="AF14" s="207">
        <v>0</v>
      </c>
      <c r="AG14" s="200">
        <v>0</v>
      </c>
      <c r="AH14" s="200">
        <v>0</v>
      </c>
      <c r="AI14" s="207">
        <v>0</v>
      </c>
      <c r="AJ14" s="200">
        <v>0</v>
      </c>
    </row>
    <row r="15" spans="1:36" ht="16.5" customHeight="1">
      <c r="A15" s="258" t="s">
        <v>47</v>
      </c>
      <c r="B15" s="257" t="s">
        <v>48</v>
      </c>
      <c r="C15" s="254"/>
      <c r="D15" s="201">
        <v>146</v>
      </c>
      <c r="E15" s="201">
        <v>104</v>
      </c>
      <c r="F15" s="200">
        <v>42</v>
      </c>
      <c r="G15" s="200">
        <v>112</v>
      </c>
      <c r="H15" s="207">
        <v>79</v>
      </c>
      <c r="I15" s="200">
        <v>33</v>
      </c>
      <c r="J15" s="200">
        <v>2</v>
      </c>
      <c r="K15" s="207">
        <v>1</v>
      </c>
      <c r="L15" s="200">
        <v>1</v>
      </c>
      <c r="M15" s="200">
        <v>0</v>
      </c>
      <c r="N15" s="207">
        <v>0</v>
      </c>
      <c r="O15" s="200">
        <v>0</v>
      </c>
      <c r="P15" s="200">
        <v>0</v>
      </c>
      <c r="Q15" s="207">
        <v>0</v>
      </c>
      <c r="R15" s="200">
        <v>0</v>
      </c>
      <c r="S15" s="200">
        <v>0</v>
      </c>
      <c r="T15" s="207">
        <v>0</v>
      </c>
      <c r="U15" s="200">
        <v>0</v>
      </c>
      <c r="V15" s="200">
        <v>0</v>
      </c>
      <c r="W15" s="207">
        <v>0</v>
      </c>
      <c r="X15" s="200">
        <v>0</v>
      </c>
      <c r="Y15" s="200">
        <v>0</v>
      </c>
      <c r="Z15" s="207">
        <v>0</v>
      </c>
      <c r="AA15" s="200">
        <v>0</v>
      </c>
      <c r="AB15" s="200">
        <v>0</v>
      </c>
      <c r="AC15" s="207">
        <v>0</v>
      </c>
      <c r="AD15" s="200">
        <v>0</v>
      </c>
      <c r="AE15" s="200">
        <v>27</v>
      </c>
      <c r="AF15" s="207">
        <v>21</v>
      </c>
      <c r="AG15" s="200">
        <v>6</v>
      </c>
      <c r="AH15" s="200">
        <v>5</v>
      </c>
      <c r="AI15" s="207">
        <v>3</v>
      </c>
      <c r="AJ15" s="200">
        <v>2</v>
      </c>
    </row>
    <row r="16" spans="1:36" ht="16.5" customHeight="1">
      <c r="A16" s="256" t="s">
        <v>49</v>
      </c>
      <c r="B16" s="255" t="s">
        <v>50</v>
      </c>
      <c r="C16" s="254"/>
      <c r="D16" s="193">
        <v>138</v>
      </c>
      <c r="E16" s="201">
        <v>131</v>
      </c>
      <c r="F16" s="200">
        <v>7</v>
      </c>
      <c r="G16" s="194">
        <v>71</v>
      </c>
      <c r="H16" s="253">
        <v>66</v>
      </c>
      <c r="I16" s="194">
        <v>5</v>
      </c>
      <c r="J16" s="194">
        <v>0</v>
      </c>
      <c r="K16" s="253">
        <v>0</v>
      </c>
      <c r="L16" s="194">
        <v>0</v>
      </c>
      <c r="M16" s="194">
        <v>42</v>
      </c>
      <c r="N16" s="253">
        <v>42</v>
      </c>
      <c r="O16" s="194">
        <v>0</v>
      </c>
      <c r="P16" s="194">
        <v>1</v>
      </c>
      <c r="Q16" s="253">
        <v>1</v>
      </c>
      <c r="R16" s="194">
        <v>0</v>
      </c>
      <c r="S16" s="194">
        <v>2</v>
      </c>
      <c r="T16" s="253">
        <v>2</v>
      </c>
      <c r="U16" s="194">
        <v>0</v>
      </c>
      <c r="V16" s="194">
        <v>0</v>
      </c>
      <c r="W16" s="253">
        <v>0</v>
      </c>
      <c r="X16" s="194">
        <v>0</v>
      </c>
      <c r="Y16" s="194">
        <v>0</v>
      </c>
      <c r="Z16" s="253">
        <v>0</v>
      </c>
      <c r="AA16" s="194">
        <v>0</v>
      </c>
      <c r="AB16" s="194">
        <v>0</v>
      </c>
      <c r="AC16" s="253">
        <v>0</v>
      </c>
      <c r="AD16" s="194">
        <v>0</v>
      </c>
      <c r="AE16" s="194">
        <v>10</v>
      </c>
      <c r="AF16" s="253">
        <v>10</v>
      </c>
      <c r="AG16" s="194">
        <v>0</v>
      </c>
      <c r="AH16" s="194">
        <v>12</v>
      </c>
      <c r="AI16" s="253">
        <v>10</v>
      </c>
      <c r="AJ16" s="194">
        <v>2</v>
      </c>
    </row>
    <row r="17" spans="1:36" ht="16.5" customHeight="1">
      <c r="A17" s="218" t="s">
        <v>316</v>
      </c>
      <c r="B17" s="209" t="s">
        <v>315</v>
      </c>
      <c r="C17" s="217"/>
      <c r="D17" s="208">
        <v>15</v>
      </c>
      <c r="E17" s="208">
        <v>8</v>
      </c>
      <c r="F17" s="225">
        <v>7</v>
      </c>
      <c r="G17" s="225">
        <v>7</v>
      </c>
      <c r="H17" s="207">
        <v>3</v>
      </c>
      <c r="I17" s="200">
        <v>4</v>
      </c>
      <c r="J17" s="225">
        <v>2</v>
      </c>
      <c r="K17" s="207">
        <v>2</v>
      </c>
      <c r="L17" s="200">
        <v>0</v>
      </c>
      <c r="M17" s="225">
        <v>3</v>
      </c>
      <c r="N17" s="207">
        <v>3</v>
      </c>
      <c r="O17" s="200">
        <v>0</v>
      </c>
      <c r="P17" s="225">
        <v>0</v>
      </c>
      <c r="Q17" s="207">
        <v>0</v>
      </c>
      <c r="R17" s="200">
        <v>0</v>
      </c>
      <c r="S17" s="225">
        <v>0</v>
      </c>
      <c r="T17" s="207">
        <v>0</v>
      </c>
      <c r="U17" s="200">
        <v>0</v>
      </c>
      <c r="V17" s="225">
        <v>1</v>
      </c>
      <c r="W17" s="207">
        <v>0</v>
      </c>
      <c r="X17" s="200">
        <v>1</v>
      </c>
      <c r="Y17" s="225">
        <v>0</v>
      </c>
      <c r="Z17" s="207">
        <v>0</v>
      </c>
      <c r="AA17" s="200">
        <v>0</v>
      </c>
      <c r="AB17" s="225">
        <v>0</v>
      </c>
      <c r="AC17" s="207">
        <v>0</v>
      </c>
      <c r="AD17" s="200">
        <v>0</v>
      </c>
      <c r="AE17" s="225">
        <v>0</v>
      </c>
      <c r="AF17" s="207">
        <v>0</v>
      </c>
      <c r="AG17" s="200">
        <v>0</v>
      </c>
      <c r="AH17" s="225">
        <v>2</v>
      </c>
      <c r="AI17" s="207">
        <v>0</v>
      </c>
      <c r="AJ17" s="200">
        <v>2</v>
      </c>
    </row>
    <row r="18" spans="1:36" ht="16.5" customHeight="1">
      <c r="A18" s="216" t="s">
        <v>314</v>
      </c>
      <c r="B18" s="409" t="s">
        <v>313</v>
      </c>
      <c r="C18" s="204" t="s">
        <v>293</v>
      </c>
      <c r="D18" s="201">
        <v>1839</v>
      </c>
      <c r="E18" s="201">
        <v>1246</v>
      </c>
      <c r="F18" s="200">
        <v>593</v>
      </c>
      <c r="G18" s="200">
        <v>526</v>
      </c>
      <c r="H18" s="207">
        <v>315</v>
      </c>
      <c r="I18" s="200">
        <v>211</v>
      </c>
      <c r="J18" s="200">
        <v>76</v>
      </c>
      <c r="K18" s="207">
        <v>46</v>
      </c>
      <c r="L18" s="200">
        <v>30</v>
      </c>
      <c r="M18" s="200">
        <v>816</v>
      </c>
      <c r="N18" s="207">
        <v>731</v>
      </c>
      <c r="O18" s="200">
        <v>85</v>
      </c>
      <c r="P18" s="200">
        <v>251</v>
      </c>
      <c r="Q18" s="207">
        <v>88</v>
      </c>
      <c r="R18" s="200">
        <v>163</v>
      </c>
      <c r="S18" s="200">
        <v>30</v>
      </c>
      <c r="T18" s="207">
        <v>23</v>
      </c>
      <c r="U18" s="200">
        <v>7</v>
      </c>
      <c r="V18" s="200">
        <v>48</v>
      </c>
      <c r="W18" s="207">
        <v>12</v>
      </c>
      <c r="X18" s="200">
        <v>36</v>
      </c>
      <c r="Y18" s="200">
        <v>0</v>
      </c>
      <c r="Z18" s="207">
        <v>0</v>
      </c>
      <c r="AA18" s="200">
        <v>0</v>
      </c>
      <c r="AB18" s="200">
        <v>8</v>
      </c>
      <c r="AC18" s="207">
        <v>0</v>
      </c>
      <c r="AD18" s="200">
        <v>8</v>
      </c>
      <c r="AE18" s="200">
        <v>18</v>
      </c>
      <c r="AF18" s="207">
        <v>9</v>
      </c>
      <c r="AG18" s="200">
        <v>9</v>
      </c>
      <c r="AH18" s="200">
        <v>66</v>
      </c>
      <c r="AI18" s="207">
        <v>22</v>
      </c>
      <c r="AJ18" s="200">
        <v>44</v>
      </c>
    </row>
    <row r="19" spans="1:36" ht="16.5" customHeight="1">
      <c r="A19" s="216" t="s">
        <v>312</v>
      </c>
      <c r="B19" s="413"/>
      <c r="C19" s="204" t="s">
        <v>294</v>
      </c>
      <c r="D19" s="201">
        <v>2</v>
      </c>
      <c r="E19" s="201">
        <v>2</v>
      </c>
      <c r="F19" s="200">
        <v>0</v>
      </c>
      <c r="G19" s="200">
        <v>1</v>
      </c>
      <c r="H19" s="207">
        <v>1</v>
      </c>
      <c r="I19" s="200">
        <v>0</v>
      </c>
      <c r="J19" s="200">
        <v>1</v>
      </c>
      <c r="K19" s="207">
        <v>1</v>
      </c>
      <c r="L19" s="200">
        <v>0</v>
      </c>
      <c r="M19" s="200">
        <v>0</v>
      </c>
      <c r="N19" s="207">
        <v>0</v>
      </c>
      <c r="O19" s="200">
        <v>0</v>
      </c>
      <c r="P19" s="200">
        <v>0</v>
      </c>
      <c r="Q19" s="207">
        <v>0</v>
      </c>
      <c r="R19" s="200">
        <v>0</v>
      </c>
      <c r="S19" s="200">
        <v>0</v>
      </c>
      <c r="T19" s="207">
        <v>0</v>
      </c>
      <c r="U19" s="200">
        <v>0</v>
      </c>
      <c r="V19" s="200">
        <v>0</v>
      </c>
      <c r="W19" s="207">
        <v>0</v>
      </c>
      <c r="X19" s="200">
        <v>0</v>
      </c>
      <c r="Y19" s="200">
        <v>0</v>
      </c>
      <c r="Z19" s="207">
        <v>0</v>
      </c>
      <c r="AA19" s="200">
        <v>0</v>
      </c>
      <c r="AB19" s="200">
        <v>0</v>
      </c>
      <c r="AC19" s="207">
        <v>0</v>
      </c>
      <c r="AD19" s="200">
        <v>0</v>
      </c>
      <c r="AE19" s="200">
        <v>0</v>
      </c>
      <c r="AF19" s="207">
        <v>0</v>
      </c>
      <c r="AG19" s="200">
        <v>0</v>
      </c>
      <c r="AH19" s="200">
        <v>0</v>
      </c>
      <c r="AI19" s="207">
        <v>0</v>
      </c>
      <c r="AJ19" s="200">
        <v>0</v>
      </c>
    </row>
    <row r="20" spans="1:36" ht="16.5" customHeight="1">
      <c r="A20" s="214" t="s">
        <v>311</v>
      </c>
      <c r="B20" s="213" t="s">
        <v>310</v>
      </c>
      <c r="C20" s="212"/>
      <c r="D20" s="193">
        <v>10</v>
      </c>
      <c r="E20" s="193">
        <v>3</v>
      </c>
      <c r="F20" s="194">
        <v>7</v>
      </c>
      <c r="G20" s="194">
        <v>10</v>
      </c>
      <c r="H20" s="211">
        <v>3</v>
      </c>
      <c r="I20" s="206">
        <v>7</v>
      </c>
      <c r="J20" s="194">
        <v>0</v>
      </c>
      <c r="K20" s="211">
        <v>0</v>
      </c>
      <c r="L20" s="206">
        <v>0</v>
      </c>
      <c r="M20" s="194">
        <v>0</v>
      </c>
      <c r="N20" s="211">
        <v>0</v>
      </c>
      <c r="O20" s="206">
        <v>0</v>
      </c>
      <c r="P20" s="194">
        <v>0</v>
      </c>
      <c r="Q20" s="211">
        <v>0</v>
      </c>
      <c r="R20" s="206">
        <v>0</v>
      </c>
      <c r="S20" s="194">
        <v>0</v>
      </c>
      <c r="T20" s="211">
        <v>0</v>
      </c>
      <c r="U20" s="206">
        <v>0</v>
      </c>
      <c r="V20" s="194">
        <v>0</v>
      </c>
      <c r="W20" s="211">
        <v>0</v>
      </c>
      <c r="X20" s="206">
        <v>0</v>
      </c>
      <c r="Y20" s="194">
        <v>0</v>
      </c>
      <c r="Z20" s="211">
        <v>0</v>
      </c>
      <c r="AA20" s="206">
        <v>0</v>
      </c>
      <c r="AB20" s="194">
        <v>0</v>
      </c>
      <c r="AC20" s="211">
        <v>0</v>
      </c>
      <c r="AD20" s="206">
        <v>0</v>
      </c>
      <c r="AE20" s="194">
        <v>0</v>
      </c>
      <c r="AF20" s="211">
        <v>0</v>
      </c>
      <c r="AG20" s="206">
        <v>0</v>
      </c>
      <c r="AH20" s="194">
        <v>0</v>
      </c>
      <c r="AI20" s="211">
        <v>0</v>
      </c>
      <c r="AJ20" s="206">
        <v>0</v>
      </c>
    </row>
    <row r="21" spans="1:36" ht="16.5" customHeight="1">
      <c r="A21" s="210" t="s">
        <v>309</v>
      </c>
      <c r="B21" s="209"/>
      <c r="C21" s="204"/>
      <c r="D21" s="201">
        <v>332</v>
      </c>
      <c r="E21" s="201">
        <v>221</v>
      </c>
      <c r="F21" s="200">
        <v>111</v>
      </c>
      <c r="G21" s="200">
        <v>279</v>
      </c>
      <c r="H21" s="202">
        <v>191</v>
      </c>
      <c r="I21" s="198">
        <v>88</v>
      </c>
      <c r="J21" s="200">
        <v>2</v>
      </c>
      <c r="K21" s="202">
        <v>2</v>
      </c>
      <c r="L21" s="198">
        <v>0</v>
      </c>
      <c r="M21" s="200">
        <v>6</v>
      </c>
      <c r="N21" s="202">
        <v>4</v>
      </c>
      <c r="O21" s="198">
        <v>2</v>
      </c>
      <c r="P21" s="200">
        <v>4</v>
      </c>
      <c r="Q21" s="202">
        <v>1</v>
      </c>
      <c r="R21" s="198">
        <v>3</v>
      </c>
      <c r="S21" s="200">
        <v>0</v>
      </c>
      <c r="T21" s="202">
        <v>0</v>
      </c>
      <c r="U21" s="198">
        <v>0</v>
      </c>
      <c r="V21" s="200">
        <v>1</v>
      </c>
      <c r="W21" s="202">
        <v>0</v>
      </c>
      <c r="X21" s="198">
        <v>1</v>
      </c>
      <c r="Y21" s="200">
        <v>0</v>
      </c>
      <c r="Z21" s="202">
        <v>0</v>
      </c>
      <c r="AA21" s="198">
        <v>0</v>
      </c>
      <c r="AB21" s="200">
        <v>0</v>
      </c>
      <c r="AC21" s="202">
        <v>0</v>
      </c>
      <c r="AD21" s="198">
        <v>0</v>
      </c>
      <c r="AE21" s="200">
        <v>34</v>
      </c>
      <c r="AF21" s="202">
        <v>21</v>
      </c>
      <c r="AG21" s="198">
        <v>13</v>
      </c>
      <c r="AH21" s="200">
        <v>6</v>
      </c>
      <c r="AI21" s="202">
        <v>2</v>
      </c>
      <c r="AJ21" s="198">
        <v>4</v>
      </c>
    </row>
    <row r="22" spans="1:36" ht="16.5" customHeight="1">
      <c r="A22" s="181" t="s">
        <v>308</v>
      </c>
      <c r="B22" s="180"/>
      <c r="C22" s="179"/>
      <c r="D22" s="201">
        <v>0</v>
      </c>
      <c r="E22" s="201">
        <v>0</v>
      </c>
      <c r="F22" s="200">
        <v>0</v>
      </c>
      <c r="G22" s="200">
        <v>0</v>
      </c>
      <c r="H22" s="215">
        <v>0</v>
      </c>
      <c r="I22" s="198">
        <v>0</v>
      </c>
      <c r="J22" s="200">
        <v>0</v>
      </c>
      <c r="K22" s="215">
        <v>0</v>
      </c>
      <c r="L22" s="198">
        <v>0</v>
      </c>
      <c r="M22" s="200">
        <v>0</v>
      </c>
      <c r="N22" s="215">
        <v>0</v>
      </c>
      <c r="O22" s="198">
        <v>0</v>
      </c>
      <c r="P22" s="200">
        <v>0</v>
      </c>
      <c r="Q22" s="215">
        <v>0</v>
      </c>
      <c r="R22" s="198">
        <v>0</v>
      </c>
      <c r="S22" s="200">
        <v>0</v>
      </c>
      <c r="T22" s="215">
        <v>0</v>
      </c>
      <c r="U22" s="198">
        <v>0</v>
      </c>
      <c r="V22" s="200">
        <v>0</v>
      </c>
      <c r="W22" s="215">
        <v>0</v>
      </c>
      <c r="X22" s="198">
        <v>0</v>
      </c>
      <c r="Y22" s="200">
        <v>0</v>
      </c>
      <c r="Z22" s="215">
        <v>0</v>
      </c>
      <c r="AA22" s="198">
        <v>0</v>
      </c>
      <c r="AB22" s="200">
        <v>0</v>
      </c>
      <c r="AC22" s="215">
        <v>0</v>
      </c>
      <c r="AD22" s="198">
        <v>0</v>
      </c>
      <c r="AE22" s="200">
        <v>0</v>
      </c>
      <c r="AF22" s="215">
        <v>0</v>
      </c>
      <c r="AG22" s="198">
        <v>0</v>
      </c>
      <c r="AH22" s="200">
        <v>0</v>
      </c>
      <c r="AI22" s="215">
        <v>0</v>
      </c>
      <c r="AJ22" s="198">
        <v>0</v>
      </c>
    </row>
    <row r="23" spans="1:36" ht="24">
      <c r="A23" s="205" t="s">
        <v>307</v>
      </c>
      <c r="B23" s="204"/>
      <c r="C23" s="203" t="s">
        <v>306</v>
      </c>
      <c r="D23" s="195">
        <v>1</v>
      </c>
      <c r="E23" s="193">
        <v>1</v>
      </c>
      <c r="F23" s="194">
        <v>0</v>
      </c>
      <c r="G23" s="194">
        <v>0</v>
      </c>
      <c r="H23" s="195">
        <v>0</v>
      </c>
      <c r="I23" s="206">
        <v>0</v>
      </c>
      <c r="J23" s="194">
        <v>1</v>
      </c>
      <c r="K23" s="195">
        <v>1</v>
      </c>
      <c r="L23" s="206">
        <v>0</v>
      </c>
      <c r="M23" s="194">
        <v>0</v>
      </c>
      <c r="N23" s="195">
        <v>0</v>
      </c>
      <c r="O23" s="206">
        <v>0</v>
      </c>
      <c r="P23" s="194">
        <v>0</v>
      </c>
      <c r="Q23" s="195">
        <v>0</v>
      </c>
      <c r="R23" s="206">
        <v>0</v>
      </c>
      <c r="S23" s="194">
        <v>0</v>
      </c>
      <c r="T23" s="195">
        <v>0</v>
      </c>
      <c r="U23" s="206">
        <v>0</v>
      </c>
      <c r="V23" s="194">
        <v>0</v>
      </c>
      <c r="W23" s="195">
        <v>0</v>
      </c>
      <c r="X23" s="206">
        <v>0</v>
      </c>
      <c r="Y23" s="194">
        <v>0</v>
      </c>
      <c r="Z23" s="195">
        <v>0</v>
      </c>
      <c r="AA23" s="206">
        <v>0</v>
      </c>
      <c r="AB23" s="194">
        <v>0</v>
      </c>
      <c r="AC23" s="195">
        <v>0</v>
      </c>
      <c r="AD23" s="206">
        <v>0</v>
      </c>
      <c r="AE23" s="194">
        <v>0</v>
      </c>
      <c r="AF23" s="195">
        <v>0</v>
      </c>
      <c r="AG23" s="206">
        <v>0</v>
      </c>
      <c r="AH23" s="194">
        <v>0</v>
      </c>
      <c r="AI23" s="195">
        <v>0</v>
      </c>
      <c r="AJ23" s="206">
        <v>0</v>
      </c>
    </row>
    <row r="24" spans="1:36" ht="24">
      <c r="A24" s="197" t="s">
        <v>305</v>
      </c>
      <c r="B24" s="179"/>
      <c r="C24" s="196" t="s">
        <v>304</v>
      </c>
      <c r="D24" s="193">
        <v>0</v>
      </c>
      <c r="E24" s="193">
        <v>0</v>
      </c>
      <c r="F24" s="194">
        <v>0</v>
      </c>
      <c r="G24" s="194">
        <v>0</v>
      </c>
      <c r="H24" s="192">
        <v>0</v>
      </c>
      <c r="I24" s="177">
        <v>0</v>
      </c>
      <c r="J24" s="194">
        <v>0</v>
      </c>
      <c r="K24" s="192">
        <v>0</v>
      </c>
      <c r="L24" s="177">
        <v>0</v>
      </c>
      <c r="M24" s="194">
        <v>0</v>
      </c>
      <c r="N24" s="192">
        <v>0</v>
      </c>
      <c r="O24" s="177">
        <v>0</v>
      </c>
      <c r="P24" s="194">
        <v>0</v>
      </c>
      <c r="Q24" s="192">
        <v>0</v>
      </c>
      <c r="R24" s="177">
        <v>0</v>
      </c>
      <c r="S24" s="194">
        <v>0</v>
      </c>
      <c r="T24" s="192">
        <v>0</v>
      </c>
      <c r="U24" s="177">
        <v>0</v>
      </c>
      <c r="V24" s="194">
        <v>0</v>
      </c>
      <c r="W24" s="192">
        <v>0</v>
      </c>
      <c r="X24" s="177">
        <v>0</v>
      </c>
      <c r="Y24" s="194">
        <v>0</v>
      </c>
      <c r="Z24" s="192">
        <v>0</v>
      </c>
      <c r="AA24" s="177">
        <v>0</v>
      </c>
      <c r="AB24" s="194">
        <v>0</v>
      </c>
      <c r="AC24" s="192">
        <v>0</v>
      </c>
      <c r="AD24" s="177">
        <v>0</v>
      </c>
      <c r="AE24" s="194">
        <v>0</v>
      </c>
      <c r="AF24" s="192">
        <v>0</v>
      </c>
      <c r="AG24" s="177">
        <v>0</v>
      </c>
      <c r="AH24" s="194">
        <v>0</v>
      </c>
      <c r="AI24" s="192">
        <v>0</v>
      </c>
      <c r="AJ24" s="177">
        <v>0</v>
      </c>
    </row>
    <row r="25" spans="1:36" ht="29.25" customHeight="1">
      <c r="A25" s="414" t="s">
        <v>319</v>
      </c>
      <c r="B25" s="415"/>
      <c r="C25" s="416"/>
      <c r="D25" s="201">
        <v>2</v>
      </c>
      <c r="E25" s="201">
        <v>2</v>
      </c>
      <c r="F25" s="200">
        <v>0</v>
      </c>
      <c r="G25" s="200">
        <v>1</v>
      </c>
      <c r="H25" s="215">
        <v>1</v>
      </c>
      <c r="I25" s="198">
        <v>0</v>
      </c>
      <c r="J25" s="200">
        <v>1</v>
      </c>
      <c r="K25" s="215">
        <v>1</v>
      </c>
      <c r="L25" s="198">
        <v>0</v>
      </c>
      <c r="M25" s="200">
        <v>0</v>
      </c>
      <c r="N25" s="215">
        <v>0</v>
      </c>
      <c r="O25" s="198">
        <v>0</v>
      </c>
      <c r="P25" s="200">
        <v>0</v>
      </c>
      <c r="Q25" s="215">
        <v>0</v>
      </c>
      <c r="R25" s="198">
        <v>0</v>
      </c>
      <c r="S25" s="200">
        <v>0</v>
      </c>
      <c r="T25" s="215">
        <v>0</v>
      </c>
      <c r="U25" s="198">
        <v>0</v>
      </c>
      <c r="V25" s="200">
        <v>0</v>
      </c>
      <c r="W25" s="215">
        <v>0</v>
      </c>
      <c r="X25" s="198">
        <v>0</v>
      </c>
      <c r="Y25" s="200">
        <v>0</v>
      </c>
      <c r="Z25" s="215">
        <v>0</v>
      </c>
      <c r="AA25" s="198">
        <v>0</v>
      </c>
      <c r="AB25" s="200">
        <v>0</v>
      </c>
      <c r="AC25" s="215">
        <v>0</v>
      </c>
      <c r="AD25" s="198">
        <v>0</v>
      </c>
      <c r="AE25" s="200">
        <v>0</v>
      </c>
      <c r="AF25" s="215">
        <v>0</v>
      </c>
      <c r="AG25" s="198">
        <v>0</v>
      </c>
      <c r="AH25" s="200">
        <v>0</v>
      </c>
      <c r="AI25" s="215">
        <v>0</v>
      </c>
      <c r="AJ25" s="198">
        <v>0</v>
      </c>
    </row>
    <row r="26" spans="1:36" ht="12.75">
      <c r="A26" s="181" t="s">
        <v>302</v>
      </c>
      <c r="B26" s="180"/>
      <c r="C26" s="179"/>
      <c r="D26" s="185">
        <v>56.2</v>
      </c>
      <c r="E26" s="184">
        <v>51.5</v>
      </c>
      <c r="F26" s="184">
        <v>61.1</v>
      </c>
      <c r="G26" s="184">
        <v>68</v>
      </c>
      <c r="H26" s="183">
        <v>66</v>
      </c>
      <c r="I26" s="182">
        <v>69.8</v>
      </c>
      <c r="J26" s="184">
        <v>22.5</v>
      </c>
      <c r="K26" s="183">
        <v>22.2</v>
      </c>
      <c r="L26" s="182">
        <v>23</v>
      </c>
      <c r="M26" s="184">
        <v>15.3</v>
      </c>
      <c r="N26" s="183">
        <v>14.3</v>
      </c>
      <c r="O26" s="182">
        <v>21.8</v>
      </c>
      <c r="P26" s="184">
        <v>38.6</v>
      </c>
      <c r="Q26" s="183">
        <v>46.4</v>
      </c>
      <c r="R26" s="182">
        <v>33.9</v>
      </c>
      <c r="S26" s="184">
        <v>22.4</v>
      </c>
      <c r="T26" s="183">
        <v>17.5</v>
      </c>
      <c r="U26" s="182">
        <v>33.3</v>
      </c>
      <c r="V26" s="184">
        <v>28.3</v>
      </c>
      <c r="W26" s="183">
        <v>0</v>
      </c>
      <c r="X26" s="182">
        <v>30.8</v>
      </c>
      <c r="Y26" s="184">
        <v>100</v>
      </c>
      <c r="Z26" s="183">
        <v>100</v>
      </c>
      <c r="AA26" s="182">
        <v>100</v>
      </c>
      <c r="AB26" s="184">
        <v>28.6</v>
      </c>
      <c r="AC26" s="183">
        <v>0</v>
      </c>
      <c r="AD26" s="182">
        <v>28.6</v>
      </c>
      <c r="AE26" s="184">
        <v>63.2</v>
      </c>
      <c r="AF26" s="183">
        <v>61.7</v>
      </c>
      <c r="AG26" s="182">
        <v>64.4</v>
      </c>
      <c r="AH26" s="184">
        <v>53.6</v>
      </c>
      <c r="AI26" s="183">
        <v>57.1</v>
      </c>
      <c r="AJ26" s="182">
        <v>52.2</v>
      </c>
    </row>
    <row r="27" spans="1:36" ht="12.75">
      <c r="A27" s="181" t="s">
        <v>51</v>
      </c>
      <c r="B27" s="180"/>
      <c r="C27" s="179"/>
      <c r="D27" s="178">
        <v>20.8</v>
      </c>
      <c r="E27" s="177">
        <v>27.8</v>
      </c>
      <c r="F27" s="177">
        <v>13.6</v>
      </c>
      <c r="G27" s="177">
        <v>9.2</v>
      </c>
      <c r="H27" s="176">
        <v>11.4</v>
      </c>
      <c r="I27" s="175">
        <v>7.1</v>
      </c>
      <c r="J27" s="177">
        <v>56.3</v>
      </c>
      <c r="K27" s="176">
        <v>61.7</v>
      </c>
      <c r="L27" s="175">
        <v>49.2</v>
      </c>
      <c r="M27" s="177">
        <v>70.7</v>
      </c>
      <c r="N27" s="176">
        <v>72.5</v>
      </c>
      <c r="O27" s="175">
        <v>57.8</v>
      </c>
      <c r="P27" s="177">
        <v>35.9</v>
      </c>
      <c r="Q27" s="176">
        <v>33.2</v>
      </c>
      <c r="R27" s="175">
        <v>37.6</v>
      </c>
      <c r="S27" s="177">
        <v>51.7</v>
      </c>
      <c r="T27" s="176">
        <v>57.5</v>
      </c>
      <c r="U27" s="175">
        <v>38.9</v>
      </c>
      <c r="V27" s="177">
        <v>33.8</v>
      </c>
      <c r="W27" s="176">
        <v>100</v>
      </c>
      <c r="X27" s="175">
        <v>27.8</v>
      </c>
      <c r="Y27" s="177">
        <v>0</v>
      </c>
      <c r="Z27" s="176">
        <v>0</v>
      </c>
      <c r="AA27" s="175">
        <v>0</v>
      </c>
      <c r="AB27" s="177">
        <v>28.6</v>
      </c>
      <c r="AC27" s="176">
        <v>0</v>
      </c>
      <c r="AD27" s="175">
        <v>28.6</v>
      </c>
      <c r="AE27" s="177">
        <v>4.7</v>
      </c>
      <c r="AF27" s="176">
        <v>5.1</v>
      </c>
      <c r="AG27" s="175">
        <v>4.4</v>
      </c>
      <c r="AH27" s="177">
        <v>14.5</v>
      </c>
      <c r="AI27" s="176">
        <v>16.5</v>
      </c>
      <c r="AJ27" s="175">
        <v>13.7</v>
      </c>
    </row>
  </sheetData>
  <sheetProtection/>
  <mergeCells count="4">
    <mergeCell ref="B13:B14"/>
    <mergeCell ref="A2:C3"/>
    <mergeCell ref="B18:B19"/>
    <mergeCell ref="A25:C25"/>
  </mergeCells>
  <printOptions/>
  <pageMargins left="0.5905511811023623" right="0.1968503937007874" top="0.984251968503937" bottom="0.984251968503937" header="0.5118110236220472" footer="0.3937007874015748"/>
  <pageSetup horizontalDpi="600" verticalDpi="600" orientation="landscape" paperSize="9" scale="65" r:id="rId2"/>
  <colBreaks count="1" manualBreakCount="1">
    <brk id="18" max="2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7"/>
  <sheetViews>
    <sheetView showGridLines="0" zoomScale="110" zoomScaleNormal="110" workbookViewId="0" topLeftCell="A1">
      <selection activeCell="A1" sqref="A1"/>
    </sheetView>
  </sheetViews>
  <sheetFormatPr defaultColWidth="9.00390625" defaultRowHeight="12.75"/>
  <cols>
    <col min="1" max="1" width="6.375" style="272" customWidth="1"/>
    <col min="2" max="2" width="11.25390625" style="272" customWidth="1"/>
    <col min="3" max="3" width="31.625" style="272" customWidth="1"/>
    <col min="4" max="24" width="5.375" style="272" customWidth="1"/>
    <col min="25" max="16384" width="9.125" style="272" customWidth="1"/>
  </cols>
  <sheetData>
    <row r="1" ht="19.5" customHeight="1">
      <c r="A1" s="328" t="s">
        <v>276</v>
      </c>
    </row>
    <row r="2" spans="1:24" ht="12.75">
      <c r="A2" s="417" t="s">
        <v>28</v>
      </c>
      <c r="B2" s="418"/>
      <c r="C2" s="419"/>
      <c r="D2" s="326" t="s">
        <v>0</v>
      </c>
      <c r="E2" s="326"/>
      <c r="F2" s="325"/>
      <c r="G2" s="326" t="s">
        <v>29</v>
      </c>
      <c r="H2" s="326"/>
      <c r="I2" s="325"/>
      <c r="J2" s="326" t="s">
        <v>30</v>
      </c>
      <c r="K2" s="326"/>
      <c r="L2" s="325"/>
      <c r="M2" s="326" t="s">
        <v>327</v>
      </c>
      <c r="N2" s="326"/>
      <c r="O2" s="325"/>
      <c r="P2" s="327" t="s">
        <v>62</v>
      </c>
      <c r="Q2" s="326"/>
      <c r="R2" s="325"/>
      <c r="S2" s="326" t="s">
        <v>63</v>
      </c>
      <c r="T2" s="326"/>
      <c r="U2" s="325"/>
      <c r="V2" s="326" t="s">
        <v>64</v>
      </c>
      <c r="W2" s="326"/>
      <c r="X2" s="325"/>
    </row>
    <row r="3" spans="1:24" ht="12.75">
      <c r="A3" s="420"/>
      <c r="B3" s="421"/>
      <c r="C3" s="422"/>
      <c r="D3" s="323" t="s">
        <v>0</v>
      </c>
      <c r="E3" s="323" t="s">
        <v>6</v>
      </c>
      <c r="F3" s="323" t="s">
        <v>32</v>
      </c>
      <c r="G3" s="323" t="s">
        <v>0</v>
      </c>
      <c r="H3" s="324" t="s">
        <v>6</v>
      </c>
      <c r="I3" s="323" t="s">
        <v>32</v>
      </c>
      <c r="J3" s="323" t="s">
        <v>0</v>
      </c>
      <c r="K3" s="324" t="s">
        <v>6</v>
      </c>
      <c r="L3" s="323" t="s">
        <v>32</v>
      </c>
      <c r="M3" s="323" t="s">
        <v>0</v>
      </c>
      <c r="N3" s="324" t="s">
        <v>6</v>
      </c>
      <c r="O3" s="323" t="s">
        <v>32</v>
      </c>
      <c r="P3" s="299" t="s">
        <v>0</v>
      </c>
      <c r="Q3" s="324" t="s">
        <v>6</v>
      </c>
      <c r="R3" s="323" t="s">
        <v>32</v>
      </c>
      <c r="S3" s="323" t="s">
        <v>0</v>
      </c>
      <c r="T3" s="324" t="s">
        <v>6</v>
      </c>
      <c r="U3" s="323" t="s">
        <v>32</v>
      </c>
      <c r="V3" s="323" t="s">
        <v>0</v>
      </c>
      <c r="W3" s="324" t="s">
        <v>6</v>
      </c>
      <c r="X3" s="323" t="s">
        <v>32</v>
      </c>
    </row>
    <row r="4" spans="1:28" ht="15" customHeight="1">
      <c r="A4" s="279" t="s">
        <v>326</v>
      </c>
      <c r="B4" s="278"/>
      <c r="C4" s="277"/>
      <c r="D4" s="321">
        <v>253</v>
      </c>
      <c r="E4" s="321">
        <v>119</v>
      </c>
      <c r="F4" s="321">
        <v>134</v>
      </c>
      <c r="G4" s="321">
        <v>167</v>
      </c>
      <c r="H4" s="320">
        <v>84</v>
      </c>
      <c r="I4" s="319">
        <v>83</v>
      </c>
      <c r="J4" s="321">
        <v>24</v>
      </c>
      <c r="K4" s="320">
        <v>13</v>
      </c>
      <c r="L4" s="319">
        <v>11</v>
      </c>
      <c r="M4" s="321">
        <v>6</v>
      </c>
      <c r="N4" s="320">
        <v>6</v>
      </c>
      <c r="O4" s="319">
        <v>0</v>
      </c>
      <c r="P4" s="322">
        <v>21</v>
      </c>
      <c r="Q4" s="320">
        <v>13</v>
      </c>
      <c r="R4" s="319">
        <v>8</v>
      </c>
      <c r="S4" s="321">
        <v>35</v>
      </c>
      <c r="T4" s="320">
        <v>3</v>
      </c>
      <c r="U4" s="319">
        <v>32</v>
      </c>
      <c r="V4" s="321">
        <v>0</v>
      </c>
      <c r="W4" s="320">
        <v>0</v>
      </c>
      <c r="X4" s="319">
        <v>0</v>
      </c>
      <c r="Z4" s="318">
        <f>SUM(V4,S4,P4,M4,J4,G4,)-D4</f>
        <v>0</v>
      </c>
      <c r="AA4" s="318">
        <f>SUM(W4,T4,Q4,N4,K4,H4,)-E4</f>
        <v>0</v>
      </c>
      <c r="AB4" s="318">
        <f>SUM(X4,U4,R4,O4,L4,I4,)-F4</f>
        <v>0</v>
      </c>
    </row>
    <row r="5" spans="1:24" ht="15" customHeight="1">
      <c r="A5" s="300"/>
      <c r="B5" s="314" t="s">
        <v>0</v>
      </c>
      <c r="C5" s="313"/>
      <c r="D5" s="281">
        <v>61</v>
      </c>
      <c r="E5" s="281">
        <v>29</v>
      </c>
      <c r="F5" s="281">
        <v>32</v>
      </c>
      <c r="G5" s="281">
        <v>45</v>
      </c>
      <c r="H5" s="282">
        <v>23</v>
      </c>
      <c r="I5" s="281">
        <v>22</v>
      </c>
      <c r="J5" s="281">
        <v>2</v>
      </c>
      <c r="K5" s="282">
        <v>1</v>
      </c>
      <c r="L5" s="281">
        <v>1</v>
      </c>
      <c r="M5" s="281">
        <v>0</v>
      </c>
      <c r="N5" s="282">
        <v>0</v>
      </c>
      <c r="O5" s="281">
        <v>0</v>
      </c>
      <c r="P5" s="283">
        <v>4</v>
      </c>
      <c r="Q5" s="282">
        <v>3</v>
      </c>
      <c r="R5" s="281">
        <v>1</v>
      </c>
      <c r="S5" s="281">
        <v>10</v>
      </c>
      <c r="T5" s="282">
        <v>2</v>
      </c>
      <c r="U5" s="281">
        <v>8</v>
      </c>
      <c r="V5" s="281">
        <v>0</v>
      </c>
      <c r="W5" s="282">
        <v>0</v>
      </c>
      <c r="X5" s="281">
        <v>0</v>
      </c>
    </row>
    <row r="6" spans="1:24" ht="15" customHeight="1">
      <c r="A6" s="300" t="s">
        <v>33</v>
      </c>
      <c r="B6" s="294" t="s">
        <v>34</v>
      </c>
      <c r="C6" s="292"/>
      <c r="D6" s="286">
        <v>23</v>
      </c>
      <c r="E6" s="286">
        <v>14</v>
      </c>
      <c r="F6" s="286">
        <v>9</v>
      </c>
      <c r="G6" s="286">
        <v>20</v>
      </c>
      <c r="H6" s="287">
        <v>11</v>
      </c>
      <c r="I6" s="286">
        <v>9</v>
      </c>
      <c r="J6" s="286">
        <v>0</v>
      </c>
      <c r="K6" s="287">
        <v>0</v>
      </c>
      <c r="L6" s="286">
        <v>0</v>
      </c>
      <c r="M6" s="286">
        <v>0</v>
      </c>
      <c r="N6" s="287">
        <v>0</v>
      </c>
      <c r="O6" s="286">
        <v>0</v>
      </c>
      <c r="P6" s="288">
        <v>3</v>
      </c>
      <c r="Q6" s="287">
        <v>3</v>
      </c>
      <c r="R6" s="286">
        <v>0</v>
      </c>
      <c r="S6" s="286">
        <v>0</v>
      </c>
      <c r="T6" s="287">
        <v>0</v>
      </c>
      <c r="U6" s="286">
        <v>0</v>
      </c>
      <c r="V6" s="286">
        <v>0</v>
      </c>
      <c r="W6" s="287">
        <v>0</v>
      </c>
      <c r="X6" s="286">
        <v>0</v>
      </c>
    </row>
    <row r="7" spans="1:24" ht="15" customHeight="1">
      <c r="A7" s="300"/>
      <c r="B7" s="294" t="s">
        <v>35</v>
      </c>
      <c r="C7" s="292"/>
      <c r="D7" s="286">
        <v>23</v>
      </c>
      <c r="E7" s="286">
        <v>5</v>
      </c>
      <c r="F7" s="286">
        <v>18</v>
      </c>
      <c r="G7" s="286">
        <v>15</v>
      </c>
      <c r="H7" s="287">
        <v>3</v>
      </c>
      <c r="I7" s="286">
        <v>12</v>
      </c>
      <c r="J7" s="286">
        <v>2</v>
      </c>
      <c r="K7" s="287">
        <v>1</v>
      </c>
      <c r="L7" s="286">
        <v>1</v>
      </c>
      <c r="M7" s="286">
        <v>0</v>
      </c>
      <c r="N7" s="287">
        <v>0</v>
      </c>
      <c r="O7" s="286">
        <v>0</v>
      </c>
      <c r="P7" s="288">
        <v>1</v>
      </c>
      <c r="Q7" s="287">
        <v>0</v>
      </c>
      <c r="R7" s="286">
        <v>1</v>
      </c>
      <c r="S7" s="286">
        <v>5</v>
      </c>
      <c r="T7" s="287">
        <v>1</v>
      </c>
      <c r="U7" s="286">
        <v>4</v>
      </c>
      <c r="V7" s="286">
        <v>0</v>
      </c>
      <c r="W7" s="287">
        <v>0</v>
      </c>
      <c r="X7" s="286">
        <v>0</v>
      </c>
    </row>
    <row r="8" spans="1:24" ht="15" customHeight="1">
      <c r="A8" s="300" t="s">
        <v>36</v>
      </c>
      <c r="B8" s="294" t="s">
        <v>37</v>
      </c>
      <c r="C8" s="292"/>
      <c r="D8" s="286">
        <v>0</v>
      </c>
      <c r="E8" s="286">
        <v>0</v>
      </c>
      <c r="F8" s="286">
        <v>0</v>
      </c>
      <c r="G8" s="286">
        <v>0</v>
      </c>
      <c r="H8" s="287">
        <v>0</v>
      </c>
      <c r="I8" s="286">
        <v>0</v>
      </c>
      <c r="J8" s="286">
        <v>0</v>
      </c>
      <c r="K8" s="287">
        <v>0</v>
      </c>
      <c r="L8" s="286">
        <v>0</v>
      </c>
      <c r="M8" s="286">
        <v>0</v>
      </c>
      <c r="N8" s="287">
        <v>0</v>
      </c>
      <c r="O8" s="286">
        <v>0</v>
      </c>
      <c r="P8" s="288">
        <v>0</v>
      </c>
      <c r="Q8" s="287">
        <v>0</v>
      </c>
      <c r="R8" s="286">
        <v>0</v>
      </c>
      <c r="S8" s="286">
        <v>0</v>
      </c>
      <c r="T8" s="287">
        <v>0</v>
      </c>
      <c r="U8" s="286">
        <v>0</v>
      </c>
      <c r="V8" s="286">
        <v>0</v>
      </c>
      <c r="W8" s="287">
        <v>0</v>
      </c>
      <c r="X8" s="286">
        <v>0</v>
      </c>
    </row>
    <row r="9" spans="1:24" ht="15" customHeight="1">
      <c r="A9" s="300"/>
      <c r="B9" s="294" t="s">
        <v>38</v>
      </c>
      <c r="C9" s="292"/>
      <c r="D9" s="286">
        <v>15</v>
      </c>
      <c r="E9" s="286">
        <v>10</v>
      </c>
      <c r="F9" s="286">
        <v>5</v>
      </c>
      <c r="G9" s="286">
        <v>10</v>
      </c>
      <c r="H9" s="287">
        <v>9</v>
      </c>
      <c r="I9" s="286">
        <v>1</v>
      </c>
      <c r="J9" s="286">
        <v>0</v>
      </c>
      <c r="K9" s="287">
        <v>0</v>
      </c>
      <c r="L9" s="286">
        <v>0</v>
      </c>
      <c r="M9" s="286">
        <v>0</v>
      </c>
      <c r="N9" s="287">
        <v>0</v>
      </c>
      <c r="O9" s="286">
        <v>0</v>
      </c>
      <c r="P9" s="288">
        <v>0</v>
      </c>
      <c r="Q9" s="287">
        <v>0</v>
      </c>
      <c r="R9" s="286">
        <v>0</v>
      </c>
      <c r="S9" s="286">
        <v>5</v>
      </c>
      <c r="T9" s="287">
        <v>1</v>
      </c>
      <c r="U9" s="286">
        <v>4</v>
      </c>
      <c r="V9" s="286">
        <v>0</v>
      </c>
      <c r="W9" s="287">
        <v>0</v>
      </c>
      <c r="X9" s="286">
        <v>0</v>
      </c>
    </row>
    <row r="10" spans="1:24" ht="15" customHeight="1">
      <c r="A10" s="300" t="s">
        <v>39</v>
      </c>
      <c r="B10" s="317" t="s">
        <v>40</v>
      </c>
      <c r="C10" s="292"/>
      <c r="D10" s="286">
        <v>0</v>
      </c>
      <c r="E10" s="286">
        <v>0</v>
      </c>
      <c r="F10" s="286">
        <v>0</v>
      </c>
      <c r="G10" s="286">
        <v>0</v>
      </c>
      <c r="H10" s="287">
        <v>0</v>
      </c>
      <c r="I10" s="286">
        <v>0</v>
      </c>
      <c r="J10" s="286">
        <v>0</v>
      </c>
      <c r="K10" s="287">
        <v>0</v>
      </c>
      <c r="L10" s="286">
        <v>0</v>
      </c>
      <c r="M10" s="286">
        <v>0</v>
      </c>
      <c r="N10" s="287">
        <v>0</v>
      </c>
      <c r="O10" s="286">
        <v>0</v>
      </c>
      <c r="P10" s="288">
        <v>0</v>
      </c>
      <c r="Q10" s="287">
        <v>0</v>
      </c>
      <c r="R10" s="286">
        <v>0</v>
      </c>
      <c r="S10" s="286">
        <v>0</v>
      </c>
      <c r="T10" s="287">
        <v>0</v>
      </c>
      <c r="U10" s="286">
        <v>0</v>
      </c>
      <c r="V10" s="286">
        <v>0</v>
      </c>
      <c r="W10" s="287">
        <v>0</v>
      </c>
      <c r="X10" s="286">
        <v>0</v>
      </c>
    </row>
    <row r="11" spans="1:24" ht="15" customHeight="1">
      <c r="A11" s="299" t="s">
        <v>4</v>
      </c>
      <c r="B11" s="316" t="s">
        <v>41</v>
      </c>
      <c r="C11" s="277"/>
      <c r="D11" s="281">
        <v>0</v>
      </c>
      <c r="E11" s="286">
        <v>0</v>
      </c>
      <c r="F11" s="286">
        <v>0</v>
      </c>
      <c r="G11" s="281">
        <v>0</v>
      </c>
      <c r="H11" s="282">
        <v>0</v>
      </c>
      <c r="I11" s="281">
        <v>0</v>
      </c>
      <c r="J11" s="281">
        <v>0</v>
      </c>
      <c r="K11" s="282">
        <v>0</v>
      </c>
      <c r="L11" s="281">
        <v>0</v>
      </c>
      <c r="M11" s="281">
        <v>0</v>
      </c>
      <c r="N11" s="282">
        <v>0</v>
      </c>
      <c r="O11" s="281">
        <v>0</v>
      </c>
      <c r="P11" s="283">
        <v>0</v>
      </c>
      <c r="Q11" s="282">
        <v>0</v>
      </c>
      <c r="R11" s="281">
        <v>0</v>
      </c>
      <c r="S11" s="281">
        <v>0</v>
      </c>
      <c r="T11" s="282">
        <v>0</v>
      </c>
      <c r="U11" s="281">
        <v>0</v>
      </c>
      <c r="V11" s="281">
        <v>0</v>
      </c>
      <c r="W11" s="282">
        <v>0</v>
      </c>
      <c r="X11" s="281">
        <v>0</v>
      </c>
    </row>
    <row r="12" spans="1:24" ht="15" customHeight="1">
      <c r="A12" s="315" t="s">
        <v>42</v>
      </c>
      <c r="B12" s="314" t="s">
        <v>0</v>
      </c>
      <c r="C12" s="313"/>
      <c r="D12" s="281">
        <v>60</v>
      </c>
      <c r="E12" s="312">
        <v>24</v>
      </c>
      <c r="F12" s="311">
        <v>36</v>
      </c>
      <c r="G12" s="281">
        <v>35</v>
      </c>
      <c r="H12" s="310">
        <v>16</v>
      </c>
      <c r="I12" s="309">
        <v>19</v>
      </c>
      <c r="J12" s="281">
        <v>7</v>
      </c>
      <c r="K12" s="310">
        <v>2</v>
      </c>
      <c r="L12" s="309">
        <v>5</v>
      </c>
      <c r="M12" s="281">
        <v>0</v>
      </c>
      <c r="N12" s="310">
        <v>0</v>
      </c>
      <c r="O12" s="309">
        <v>0</v>
      </c>
      <c r="P12" s="283">
        <v>8</v>
      </c>
      <c r="Q12" s="310">
        <v>6</v>
      </c>
      <c r="R12" s="309">
        <v>2</v>
      </c>
      <c r="S12" s="281">
        <v>10</v>
      </c>
      <c r="T12" s="310">
        <v>0</v>
      </c>
      <c r="U12" s="309">
        <v>10</v>
      </c>
      <c r="V12" s="281">
        <v>0</v>
      </c>
      <c r="W12" s="310">
        <v>0</v>
      </c>
      <c r="X12" s="309">
        <v>0</v>
      </c>
    </row>
    <row r="13" spans="1:24" ht="20.25" customHeight="1">
      <c r="A13" s="308" t="s">
        <v>325</v>
      </c>
      <c r="B13" s="423" t="s">
        <v>43</v>
      </c>
      <c r="C13" s="307" t="s">
        <v>44</v>
      </c>
      <c r="D13" s="286">
        <v>58</v>
      </c>
      <c r="E13" s="288">
        <v>22</v>
      </c>
      <c r="F13" s="286">
        <v>36</v>
      </c>
      <c r="G13" s="286">
        <v>33</v>
      </c>
      <c r="H13" s="287">
        <v>14</v>
      </c>
      <c r="I13" s="286">
        <v>19</v>
      </c>
      <c r="J13" s="286">
        <v>7</v>
      </c>
      <c r="K13" s="287">
        <v>2</v>
      </c>
      <c r="L13" s="286">
        <v>5</v>
      </c>
      <c r="M13" s="286">
        <v>0</v>
      </c>
      <c r="N13" s="287">
        <v>0</v>
      </c>
      <c r="O13" s="286">
        <v>0</v>
      </c>
      <c r="P13" s="288">
        <v>8</v>
      </c>
      <c r="Q13" s="287">
        <v>6</v>
      </c>
      <c r="R13" s="286">
        <v>2</v>
      </c>
      <c r="S13" s="286">
        <v>10</v>
      </c>
      <c r="T13" s="287">
        <v>0</v>
      </c>
      <c r="U13" s="286">
        <v>10</v>
      </c>
      <c r="V13" s="286">
        <v>0</v>
      </c>
      <c r="W13" s="287">
        <v>0</v>
      </c>
      <c r="X13" s="286">
        <v>0</v>
      </c>
    </row>
    <row r="14" spans="1:24" ht="15" customHeight="1">
      <c r="A14" s="305" t="s">
        <v>324</v>
      </c>
      <c r="B14" s="424"/>
      <c r="C14" s="306" t="s">
        <v>46</v>
      </c>
      <c r="D14" s="286">
        <v>0</v>
      </c>
      <c r="E14" s="288">
        <v>0</v>
      </c>
      <c r="F14" s="286">
        <v>0</v>
      </c>
      <c r="G14" s="286">
        <v>0</v>
      </c>
      <c r="H14" s="287">
        <v>0</v>
      </c>
      <c r="I14" s="286">
        <v>0</v>
      </c>
      <c r="J14" s="286">
        <v>0</v>
      </c>
      <c r="K14" s="287">
        <v>0</v>
      </c>
      <c r="L14" s="286">
        <v>0</v>
      </c>
      <c r="M14" s="286">
        <v>0</v>
      </c>
      <c r="N14" s="287">
        <v>0</v>
      </c>
      <c r="O14" s="286">
        <v>0</v>
      </c>
      <c r="P14" s="288">
        <v>0</v>
      </c>
      <c r="Q14" s="287">
        <v>0</v>
      </c>
      <c r="R14" s="286">
        <v>0</v>
      </c>
      <c r="S14" s="286">
        <v>0</v>
      </c>
      <c r="T14" s="287">
        <v>0</v>
      </c>
      <c r="U14" s="286">
        <v>0</v>
      </c>
      <c r="V14" s="286">
        <v>0</v>
      </c>
      <c r="W14" s="287">
        <v>0</v>
      </c>
      <c r="X14" s="286">
        <v>0</v>
      </c>
    </row>
    <row r="15" spans="1:24" ht="15" customHeight="1">
      <c r="A15" s="305" t="s">
        <v>47</v>
      </c>
      <c r="B15" s="304" t="s">
        <v>48</v>
      </c>
      <c r="C15" s="277"/>
      <c r="D15" s="286">
        <v>0</v>
      </c>
      <c r="E15" s="288">
        <v>0</v>
      </c>
      <c r="F15" s="286">
        <v>0</v>
      </c>
      <c r="G15" s="286">
        <v>0</v>
      </c>
      <c r="H15" s="287">
        <v>0</v>
      </c>
      <c r="I15" s="286">
        <v>0</v>
      </c>
      <c r="J15" s="286">
        <v>0</v>
      </c>
      <c r="K15" s="287">
        <v>0</v>
      </c>
      <c r="L15" s="286">
        <v>0</v>
      </c>
      <c r="M15" s="286">
        <v>0</v>
      </c>
      <c r="N15" s="287">
        <v>0</v>
      </c>
      <c r="O15" s="286">
        <v>0</v>
      </c>
      <c r="P15" s="288">
        <v>0</v>
      </c>
      <c r="Q15" s="287">
        <v>0</v>
      </c>
      <c r="R15" s="286">
        <v>0</v>
      </c>
      <c r="S15" s="286">
        <v>0</v>
      </c>
      <c r="T15" s="287">
        <v>0</v>
      </c>
      <c r="U15" s="286">
        <v>0</v>
      </c>
      <c r="V15" s="286">
        <v>0</v>
      </c>
      <c r="W15" s="287">
        <v>0</v>
      </c>
      <c r="X15" s="286">
        <v>0</v>
      </c>
    </row>
    <row r="16" spans="1:24" ht="15" customHeight="1">
      <c r="A16" s="303" t="s">
        <v>49</v>
      </c>
      <c r="B16" s="278" t="s">
        <v>50</v>
      </c>
      <c r="C16" s="277"/>
      <c r="D16" s="281">
        <v>2</v>
      </c>
      <c r="E16" s="283">
        <v>2</v>
      </c>
      <c r="F16" s="281">
        <v>0</v>
      </c>
      <c r="G16" s="281">
        <v>2</v>
      </c>
      <c r="H16" s="282">
        <v>2</v>
      </c>
      <c r="I16" s="281">
        <v>0</v>
      </c>
      <c r="J16" s="281">
        <v>0</v>
      </c>
      <c r="K16" s="282">
        <v>0</v>
      </c>
      <c r="L16" s="281">
        <v>0</v>
      </c>
      <c r="M16" s="281">
        <v>0</v>
      </c>
      <c r="N16" s="282">
        <v>0</v>
      </c>
      <c r="O16" s="281">
        <v>0</v>
      </c>
      <c r="P16" s="283">
        <v>0</v>
      </c>
      <c r="Q16" s="282">
        <v>0</v>
      </c>
      <c r="R16" s="281">
        <v>0</v>
      </c>
      <c r="S16" s="281">
        <v>0</v>
      </c>
      <c r="T16" s="282">
        <v>0</v>
      </c>
      <c r="U16" s="281">
        <v>0</v>
      </c>
      <c r="V16" s="281">
        <v>0</v>
      </c>
      <c r="W16" s="282">
        <v>0</v>
      </c>
      <c r="X16" s="281">
        <v>0</v>
      </c>
    </row>
    <row r="17" spans="1:24" ht="15" customHeight="1">
      <c r="A17" s="302" t="s">
        <v>316</v>
      </c>
      <c r="B17" s="294" t="s">
        <v>315</v>
      </c>
      <c r="C17" s="301"/>
      <c r="D17" s="289">
        <v>1</v>
      </c>
      <c r="E17" s="289">
        <v>1</v>
      </c>
      <c r="F17" s="289">
        <v>0</v>
      </c>
      <c r="G17" s="289">
        <v>0</v>
      </c>
      <c r="H17" s="287">
        <v>0</v>
      </c>
      <c r="I17" s="286">
        <v>0</v>
      </c>
      <c r="J17" s="289">
        <v>0</v>
      </c>
      <c r="K17" s="287">
        <v>0</v>
      </c>
      <c r="L17" s="286">
        <v>0</v>
      </c>
      <c r="M17" s="289">
        <v>1</v>
      </c>
      <c r="N17" s="287">
        <v>1</v>
      </c>
      <c r="O17" s="286">
        <v>0</v>
      </c>
      <c r="P17" s="290">
        <v>0</v>
      </c>
      <c r="Q17" s="287">
        <v>0</v>
      </c>
      <c r="R17" s="286">
        <v>0</v>
      </c>
      <c r="S17" s="289">
        <v>0</v>
      </c>
      <c r="T17" s="287">
        <v>0</v>
      </c>
      <c r="U17" s="286">
        <v>0</v>
      </c>
      <c r="V17" s="289">
        <v>0</v>
      </c>
      <c r="W17" s="287">
        <v>0</v>
      </c>
      <c r="X17" s="286">
        <v>0</v>
      </c>
    </row>
    <row r="18" spans="1:24" ht="15" customHeight="1">
      <c r="A18" s="300" t="s">
        <v>314</v>
      </c>
      <c r="B18" s="425" t="s">
        <v>313</v>
      </c>
      <c r="C18" s="292" t="s">
        <v>293</v>
      </c>
      <c r="D18" s="288">
        <v>97</v>
      </c>
      <c r="E18" s="286">
        <v>50</v>
      </c>
      <c r="F18" s="286">
        <v>47</v>
      </c>
      <c r="G18" s="286">
        <v>60</v>
      </c>
      <c r="H18" s="287">
        <v>32</v>
      </c>
      <c r="I18" s="286">
        <v>28</v>
      </c>
      <c r="J18" s="286">
        <v>14</v>
      </c>
      <c r="K18" s="287">
        <v>9</v>
      </c>
      <c r="L18" s="286">
        <v>5</v>
      </c>
      <c r="M18" s="286">
        <v>4</v>
      </c>
      <c r="N18" s="287">
        <v>4</v>
      </c>
      <c r="O18" s="286"/>
      <c r="P18" s="288">
        <v>8</v>
      </c>
      <c r="Q18" s="287">
        <v>4</v>
      </c>
      <c r="R18" s="286">
        <v>4</v>
      </c>
      <c r="S18" s="286">
        <v>11</v>
      </c>
      <c r="T18" s="287">
        <v>1</v>
      </c>
      <c r="U18" s="286">
        <v>10</v>
      </c>
      <c r="V18" s="286">
        <v>0</v>
      </c>
      <c r="W18" s="287">
        <v>0</v>
      </c>
      <c r="X18" s="286">
        <v>0</v>
      </c>
    </row>
    <row r="19" spans="1:24" ht="15" customHeight="1">
      <c r="A19" s="300" t="s">
        <v>312</v>
      </c>
      <c r="B19" s="426"/>
      <c r="C19" s="292" t="s">
        <v>294</v>
      </c>
      <c r="D19" s="286">
        <v>0</v>
      </c>
      <c r="E19" s="286">
        <v>0</v>
      </c>
      <c r="F19" s="286">
        <v>0</v>
      </c>
      <c r="G19" s="286">
        <v>0</v>
      </c>
      <c r="H19" s="287">
        <v>0</v>
      </c>
      <c r="I19" s="286">
        <v>0</v>
      </c>
      <c r="J19" s="286">
        <v>0</v>
      </c>
      <c r="K19" s="287">
        <v>0</v>
      </c>
      <c r="L19" s="286">
        <v>0</v>
      </c>
      <c r="M19" s="286">
        <v>0</v>
      </c>
      <c r="N19" s="287">
        <v>0</v>
      </c>
      <c r="O19" s="286">
        <v>0</v>
      </c>
      <c r="P19" s="288">
        <v>0</v>
      </c>
      <c r="Q19" s="287">
        <v>0</v>
      </c>
      <c r="R19" s="286">
        <v>0</v>
      </c>
      <c r="S19" s="286">
        <v>0</v>
      </c>
      <c r="T19" s="287">
        <v>0</v>
      </c>
      <c r="U19" s="286">
        <v>0</v>
      </c>
      <c r="V19" s="286">
        <v>0</v>
      </c>
      <c r="W19" s="287">
        <v>0</v>
      </c>
      <c r="X19" s="286">
        <v>0</v>
      </c>
    </row>
    <row r="20" spans="1:24" ht="15" customHeight="1">
      <c r="A20" s="299" t="s">
        <v>311</v>
      </c>
      <c r="B20" s="298" t="s">
        <v>310</v>
      </c>
      <c r="C20" s="297"/>
      <c r="D20" s="283">
        <v>7</v>
      </c>
      <c r="E20" s="281">
        <v>1</v>
      </c>
      <c r="F20" s="281">
        <v>6</v>
      </c>
      <c r="G20" s="281">
        <v>4</v>
      </c>
      <c r="H20" s="282">
        <v>1</v>
      </c>
      <c r="I20" s="296">
        <v>3</v>
      </c>
      <c r="J20" s="281">
        <v>0</v>
      </c>
      <c r="K20" s="282">
        <v>0</v>
      </c>
      <c r="L20" s="296">
        <v>0</v>
      </c>
      <c r="M20" s="281">
        <v>0</v>
      </c>
      <c r="N20" s="282">
        <v>0</v>
      </c>
      <c r="O20" s="296">
        <v>0</v>
      </c>
      <c r="P20" s="283">
        <v>1</v>
      </c>
      <c r="Q20" s="282">
        <v>0</v>
      </c>
      <c r="R20" s="296">
        <v>1</v>
      </c>
      <c r="S20" s="281">
        <v>2</v>
      </c>
      <c r="T20" s="282">
        <v>0</v>
      </c>
      <c r="U20" s="296">
        <v>2</v>
      </c>
      <c r="V20" s="281">
        <v>0</v>
      </c>
      <c r="W20" s="282">
        <v>0</v>
      </c>
      <c r="X20" s="296">
        <v>0</v>
      </c>
    </row>
    <row r="21" spans="1:24" ht="15" customHeight="1">
      <c r="A21" s="295" t="s">
        <v>309</v>
      </c>
      <c r="B21" s="294"/>
      <c r="C21" s="292"/>
      <c r="D21" s="286">
        <v>27</v>
      </c>
      <c r="E21" s="286">
        <v>14</v>
      </c>
      <c r="F21" s="286">
        <v>13</v>
      </c>
      <c r="G21" s="286">
        <v>23</v>
      </c>
      <c r="H21" s="287">
        <v>12</v>
      </c>
      <c r="I21" s="286">
        <v>11</v>
      </c>
      <c r="J21" s="286">
        <v>1</v>
      </c>
      <c r="K21" s="287">
        <v>1</v>
      </c>
      <c r="L21" s="286">
        <v>0</v>
      </c>
      <c r="M21" s="286">
        <v>1</v>
      </c>
      <c r="N21" s="287">
        <v>1</v>
      </c>
      <c r="O21" s="286">
        <v>0</v>
      </c>
      <c r="P21" s="288">
        <v>0</v>
      </c>
      <c r="Q21" s="287">
        <v>0</v>
      </c>
      <c r="R21" s="286">
        <v>0</v>
      </c>
      <c r="S21" s="286">
        <v>2</v>
      </c>
      <c r="T21" s="287">
        <v>0</v>
      </c>
      <c r="U21" s="286">
        <v>2</v>
      </c>
      <c r="V21" s="286">
        <v>0</v>
      </c>
      <c r="W21" s="287">
        <v>0</v>
      </c>
      <c r="X21" s="286">
        <v>0</v>
      </c>
    </row>
    <row r="22" spans="1:24" ht="15" customHeight="1">
      <c r="A22" s="279" t="s">
        <v>308</v>
      </c>
      <c r="B22" s="278"/>
      <c r="C22" s="277"/>
      <c r="D22" s="281">
        <v>0</v>
      </c>
      <c r="E22" s="286">
        <v>0</v>
      </c>
      <c r="F22" s="286">
        <v>0</v>
      </c>
      <c r="G22" s="281">
        <v>0</v>
      </c>
      <c r="H22" s="282">
        <v>0</v>
      </c>
      <c r="I22" s="281">
        <v>0</v>
      </c>
      <c r="J22" s="281">
        <v>0</v>
      </c>
      <c r="K22" s="282">
        <v>0</v>
      </c>
      <c r="L22" s="281">
        <v>0</v>
      </c>
      <c r="M22" s="281">
        <v>0</v>
      </c>
      <c r="N22" s="282">
        <v>0</v>
      </c>
      <c r="O22" s="281">
        <v>0</v>
      </c>
      <c r="P22" s="283">
        <v>0</v>
      </c>
      <c r="Q22" s="282">
        <v>0</v>
      </c>
      <c r="R22" s="281">
        <v>0</v>
      </c>
      <c r="S22" s="281">
        <v>0</v>
      </c>
      <c r="T22" s="282">
        <v>0</v>
      </c>
      <c r="U22" s="281">
        <v>0</v>
      </c>
      <c r="V22" s="281">
        <v>0</v>
      </c>
      <c r="W22" s="282">
        <v>0</v>
      </c>
      <c r="X22" s="281">
        <v>0</v>
      </c>
    </row>
    <row r="23" spans="1:24" ht="24">
      <c r="A23" s="293" t="s">
        <v>307</v>
      </c>
      <c r="B23" s="292"/>
      <c r="C23" s="291" t="s">
        <v>306</v>
      </c>
      <c r="D23" s="286">
        <v>0</v>
      </c>
      <c r="E23" s="290">
        <v>0</v>
      </c>
      <c r="F23" s="289">
        <v>0</v>
      </c>
      <c r="G23" s="286">
        <v>0</v>
      </c>
      <c r="H23" s="287">
        <v>0</v>
      </c>
      <c r="I23" s="286">
        <v>0</v>
      </c>
      <c r="J23" s="286">
        <v>0</v>
      </c>
      <c r="K23" s="287">
        <v>0</v>
      </c>
      <c r="L23" s="286">
        <v>0</v>
      </c>
      <c r="M23" s="286">
        <v>0</v>
      </c>
      <c r="N23" s="287">
        <v>0</v>
      </c>
      <c r="O23" s="286">
        <v>0</v>
      </c>
      <c r="P23" s="288">
        <v>0</v>
      </c>
      <c r="Q23" s="287">
        <v>0</v>
      </c>
      <c r="R23" s="286">
        <v>0</v>
      </c>
      <c r="S23" s="286">
        <v>0</v>
      </c>
      <c r="T23" s="287">
        <v>0</v>
      </c>
      <c r="U23" s="286">
        <v>0</v>
      </c>
      <c r="V23" s="286">
        <v>0</v>
      </c>
      <c r="W23" s="287">
        <v>0</v>
      </c>
      <c r="X23" s="286">
        <v>0</v>
      </c>
    </row>
    <row r="24" spans="1:24" ht="27">
      <c r="A24" s="285" t="s">
        <v>305</v>
      </c>
      <c r="B24" s="277"/>
      <c r="C24" s="284" t="s">
        <v>304</v>
      </c>
      <c r="D24" s="281">
        <v>0</v>
      </c>
      <c r="E24" s="283">
        <v>0</v>
      </c>
      <c r="F24" s="281">
        <v>0</v>
      </c>
      <c r="G24" s="281">
        <v>0</v>
      </c>
      <c r="H24" s="282">
        <v>0</v>
      </c>
      <c r="I24" s="281">
        <v>0</v>
      </c>
      <c r="J24" s="281">
        <v>0</v>
      </c>
      <c r="K24" s="282">
        <v>0</v>
      </c>
      <c r="L24" s="281">
        <v>0</v>
      </c>
      <c r="M24" s="281">
        <v>0</v>
      </c>
      <c r="N24" s="282">
        <v>0</v>
      </c>
      <c r="O24" s="281">
        <v>0</v>
      </c>
      <c r="P24" s="283">
        <v>0</v>
      </c>
      <c r="Q24" s="282">
        <v>0</v>
      </c>
      <c r="R24" s="281">
        <v>0</v>
      </c>
      <c r="S24" s="281">
        <v>0</v>
      </c>
      <c r="T24" s="282">
        <v>0</v>
      </c>
      <c r="U24" s="281">
        <v>0</v>
      </c>
      <c r="V24" s="281">
        <v>0</v>
      </c>
      <c r="W24" s="282">
        <v>0</v>
      </c>
      <c r="X24" s="281">
        <v>0</v>
      </c>
    </row>
    <row r="25" spans="1:24" ht="28.5" customHeight="1">
      <c r="A25" s="427" t="s">
        <v>319</v>
      </c>
      <c r="B25" s="428"/>
      <c r="C25" s="429"/>
      <c r="D25" s="281">
        <v>0</v>
      </c>
      <c r="E25" s="283">
        <v>0</v>
      </c>
      <c r="F25" s="281">
        <v>0</v>
      </c>
      <c r="G25" s="281">
        <v>0</v>
      </c>
      <c r="H25" s="282">
        <v>0</v>
      </c>
      <c r="I25" s="281">
        <v>0</v>
      </c>
      <c r="J25" s="281">
        <v>0</v>
      </c>
      <c r="K25" s="282">
        <v>0</v>
      </c>
      <c r="L25" s="281">
        <v>0</v>
      </c>
      <c r="M25" s="281">
        <v>0</v>
      </c>
      <c r="N25" s="282">
        <v>0</v>
      </c>
      <c r="O25" s="281">
        <v>0</v>
      </c>
      <c r="P25" s="283">
        <v>0</v>
      </c>
      <c r="Q25" s="282">
        <v>0</v>
      </c>
      <c r="R25" s="281">
        <v>0</v>
      </c>
      <c r="S25" s="281">
        <v>0</v>
      </c>
      <c r="T25" s="282">
        <v>0</v>
      </c>
      <c r="U25" s="281">
        <v>0</v>
      </c>
      <c r="V25" s="281">
        <v>0</v>
      </c>
      <c r="W25" s="282">
        <v>0</v>
      </c>
      <c r="X25" s="281">
        <v>0</v>
      </c>
    </row>
    <row r="26" spans="1:24" ht="12.75">
      <c r="A26" s="279" t="s">
        <v>302</v>
      </c>
      <c r="B26" s="278"/>
      <c r="C26" s="277"/>
      <c r="D26" s="275">
        <v>24.1</v>
      </c>
      <c r="E26" s="275">
        <v>24.4</v>
      </c>
      <c r="F26" s="275">
        <v>23.9</v>
      </c>
      <c r="G26" s="275">
        <v>26.9</v>
      </c>
      <c r="H26" s="280">
        <v>27.4</v>
      </c>
      <c r="I26" s="275">
        <v>26.5</v>
      </c>
      <c r="J26" s="275">
        <v>8.3</v>
      </c>
      <c r="K26" s="280">
        <v>7.7</v>
      </c>
      <c r="L26" s="275">
        <v>9.1</v>
      </c>
      <c r="M26" s="275">
        <v>0</v>
      </c>
      <c r="N26" s="280">
        <v>0</v>
      </c>
      <c r="O26" s="275" t="s">
        <v>323</v>
      </c>
      <c r="P26" s="276">
        <v>19</v>
      </c>
      <c r="Q26" s="280">
        <v>23.1</v>
      </c>
      <c r="R26" s="275">
        <v>12.5</v>
      </c>
      <c r="S26" s="275">
        <v>28.6</v>
      </c>
      <c r="T26" s="280">
        <v>66.7</v>
      </c>
      <c r="U26" s="275">
        <v>25</v>
      </c>
      <c r="V26" s="275">
        <v>0</v>
      </c>
      <c r="W26" s="280">
        <v>0</v>
      </c>
      <c r="X26" s="275">
        <v>0</v>
      </c>
    </row>
    <row r="27" spans="1:24" ht="12.75">
      <c r="A27" s="279" t="s">
        <v>51</v>
      </c>
      <c r="B27" s="278"/>
      <c r="C27" s="277"/>
      <c r="D27" s="275">
        <v>38.7</v>
      </c>
      <c r="E27" s="275">
        <v>42.9</v>
      </c>
      <c r="F27" s="275">
        <v>35.1</v>
      </c>
      <c r="G27" s="275">
        <v>35.9</v>
      </c>
      <c r="H27" s="274">
        <v>38.1</v>
      </c>
      <c r="I27" s="273">
        <v>33.7</v>
      </c>
      <c r="J27" s="275">
        <v>58.3</v>
      </c>
      <c r="K27" s="274">
        <v>69.2</v>
      </c>
      <c r="L27" s="273">
        <v>45.5</v>
      </c>
      <c r="M27" s="275">
        <v>83.3</v>
      </c>
      <c r="N27" s="274">
        <v>83.3</v>
      </c>
      <c r="O27" s="273">
        <v>0</v>
      </c>
      <c r="P27" s="276">
        <v>38.1</v>
      </c>
      <c r="Q27" s="274">
        <v>30.8</v>
      </c>
      <c r="R27" s="273">
        <v>50</v>
      </c>
      <c r="S27" s="275">
        <v>31.4</v>
      </c>
      <c r="T27" s="274">
        <v>33.3</v>
      </c>
      <c r="U27" s="273">
        <v>31.3</v>
      </c>
      <c r="V27" s="275">
        <v>0</v>
      </c>
      <c r="W27" s="274">
        <v>0</v>
      </c>
      <c r="X27" s="273">
        <v>0</v>
      </c>
    </row>
  </sheetData>
  <sheetProtection/>
  <mergeCells count="4">
    <mergeCell ref="A2:C3"/>
    <mergeCell ref="B13:B14"/>
    <mergeCell ref="B18:B19"/>
    <mergeCell ref="A25:C2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77" r:id="rId2"/>
  <headerFooter alignWithMargins="0">
    <oddFooter>&amp;C-114-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2"/>
  <sheetViews>
    <sheetView showGridLines="0" zoomScale="85" zoomScaleNormal="85" workbookViewId="0" topLeftCell="A1">
      <selection activeCell="A1" sqref="A1"/>
    </sheetView>
  </sheetViews>
  <sheetFormatPr defaultColWidth="9.00390625" defaultRowHeight="12.75"/>
  <cols>
    <col min="1" max="1" width="4.25390625" style="11" customWidth="1"/>
    <col min="2" max="2" width="18.00390625" style="11" customWidth="1"/>
    <col min="3" max="3" width="14.625" style="11" customWidth="1"/>
    <col min="4" max="6" width="8.625" style="11" bestFit="1" customWidth="1"/>
    <col min="7" max="9" width="8.00390625" style="11" customWidth="1"/>
    <col min="10" max="12" width="5.875" style="11" customWidth="1"/>
    <col min="13" max="14" width="5.875" style="15" customWidth="1"/>
    <col min="15" max="36" width="5.875" style="11" customWidth="1"/>
    <col min="37" max="16384" width="9.125" style="11" customWidth="1"/>
  </cols>
  <sheetData>
    <row r="1" spans="1:36" ht="19.5" customHeight="1">
      <c r="A1" s="100" t="s">
        <v>277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6.5" customHeight="1">
      <c r="A2" s="430" t="s">
        <v>244</v>
      </c>
      <c r="B2" s="431"/>
      <c r="C2" s="432"/>
      <c r="D2" s="16" t="s">
        <v>0</v>
      </c>
      <c r="E2" s="16"/>
      <c r="F2" s="17"/>
      <c r="G2" s="16" t="s">
        <v>29</v>
      </c>
      <c r="H2" s="16"/>
      <c r="I2" s="17"/>
      <c r="J2" s="16" t="s">
        <v>30</v>
      </c>
      <c r="K2" s="16"/>
      <c r="L2" s="17"/>
      <c r="M2" s="16" t="s">
        <v>65</v>
      </c>
      <c r="N2" s="16"/>
      <c r="O2" s="17"/>
      <c r="P2" s="40" t="s">
        <v>62</v>
      </c>
      <c r="Q2" s="40"/>
      <c r="R2" s="41"/>
      <c r="S2" s="40" t="s">
        <v>74</v>
      </c>
      <c r="T2" s="16"/>
      <c r="U2" s="41"/>
      <c r="V2" s="39" t="s">
        <v>245</v>
      </c>
      <c r="W2" s="40"/>
      <c r="X2" s="41"/>
      <c r="Y2" s="39" t="s">
        <v>75</v>
      </c>
      <c r="Z2" s="40"/>
      <c r="AA2" s="40"/>
      <c r="AB2" s="439" t="s">
        <v>76</v>
      </c>
      <c r="AC2" s="440"/>
      <c r="AD2" s="441"/>
      <c r="AE2" s="40" t="s">
        <v>64</v>
      </c>
      <c r="AF2" s="40"/>
      <c r="AG2" s="41"/>
      <c r="AH2" s="40" t="s">
        <v>77</v>
      </c>
      <c r="AI2" s="40"/>
      <c r="AJ2" s="41"/>
    </row>
    <row r="3" spans="1:36" ht="16.5" customHeight="1">
      <c r="A3" s="433"/>
      <c r="B3" s="434"/>
      <c r="C3" s="435"/>
      <c r="D3" s="18" t="s">
        <v>0</v>
      </c>
      <c r="E3" s="20" t="s">
        <v>6</v>
      </c>
      <c r="F3" s="19" t="s">
        <v>32</v>
      </c>
      <c r="G3" s="18" t="s">
        <v>0</v>
      </c>
      <c r="H3" s="42" t="s">
        <v>6</v>
      </c>
      <c r="I3" s="18" t="s">
        <v>32</v>
      </c>
      <c r="J3" s="18" t="s">
        <v>0</v>
      </c>
      <c r="K3" s="42" t="s">
        <v>6</v>
      </c>
      <c r="L3" s="18" t="s">
        <v>32</v>
      </c>
      <c r="M3" s="18" t="s">
        <v>0</v>
      </c>
      <c r="N3" s="20" t="s">
        <v>6</v>
      </c>
      <c r="O3" s="33" t="s">
        <v>32</v>
      </c>
      <c r="P3" s="43" t="s">
        <v>0</v>
      </c>
      <c r="Q3" s="42" t="s">
        <v>6</v>
      </c>
      <c r="R3" s="18" t="s">
        <v>32</v>
      </c>
      <c r="S3" s="43" t="s">
        <v>0</v>
      </c>
      <c r="T3" s="42" t="s">
        <v>6</v>
      </c>
      <c r="U3" s="18" t="s">
        <v>32</v>
      </c>
      <c r="V3" s="43" t="s">
        <v>0</v>
      </c>
      <c r="W3" s="42" t="s">
        <v>6</v>
      </c>
      <c r="X3" s="18" t="s">
        <v>32</v>
      </c>
      <c r="Y3" s="43" t="s">
        <v>0</v>
      </c>
      <c r="Z3" s="42" t="s">
        <v>6</v>
      </c>
      <c r="AA3" s="18" t="s">
        <v>32</v>
      </c>
      <c r="AB3" s="43" t="s">
        <v>0</v>
      </c>
      <c r="AC3" s="42" t="s">
        <v>6</v>
      </c>
      <c r="AD3" s="18" t="s">
        <v>32</v>
      </c>
      <c r="AE3" s="43" t="s">
        <v>0</v>
      </c>
      <c r="AF3" s="42" t="s">
        <v>6</v>
      </c>
      <c r="AG3" s="18" t="s">
        <v>32</v>
      </c>
      <c r="AH3" s="18" t="s">
        <v>0</v>
      </c>
      <c r="AI3" s="42" t="s">
        <v>6</v>
      </c>
      <c r="AJ3" s="18" t="s">
        <v>32</v>
      </c>
    </row>
    <row r="4" spans="1:36" ht="16.5" customHeight="1">
      <c r="A4" s="436" t="s">
        <v>0</v>
      </c>
      <c r="B4" s="35" t="s">
        <v>328</v>
      </c>
      <c r="C4" s="101" t="s">
        <v>66</v>
      </c>
      <c r="D4" s="102">
        <v>4668</v>
      </c>
      <c r="E4" s="37">
        <v>2449</v>
      </c>
      <c r="F4" s="28">
        <v>2219</v>
      </c>
      <c r="G4" s="28">
        <v>3823</v>
      </c>
      <c r="H4" s="37">
        <v>1960</v>
      </c>
      <c r="I4" s="28">
        <v>1863</v>
      </c>
      <c r="J4" s="28">
        <v>14</v>
      </c>
      <c r="K4" s="37">
        <v>11</v>
      </c>
      <c r="L4" s="28">
        <v>3</v>
      </c>
      <c r="M4" s="28">
        <v>150</v>
      </c>
      <c r="N4" s="32">
        <v>131</v>
      </c>
      <c r="O4" s="135">
        <v>19</v>
      </c>
      <c r="P4" s="28">
        <v>210</v>
      </c>
      <c r="Q4" s="37">
        <v>122</v>
      </c>
      <c r="R4" s="28">
        <v>88</v>
      </c>
      <c r="S4" s="28">
        <v>9</v>
      </c>
      <c r="T4" s="37">
        <v>6</v>
      </c>
      <c r="U4" s="28">
        <v>3</v>
      </c>
      <c r="V4" s="28">
        <v>10</v>
      </c>
      <c r="W4" s="37">
        <v>0</v>
      </c>
      <c r="X4" s="28">
        <v>10</v>
      </c>
      <c r="Y4" s="28">
        <v>1</v>
      </c>
      <c r="Z4" s="37">
        <v>0</v>
      </c>
      <c r="AA4" s="28">
        <v>1</v>
      </c>
      <c r="AB4" s="28">
        <v>3</v>
      </c>
      <c r="AC4" s="37">
        <v>0</v>
      </c>
      <c r="AD4" s="28">
        <v>3</v>
      </c>
      <c r="AE4" s="28">
        <v>274</v>
      </c>
      <c r="AF4" s="37">
        <v>145</v>
      </c>
      <c r="AG4" s="28">
        <v>129</v>
      </c>
      <c r="AH4" s="28">
        <v>174</v>
      </c>
      <c r="AI4" s="37">
        <v>74</v>
      </c>
      <c r="AJ4" s="28">
        <v>100</v>
      </c>
    </row>
    <row r="5" spans="1:36" ht="16.5" customHeight="1">
      <c r="A5" s="437"/>
      <c r="B5" s="103" t="s">
        <v>67</v>
      </c>
      <c r="C5" s="104" t="s">
        <v>68</v>
      </c>
      <c r="D5" s="105">
        <v>679</v>
      </c>
      <c r="E5" s="45">
        <v>84</v>
      </c>
      <c r="F5" s="46">
        <v>595</v>
      </c>
      <c r="G5" s="46">
        <v>434</v>
      </c>
      <c r="H5" s="45">
        <v>59</v>
      </c>
      <c r="I5" s="46">
        <v>375</v>
      </c>
      <c r="J5" s="46">
        <v>15</v>
      </c>
      <c r="K5" s="45">
        <v>4</v>
      </c>
      <c r="L5" s="47">
        <v>11</v>
      </c>
      <c r="M5" s="46">
        <v>25</v>
      </c>
      <c r="N5" s="51">
        <v>10</v>
      </c>
      <c r="O5" s="47">
        <v>15</v>
      </c>
      <c r="P5" s="46">
        <v>63</v>
      </c>
      <c r="Q5" s="45">
        <v>4</v>
      </c>
      <c r="R5" s="46">
        <v>59</v>
      </c>
      <c r="S5" s="44">
        <v>4</v>
      </c>
      <c r="T5" s="45">
        <v>1</v>
      </c>
      <c r="U5" s="46">
        <v>3</v>
      </c>
      <c r="V5" s="44">
        <v>35</v>
      </c>
      <c r="W5" s="45">
        <v>1</v>
      </c>
      <c r="X5" s="46">
        <v>34</v>
      </c>
      <c r="Y5" s="44">
        <v>0</v>
      </c>
      <c r="Z5" s="45">
        <v>0</v>
      </c>
      <c r="AA5" s="46">
        <v>0</v>
      </c>
      <c r="AB5" s="44">
        <v>5</v>
      </c>
      <c r="AC5" s="45">
        <v>0</v>
      </c>
      <c r="AD5" s="46">
        <v>5</v>
      </c>
      <c r="AE5" s="44">
        <v>22</v>
      </c>
      <c r="AF5" s="45">
        <v>3</v>
      </c>
      <c r="AG5" s="46">
        <v>19</v>
      </c>
      <c r="AH5" s="44">
        <v>76</v>
      </c>
      <c r="AI5" s="45">
        <v>2</v>
      </c>
      <c r="AJ5" s="46">
        <v>74</v>
      </c>
    </row>
    <row r="6" spans="1:36" ht="16.5" customHeight="1">
      <c r="A6" s="437"/>
      <c r="B6" s="35" t="s">
        <v>329</v>
      </c>
      <c r="C6" s="101" t="s">
        <v>66</v>
      </c>
      <c r="D6" s="28">
        <v>498</v>
      </c>
      <c r="E6" s="37">
        <v>341</v>
      </c>
      <c r="F6" s="28">
        <v>157</v>
      </c>
      <c r="G6" s="28">
        <v>369</v>
      </c>
      <c r="H6" s="37">
        <v>259</v>
      </c>
      <c r="I6" s="28">
        <v>110</v>
      </c>
      <c r="J6" s="28">
        <v>0</v>
      </c>
      <c r="K6" s="37">
        <v>0</v>
      </c>
      <c r="L6" s="28">
        <v>0</v>
      </c>
      <c r="M6" s="28">
        <v>1</v>
      </c>
      <c r="N6" s="32">
        <v>1</v>
      </c>
      <c r="O6" s="30">
        <v>0</v>
      </c>
      <c r="P6" s="28">
        <v>78</v>
      </c>
      <c r="Q6" s="37">
        <v>47</v>
      </c>
      <c r="R6" s="28">
        <v>31</v>
      </c>
      <c r="S6" s="28">
        <v>0</v>
      </c>
      <c r="T6" s="37">
        <v>0</v>
      </c>
      <c r="U6" s="28">
        <v>0</v>
      </c>
      <c r="V6" s="28">
        <v>0</v>
      </c>
      <c r="W6" s="37">
        <v>0</v>
      </c>
      <c r="X6" s="28">
        <v>0</v>
      </c>
      <c r="Y6" s="28">
        <v>0</v>
      </c>
      <c r="Z6" s="37">
        <v>0</v>
      </c>
      <c r="AA6" s="28">
        <v>0</v>
      </c>
      <c r="AB6" s="28">
        <v>0</v>
      </c>
      <c r="AC6" s="37">
        <v>0</v>
      </c>
      <c r="AD6" s="28">
        <v>0</v>
      </c>
      <c r="AE6" s="28">
        <v>46</v>
      </c>
      <c r="AF6" s="37">
        <v>31</v>
      </c>
      <c r="AG6" s="28">
        <v>15</v>
      </c>
      <c r="AH6" s="28">
        <v>4</v>
      </c>
      <c r="AI6" s="37">
        <v>3</v>
      </c>
      <c r="AJ6" s="28">
        <v>1</v>
      </c>
    </row>
    <row r="7" spans="1:36" ht="16.5" customHeight="1">
      <c r="A7" s="437"/>
      <c r="B7" s="103" t="s">
        <v>67</v>
      </c>
      <c r="C7" s="104" t="s">
        <v>68</v>
      </c>
      <c r="D7" s="46">
        <v>30</v>
      </c>
      <c r="E7" s="45">
        <v>3</v>
      </c>
      <c r="F7" s="46">
        <v>27</v>
      </c>
      <c r="G7" s="46">
        <v>2</v>
      </c>
      <c r="H7" s="45">
        <v>0</v>
      </c>
      <c r="I7" s="46">
        <v>2</v>
      </c>
      <c r="J7" s="46">
        <v>0</v>
      </c>
      <c r="K7" s="45">
        <v>0</v>
      </c>
      <c r="L7" s="46">
        <v>0</v>
      </c>
      <c r="M7" s="46">
        <v>0</v>
      </c>
      <c r="N7" s="51">
        <v>0</v>
      </c>
      <c r="O7" s="47">
        <v>0</v>
      </c>
      <c r="P7" s="46">
        <v>27</v>
      </c>
      <c r="Q7" s="45">
        <v>3</v>
      </c>
      <c r="R7" s="46">
        <v>24</v>
      </c>
      <c r="S7" s="46">
        <v>0</v>
      </c>
      <c r="T7" s="45">
        <v>0</v>
      </c>
      <c r="U7" s="46">
        <v>0</v>
      </c>
      <c r="V7" s="46">
        <v>0</v>
      </c>
      <c r="W7" s="45">
        <v>0</v>
      </c>
      <c r="X7" s="46">
        <v>0</v>
      </c>
      <c r="Y7" s="46">
        <v>0</v>
      </c>
      <c r="Z7" s="45">
        <v>0</v>
      </c>
      <c r="AA7" s="46">
        <v>0</v>
      </c>
      <c r="AB7" s="46">
        <v>0</v>
      </c>
      <c r="AC7" s="45">
        <v>0</v>
      </c>
      <c r="AD7" s="46">
        <v>0</v>
      </c>
      <c r="AE7" s="46">
        <v>0</v>
      </c>
      <c r="AF7" s="45">
        <v>0</v>
      </c>
      <c r="AG7" s="46">
        <v>0</v>
      </c>
      <c r="AH7" s="46">
        <v>1</v>
      </c>
      <c r="AI7" s="45">
        <v>0</v>
      </c>
      <c r="AJ7" s="46">
        <v>1</v>
      </c>
    </row>
    <row r="8" spans="1:36" ht="16.5" customHeight="1">
      <c r="A8" s="437"/>
      <c r="B8" s="35" t="s">
        <v>330</v>
      </c>
      <c r="C8" s="101" t="s">
        <v>66</v>
      </c>
      <c r="D8" s="28">
        <v>47</v>
      </c>
      <c r="E8" s="37">
        <v>35</v>
      </c>
      <c r="F8" s="28">
        <v>12</v>
      </c>
      <c r="G8" s="28">
        <v>40</v>
      </c>
      <c r="H8" s="37">
        <v>31</v>
      </c>
      <c r="I8" s="28">
        <v>9</v>
      </c>
      <c r="J8" s="28">
        <v>0</v>
      </c>
      <c r="K8" s="37">
        <v>0</v>
      </c>
      <c r="L8" s="28">
        <v>0</v>
      </c>
      <c r="M8" s="28">
        <v>0</v>
      </c>
      <c r="N8" s="32">
        <v>0</v>
      </c>
      <c r="O8" s="30">
        <v>0</v>
      </c>
      <c r="P8" s="28">
        <v>0</v>
      </c>
      <c r="Q8" s="37">
        <v>0</v>
      </c>
      <c r="R8" s="28">
        <v>0</v>
      </c>
      <c r="S8" s="28">
        <v>0</v>
      </c>
      <c r="T8" s="37">
        <v>0</v>
      </c>
      <c r="U8" s="28">
        <v>0</v>
      </c>
      <c r="V8" s="28">
        <v>0</v>
      </c>
      <c r="W8" s="37">
        <v>0</v>
      </c>
      <c r="X8" s="28">
        <v>0</v>
      </c>
      <c r="Y8" s="28">
        <v>0</v>
      </c>
      <c r="Z8" s="37">
        <v>0</v>
      </c>
      <c r="AA8" s="28">
        <v>0</v>
      </c>
      <c r="AB8" s="28">
        <v>0</v>
      </c>
      <c r="AC8" s="37">
        <v>0</v>
      </c>
      <c r="AD8" s="28">
        <v>0</v>
      </c>
      <c r="AE8" s="28">
        <v>7</v>
      </c>
      <c r="AF8" s="37">
        <v>4</v>
      </c>
      <c r="AG8" s="28">
        <v>3</v>
      </c>
      <c r="AH8" s="28">
        <v>0</v>
      </c>
      <c r="AI8" s="37">
        <v>0</v>
      </c>
      <c r="AJ8" s="28">
        <v>0</v>
      </c>
    </row>
    <row r="9" spans="1:36" ht="16.5" customHeight="1">
      <c r="A9" s="438"/>
      <c r="B9" s="98" t="s">
        <v>67</v>
      </c>
      <c r="C9" s="18" t="s">
        <v>68</v>
      </c>
      <c r="D9" s="25">
        <v>0</v>
      </c>
      <c r="E9" s="38">
        <v>0</v>
      </c>
      <c r="F9" s="22">
        <v>0</v>
      </c>
      <c r="G9" s="22">
        <v>0</v>
      </c>
      <c r="H9" s="38">
        <v>0</v>
      </c>
      <c r="I9" s="22">
        <v>0</v>
      </c>
      <c r="J9" s="22">
        <v>0</v>
      </c>
      <c r="K9" s="38">
        <v>0</v>
      </c>
      <c r="L9" s="24">
        <v>0</v>
      </c>
      <c r="M9" s="22">
        <v>0</v>
      </c>
      <c r="N9" s="26">
        <v>0</v>
      </c>
      <c r="O9" s="24">
        <v>0</v>
      </c>
      <c r="P9" s="22">
        <v>0</v>
      </c>
      <c r="Q9" s="38">
        <v>0</v>
      </c>
      <c r="R9" s="22">
        <v>0</v>
      </c>
      <c r="S9" s="22">
        <v>0</v>
      </c>
      <c r="T9" s="38">
        <v>0</v>
      </c>
      <c r="U9" s="22">
        <v>0</v>
      </c>
      <c r="V9" s="22">
        <v>0</v>
      </c>
      <c r="W9" s="38">
        <v>0</v>
      </c>
      <c r="X9" s="22">
        <v>0</v>
      </c>
      <c r="Y9" s="22">
        <v>0</v>
      </c>
      <c r="Z9" s="38">
        <v>0</v>
      </c>
      <c r="AA9" s="22">
        <v>0</v>
      </c>
      <c r="AB9" s="22">
        <v>0</v>
      </c>
      <c r="AC9" s="38">
        <v>0</v>
      </c>
      <c r="AD9" s="22">
        <v>0</v>
      </c>
      <c r="AE9" s="22">
        <v>0</v>
      </c>
      <c r="AF9" s="38">
        <v>0</v>
      </c>
      <c r="AG9" s="22">
        <v>0</v>
      </c>
      <c r="AH9" s="22">
        <v>0</v>
      </c>
      <c r="AI9" s="38">
        <v>0</v>
      </c>
      <c r="AJ9" s="22">
        <v>0</v>
      </c>
    </row>
    <row r="10" spans="1:36" ht="16.5" customHeight="1">
      <c r="A10" s="34"/>
      <c r="B10" s="35" t="s">
        <v>328</v>
      </c>
      <c r="C10" s="101" t="s">
        <v>66</v>
      </c>
      <c r="D10" s="102">
        <v>4642</v>
      </c>
      <c r="E10" s="37">
        <v>2433</v>
      </c>
      <c r="F10" s="28">
        <v>2209</v>
      </c>
      <c r="G10" s="28">
        <v>3800</v>
      </c>
      <c r="H10" s="37">
        <v>1947</v>
      </c>
      <c r="I10" s="28">
        <v>1853</v>
      </c>
      <c r="J10" s="28">
        <v>14</v>
      </c>
      <c r="K10" s="37">
        <v>11</v>
      </c>
      <c r="L10" s="28">
        <v>3</v>
      </c>
      <c r="M10" s="28">
        <v>150</v>
      </c>
      <c r="N10" s="32">
        <v>131</v>
      </c>
      <c r="O10" s="30">
        <v>19</v>
      </c>
      <c r="P10" s="28">
        <v>207</v>
      </c>
      <c r="Q10" s="37">
        <v>119</v>
      </c>
      <c r="R10" s="28">
        <v>88</v>
      </c>
      <c r="S10" s="28">
        <v>9</v>
      </c>
      <c r="T10" s="37">
        <v>6</v>
      </c>
      <c r="U10" s="28">
        <v>3</v>
      </c>
      <c r="V10" s="28">
        <v>10</v>
      </c>
      <c r="W10" s="37">
        <v>0</v>
      </c>
      <c r="X10" s="28">
        <v>10</v>
      </c>
      <c r="Y10" s="28">
        <v>1</v>
      </c>
      <c r="Z10" s="37">
        <v>0</v>
      </c>
      <c r="AA10" s="28">
        <v>1</v>
      </c>
      <c r="AB10" s="28">
        <v>3</v>
      </c>
      <c r="AC10" s="37">
        <v>0</v>
      </c>
      <c r="AD10" s="28">
        <v>3</v>
      </c>
      <c r="AE10" s="28">
        <v>274</v>
      </c>
      <c r="AF10" s="37">
        <v>145</v>
      </c>
      <c r="AG10" s="28">
        <v>129</v>
      </c>
      <c r="AH10" s="28">
        <v>174</v>
      </c>
      <c r="AI10" s="37">
        <v>74</v>
      </c>
      <c r="AJ10" s="28">
        <v>100</v>
      </c>
    </row>
    <row r="11" spans="1:36" ht="16.5" customHeight="1">
      <c r="A11" s="34" t="s">
        <v>69</v>
      </c>
      <c r="B11" s="103" t="s">
        <v>67</v>
      </c>
      <c r="C11" s="104" t="s">
        <v>68</v>
      </c>
      <c r="D11" s="105">
        <v>655</v>
      </c>
      <c r="E11" s="45">
        <v>79</v>
      </c>
      <c r="F11" s="46">
        <v>576</v>
      </c>
      <c r="G11" s="46">
        <v>418</v>
      </c>
      <c r="H11" s="45">
        <v>56</v>
      </c>
      <c r="I11" s="46">
        <v>362</v>
      </c>
      <c r="J11" s="46">
        <v>13</v>
      </c>
      <c r="K11" s="45">
        <v>3</v>
      </c>
      <c r="L11" s="47">
        <v>10</v>
      </c>
      <c r="M11" s="46">
        <v>25</v>
      </c>
      <c r="N11" s="51">
        <v>10</v>
      </c>
      <c r="O11" s="47">
        <v>15</v>
      </c>
      <c r="P11" s="46">
        <v>62</v>
      </c>
      <c r="Q11" s="45">
        <v>4</v>
      </c>
      <c r="R11" s="46">
        <v>58</v>
      </c>
      <c r="S11" s="44">
        <v>4</v>
      </c>
      <c r="T11" s="45">
        <v>1</v>
      </c>
      <c r="U11" s="46">
        <v>3</v>
      </c>
      <c r="V11" s="44">
        <v>30</v>
      </c>
      <c r="W11" s="45">
        <v>0</v>
      </c>
      <c r="X11" s="46">
        <v>30</v>
      </c>
      <c r="Y11" s="44">
        <v>0</v>
      </c>
      <c r="Z11" s="45">
        <v>0</v>
      </c>
      <c r="AA11" s="46">
        <v>0</v>
      </c>
      <c r="AB11" s="44">
        <v>5</v>
      </c>
      <c r="AC11" s="45">
        <v>0</v>
      </c>
      <c r="AD11" s="46">
        <v>5</v>
      </c>
      <c r="AE11" s="44">
        <v>22</v>
      </c>
      <c r="AF11" s="45">
        <v>3</v>
      </c>
      <c r="AG11" s="47">
        <v>19</v>
      </c>
      <c r="AH11" s="44">
        <v>76</v>
      </c>
      <c r="AI11" s="45">
        <v>2</v>
      </c>
      <c r="AJ11" s="46">
        <v>74</v>
      </c>
    </row>
    <row r="12" spans="1:36" ht="16.5" customHeight="1">
      <c r="A12" s="34" t="s">
        <v>70</v>
      </c>
      <c r="B12" s="35" t="s">
        <v>329</v>
      </c>
      <c r="C12" s="101" t="s">
        <v>66</v>
      </c>
      <c r="D12" s="28">
        <v>497</v>
      </c>
      <c r="E12" s="37">
        <v>341</v>
      </c>
      <c r="F12" s="28">
        <v>156</v>
      </c>
      <c r="G12" s="28">
        <v>368</v>
      </c>
      <c r="H12" s="37">
        <v>259</v>
      </c>
      <c r="I12" s="28">
        <v>109</v>
      </c>
      <c r="J12" s="28">
        <v>0</v>
      </c>
      <c r="K12" s="37">
        <v>0</v>
      </c>
      <c r="L12" s="28">
        <v>0</v>
      </c>
      <c r="M12" s="28">
        <v>1</v>
      </c>
      <c r="N12" s="32">
        <v>1</v>
      </c>
      <c r="O12" s="30">
        <v>0</v>
      </c>
      <c r="P12" s="28">
        <v>78</v>
      </c>
      <c r="Q12" s="37">
        <v>47</v>
      </c>
      <c r="R12" s="28">
        <v>31</v>
      </c>
      <c r="S12" s="28">
        <v>0</v>
      </c>
      <c r="T12" s="37">
        <v>0</v>
      </c>
      <c r="U12" s="28">
        <v>0</v>
      </c>
      <c r="V12" s="28">
        <v>0</v>
      </c>
      <c r="W12" s="37">
        <v>0</v>
      </c>
      <c r="X12" s="28">
        <v>0</v>
      </c>
      <c r="Y12" s="28">
        <v>0</v>
      </c>
      <c r="Z12" s="37">
        <v>0</v>
      </c>
      <c r="AA12" s="28">
        <v>0</v>
      </c>
      <c r="AB12" s="28">
        <v>0</v>
      </c>
      <c r="AC12" s="37">
        <v>0</v>
      </c>
      <c r="AD12" s="48">
        <v>0</v>
      </c>
      <c r="AE12" s="28">
        <v>46</v>
      </c>
      <c r="AF12" s="49">
        <v>31</v>
      </c>
      <c r="AG12" s="48">
        <v>15</v>
      </c>
      <c r="AH12" s="28">
        <v>4</v>
      </c>
      <c r="AI12" s="37">
        <v>3</v>
      </c>
      <c r="AJ12" s="28">
        <v>1</v>
      </c>
    </row>
    <row r="13" spans="1:36" ht="16.5" customHeight="1">
      <c r="A13" s="34" t="s">
        <v>71</v>
      </c>
      <c r="B13" s="103" t="s">
        <v>67</v>
      </c>
      <c r="C13" s="104" t="s">
        <v>68</v>
      </c>
      <c r="D13" s="46">
        <v>30</v>
      </c>
      <c r="E13" s="45">
        <v>3</v>
      </c>
      <c r="F13" s="46">
        <v>27</v>
      </c>
      <c r="G13" s="46">
        <v>2</v>
      </c>
      <c r="H13" s="45">
        <v>0</v>
      </c>
      <c r="I13" s="46">
        <v>2</v>
      </c>
      <c r="J13" s="46">
        <v>0</v>
      </c>
      <c r="K13" s="45">
        <v>0</v>
      </c>
      <c r="L13" s="46">
        <v>0</v>
      </c>
      <c r="M13" s="46">
        <v>0</v>
      </c>
      <c r="N13" s="51">
        <v>0</v>
      </c>
      <c r="O13" s="47">
        <v>0</v>
      </c>
      <c r="P13" s="46">
        <v>27</v>
      </c>
      <c r="Q13" s="45">
        <v>3</v>
      </c>
      <c r="R13" s="46">
        <v>24</v>
      </c>
      <c r="S13" s="46">
        <v>0</v>
      </c>
      <c r="T13" s="45">
        <v>0</v>
      </c>
      <c r="U13" s="46">
        <v>0</v>
      </c>
      <c r="V13" s="46">
        <v>0</v>
      </c>
      <c r="W13" s="45">
        <v>0</v>
      </c>
      <c r="X13" s="46">
        <v>0</v>
      </c>
      <c r="Y13" s="46">
        <v>0</v>
      </c>
      <c r="Z13" s="45">
        <v>0</v>
      </c>
      <c r="AA13" s="46">
        <v>0</v>
      </c>
      <c r="AB13" s="46">
        <v>0</v>
      </c>
      <c r="AC13" s="45">
        <v>0</v>
      </c>
      <c r="AD13" s="47">
        <v>0</v>
      </c>
      <c r="AE13" s="46">
        <v>0</v>
      </c>
      <c r="AF13" s="45">
        <v>0</v>
      </c>
      <c r="AG13" s="47">
        <v>0</v>
      </c>
      <c r="AH13" s="46">
        <v>1</v>
      </c>
      <c r="AI13" s="45">
        <v>0</v>
      </c>
      <c r="AJ13" s="46">
        <v>1</v>
      </c>
    </row>
    <row r="14" spans="1:36" ht="16.5" customHeight="1">
      <c r="A14" s="34"/>
      <c r="B14" s="35" t="s">
        <v>330</v>
      </c>
      <c r="C14" s="101" t="s">
        <v>66</v>
      </c>
      <c r="D14" s="106">
        <v>47</v>
      </c>
      <c r="E14" s="37">
        <v>35</v>
      </c>
      <c r="F14" s="28">
        <v>12</v>
      </c>
      <c r="G14" s="107">
        <v>40</v>
      </c>
      <c r="H14" s="37">
        <v>31</v>
      </c>
      <c r="I14" s="28">
        <v>9</v>
      </c>
      <c r="J14" s="28">
        <v>0</v>
      </c>
      <c r="K14" s="37">
        <v>0</v>
      </c>
      <c r="L14" s="28">
        <v>0</v>
      </c>
      <c r="M14" s="107">
        <v>0</v>
      </c>
      <c r="N14" s="32">
        <v>0</v>
      </c>
      <c r="O14" s="30">
        <v>0</v>
      </c>
      <c r="P14" s="28">
        <v>0</v>
      </c>
      <c r="Q14" s="37">
        <v>0</v>
      </c>
      <c r="R14" s="28">
        <v>0</v>
      </c>
      <c r="S14" s="28">
        <v>0</v>
      </c>
      <c r="T14" s="37">
        <v>0</v>
      </c>
      <c r="U14" s="28">
        <v>0</v>
      </c>
      <c r="V14" s="28">
        <v>0</v>
      </c>
      <c r="W14" s="37">
        <v>0</v>
      </c>
      <c r="X14" s="28">
        <v>0</v>
      </c>
      <c r="Y14" s="28">
        <v>0</v>
      </c>
      <c r="Z14" s="37">
        <v>0</v>
      </c>
      <c r="AA14" s="28">
        <v>0</v>
      </c>
      <c r="AB14" s="28">
        <v>0</v>
      </c>
      <c r="AC14" s="37">
        <v>0</v>
      </c>
      <c r="AD14" s="28">
        <v>0</v>
      </c>
      <c r="AE14" s="28">
        <v>7</v>
      </c>
      <c r="AF14" s="50">
        <v>4</v>
      </c>
      <c r="AG14" s="30">
        <v>3</v>
      </c>
      <c r="AH14" s="28">
        <v>0</v>
      </c>
      <c r="AI14" s="37">
        <v>0</v>
      </c>
      <c r="AJ14" s="28">
        <v>0</v>
      </c>
    </row>
    <row r="15" spans="1:36" ht="16.5" customHeight="1">
      <c r="A15" s="21"/>
      <c r="B15" s="98" t="s">
        <v>67</v>
      </c>
      <c r="C15" s="18" t="s">
        <v>68</v>
      </c>
      <c r="D15" s="25">
        <v>0</v>
      </c>
      <c r="E15" s="38">
        <v>0</v>
      </c>
      <c r="F15" s="22">
        <v>0</v>
      </c>
      <c r="G15" s="22">
        <v>0</v>
      </c>
      <c r="H15" s="38">
        <v>0</v>
      </c>
      <c r="I15" s="22">
        <v>0</v>
      </c>
      <c r="J15" s="22">
        <v>0</v>
      </c>
      <c r="K15" s="38">
        <v>0</v>
      </c>
      <c r="L15" s="22">
        <v>0</v>
      </c>
      <c r="M15" s="22">
        <v>0</v>
      </c>
      <c r="N15" s="26">
        <v>0</v>
      </c>
      <c r="O15" s="24">
        <v>0</v>
      </c>
      <c r="P15" s="22">
        <v>0</v>
      </c>
      <c r="Q15" s="38">
        <v>0</v>
      </c>
      <c r="R15" s="22">
        <v>0</v>
      </c>
      <c r="S15" s="22">
        <v>0</v>
      </c>
      <c r="T15" s="38">
        <v>0</v>
      </c>
      <c r="U15" s="22">
        <v>0</v>
      </c>
      <c r="V15" s="22">
        <v>0</v>
      </c>
      <c r="W15" s="38">
        <v>0</v>
      </c>
      <c r="X15" s="22">
        <v>0</v>
      </c>
      <c r="Y15" s="22">
        <v>0</v>
      </c>
      <c r="Z15" s="38">
        <v>0</v>
      </c>
      <c r="AA15" s="22">
        <v>0</v>
      </c>
      <c r="AB15" s="22">
        <v>0</v>
      </c>
      <c r="AC15" s="38">
        <v>0</v>
      </c>
      <c r="AD15" s="22">
        <v>0</v>
      </c>
      <c r="AE15" s="22">
        <v>0</v>
      </c>
      <c r="AF15" s="38">
        <v>0</v>
      </c>
      <c r="AG15" s="24">
        <v>0</v>
      </c>
      <c r="AH15" s="22">
        <v>0</v>
      </c>
      <c r="AI15" s="38">
        <v>0</v>
      </c>
      <c r="AJ15" s="22">
        <v>0</v>
      </c>
    </row>
    <row r="16" spans="1:36" ht="16.5" customHeight="1">
      <c r="A16" s="34"/>
      <c r="B16" s="35" t="s">
        <v>328</v>
      </c>
      <c r="C16" s="101" t="s">
        <v>66</v>
      </c>
      <c r="D16" s="31">
        <v>26</v>
      </c>
      <c r="E16" s="37">
        <v>16</v>
      </c>
      <c r="F16" s="36">
        <v>10</v>
      </c>
      <c r="G16" s="27">
        <v>23</v>
      </c>
      <c r="H16" s="37">
        <v>13</v>
      </c>
      <c r="I16" s="36">
        <v>10</v>
      </c>
      <c r="J16" s="28">
        <v>0</v>
      </c>
      <c r="K16" s="37">
        <v>0</v>
      </c>
      <c r="L16" s="28">
        <v>0</v>
      </c>
      <c r="M16" s="27">
        <v>0</v>
      </c>
      <c r="N16" s="32">
        <v>0</v>
      </c>
      <c r="O16" s="30">
        <v>0</v>
      </c>
      <c r="P16" s="28">
        <v>3</v>
      </c>
      <c r="Q16" s="37">
        <v>3</v>
      </c>
      <c r="R16" s="28">
        <v>0</v>
      </c>
      <c r="S16" s="28">
        <v>0</v>
      </c>
      <c r="T16" s="37">
        <v>0</v>
      </c>
      <c r="U16" s="28">
        <v>0</v>
      </c>
      <c r="V16" s="28">
        <v>0</v>
      </c>
      <c r="W16" s="37">
        <v>0</v>
      </c>
      <c r="X16" s="28">
        <v>0</v>
      </c>
      <c r="Y16" s="28">
        <v>0</v>
      </c>
      <c r="Z16" s="37">
        <v>0</v>
      </c>
      <c r="AA16" s="28">
        <v>0</v>
      </c>
      <c r="AB16" s="28">
        <v>0</v>
      </c>
      <c r="AC16" s="37">
        <v>0</v>
      </c>
      <c r="AD16" s="28">
        <v>0</v>
      </c>
      <c r="AE16" s="28">
        <v>0</v>
      </c>
      <c r="AF16" s="37">
        <v>0</v>
      </c>
      <c r="AG16" s="36">
        <v>0</v>
      </c>
      <c r="AH16" s="28">
        <v>0</v>
      </c>
      <c r="AI16" s="37">
        <v>0</v>
      </c>
      <c r="AJ16" s="36">
        <v>0</v>
      </c>
    </row>
    <row r="17" spans="1:36" ht="16.5" customHeight="1">
      <c r="A17" s="34" t="s">
        <v>72</v>
      </c>
      <c r="B17" s="103" t="s">
        <v>67</v>
      </c>
      <c r="C17" s="104" t="s">
        <v>68</v>
      </c>
      <c r="D17" s="44">
        <v>24</v>
      </c>
      <c r="E17" s="45">
        <v>5</v>
      </c>
      <c r="F17" s="47">
        <v>19</v>
      </c>
      <c r="G17" s="44">
        <v>16</v>
      </c>
      <c r="H17" s="45">
        <v>3</v>
      </c>
      <c r="I17" s="47">
        <v>13</v>
      </c>
      <c r="J17" s="46">
        <v>2</v>
      </c>
      <c r="K17" s="51">
        <v>1</v>
      </c>
      <c r="L17" s="46">
        <v>1</v>
      </c>
      <c r="M17" s="44">
        <v>0</v>
      </c>
      <c r="N17" s="51">
        <v>0</v>
      </c>
      <c r="O17" s="47">
        <v>0</v>
      </c>
      <c r="P17" s="46">
        <v>1</v>
      </c>
      <c r="Q17" s="45">
        <v>0</v>
      </c>
      <c r="R17" s="46">
        <v>1</v>
      </c>
      <c r="S17" s="46">
        <v>0</v>
      </c>
      <c r="T17" s="45">
        <v>0</v>
      </c>
      <c r="U17" s="46">
        <v>0</v>
      </c>
      <c r="V17" s="46">
        <v>5</v>
      </c>
      <c r="W17" s="45">
        <v>1</v>
      </c>
      <c r="X17" s="46">
        <v>4</v>
      </c>
      <c r="Y17" s="46">
        <v>0</v>
      </c>
      <c r="Z17" s="45">
        <v>0</v>
      </c>
      <c r="AA17" s="46">
        <v>0</v>
      </c>
      <c r="AB17" s="46">
        <v>0</v>
      </c>
      <c r="AC17" s="45">
        <v>0</v>
      </c>
      <c r="AD17" s="46">
        <v>0</v>
      </c>
      <c r="AE17" s="46">
        <v>0</v>
      </c>
      <c r="AF17" s="51">
        <v>0</v>
      </c>
      <c r="AG17" s="47">
        <v>0</v>
      </c>
      <c r="AH17" s="46">
        <v>0</v>
      </c>
      <c r="AI17" s="51">
        <v>0</v>
      </c>
      <c r="AJ17" s="47">
        <v>0</v>
      </c>
    </row>
    <row r="18" spans="1:36" ht="16.5" customHeight="1">
      <c r="A18" s="34" t="s">
        <v>73</v>
      </c>
      <c r="B18" s="35" t="s">
        <v>329</v>
      </c>
      <c r="C18" s="101" t="s">
        <v>66</v>
      </c>
      <c r="D18" s="31">
        <v>1</v>
      </c>
      <c r="E18" s="37">
        <v>0</v>
      </c>
      <c r="F18" s="28">
        <v>1</v>
      </c>
      <c r="G18" s="31">
        <v>1</v>
      </c>
      <c r="H18" s="37">
        <v>0</v>
      </c>
      <c r="I18" s="28">
        <v>1</v>
      </c>
      <c r="J18" s="28">
        <v>0</v>
      </c>
      <c r="K18" s="37">
        <v>0</v>
      </c>
      <c r="L18" s="28">
        <v>0</v>
      </c>
      <c r="M18" s="31">
        <v>0</v>
      </c>
      <c r="N18" s="32">
        <v>0</v>
      </c>
      <c r="O18" s="30">
        <v>0</v>
      </c>
      <c r="P18" s="28">
        <v>0</v>
      </c>
      <c r="Q18" s="37">
        <v>0</v>
      </c>
      <c r="R18" s="28">
        <v>0</v>
      </c>
      <c r="S18" s="28">
        <v>0</v>
      </c>
      <c r="T18" s="37">
        <v>0</v>
      </c>
      <c r="U18" s="28">
        <v>0</v>
      </c>
      <c r="V18" s="28">
        <v>0</v>
      </c>
      <c r="W18" s="29">
        <v>0</v>
      </c>
      <c r="X18" s="48">
        <v>0</v>
      </c>
      <c r="Y18" s="28">
        <v>0</v>
      </c>
      <c r="Z18" s="29">
        <v>0</v>
      </c>
      <c r="AA18" s="48">
        <v>0</v>
      </c>
      <c r="AB18" s="28">
        <v>0</v>
      </c>
      <c r="AC18" s="37">
        <v>0</v>
      </c>
      <c r="AD18" s="28">
        <v>0</v>
      </c>
      <c r="AE18" s="28">
        <v>0</v>
      </c>
      <c r="AF18" s="37">
        <v>0</v>
      </c>
      <c r="AG18" s="28">
        <v>0</v>
      </c>
      <c r="AH18" s="28">
        <v>0</v>
      </c>
      <c r="AI18" s="37">
        <v>0</v>
      </c>
      <c r="AJ18" s="28">
        <v>0</v>
      </c>
    </row>
    <row r="19" spans="1:36" ht="16.5" customHeight="1">
      <c r="A19" s="34" t="s">
        <v>71</v>
      </c>
      <c r="B19" s="103" t="s">
        <v>67</v>
      </c>
      <c r="C19" s="104" t="s">
        <v>68</v>
      </c>
      <c r="D19" s="44">
        <v>0</v>
      </c>
      <c r="E19" s="45">
        <v>0</v>
      </c>
      <c r="F19" s="46">
        <v>0</v>
      </c>
      <c r="G19" s="44">
        <v>0</v>
      </c>
      <c r="H19" s="45">
        <v>0</v>
      </c>
      <c r="I19" s="46">
        <v>0</v>
      </c>
      <c r="J19" s="46">
        <v>0</v>
      </c>
      <c r="K19" s="45">
        <v>0</v>
      </c>
      <c r="L19" s="46">
        <v>0</v>
      </c>
      <c r="M19" s="44">
        <v>0</v>
      </c>
      <c r="N19" s="51">
        <v>0</v>
      </c>
      <c r="O19" s="47">
        <v>0</v>
      </c>
      <c r="P19" s="46">
        <v>0</v>
      </c>
      <c r="Q19" s="45">
        <v>0</v>
      </c>
      <c r="R19" s="46">
        <v>0</v>
      </c>
      <c r="S19" s="46">
        <v>0</v>
      </c>
      <c r="T19" s="45">
        <v>0</v>
      </c>
      <c r="U19" s="46">
        <v>0</v>
      </c>
      <c r="V19" s="46">
        <v>0</v>
      </c>
      <c r="W19" s="52">
        <v>0</v>
      </c>
      <c r="X19" s="47">
        <v>0</v>
      </c>
      <c r="Y19" s="46">
        <v>0</v>
      </c>
      <c r="Z19" s="52">
        <v>0</v>
      </c>
      <c r="AA19" s="47">
        <v>0</v>
      </c>
      <c r="AB19" s="46">
        <v>0</v>
      </c>
      <c r="AC19" s="45">
        <v>0</v>
      </c>
      <c r="AD19" s="46">
        <v>0</v>
      </c>
      <c r="AE19" s="46">
        <v>0</v>
      </c>
      <c r="AF19" s="45">
        <v>0</v>
      </c>
      <c r="AG19" s="46">
        <v>0</v>
      </c>
      <c r="AH19" s="46">
        <v>0</v>
      </c>
      <c r="AI19" s="45">
        <v>0</v>
      </c>
      <c r="AJ19" s="46">
        <v>0</v>
      </c>
    </row>
    <row r="20" spans="1:36" ht="16.5" customHeight="1">
      <c r="A20" s="34"/>
      <c r="B20" s="35" t="s">
        <v>330</v>
      </c>
      <c r="C20" s="101" t="s">
        <v>66</v>
      </c>
      <c r="D20" s="31">
        <v>0</v>
      </c>
      <c r="E20" s="37">
        <v>0</v>
      </c>
      <c r="F20" s="28">
        <v>0</v>
      </c>
      <c r="G20" s="31">
        <v>0</v>
      </c>
      <c r="H20" s="37">
        <v>0</v>
      </c>
      <c r="I20" s="28">
        <v>0</v>
      </c>
      <c r="J20" s="28">
        <v>0</v>
      </c>
      <c r="K20" s="37">
        <v>0</v>
      </c>
      <c r="L20" s="28">
        <v>0</v>
      </c>
      <c r="M20" s="31">
        <v>0</v>
      </c>
      <c r="N20" s="32">
        <v>0</v>
      </c>
      <c r="O20" s="30">
        <v>0</v>
      </c>
      <c r="P20" s="28">
        <v>0</v>
      </c>
      <c r="Q20" s="37">
        <v>0</v>
      </c>
      <c r="R20" s="28">
        <v>0</v>
      </c>
      <c r="S20" s="28">
        <v>0</v>
      </c>
      <c r="T20" s="37">
        <v>0</v>
      </c>
      <c r="U20" s="28">
        <v>0</v>
      </c>
      <c r="V20" s="28">
        <v>0</v>
      </c>
      <c r="W20" s="29">
        <v>0</v>
      </c>
      <c r="X20" s="30">
        <v>0</v>
      </c>
      <c r="Y20" s="28">
        <v>0</v>
      </c>
      <c r="Z20" s="29">
        <v>0</v>
      </c>
      <c r="AA20" s="30">
        <v>0</v>
      </c>
      <c r="AB20" s="28">
        <v>0</v>
      </c>
      <c r="AC20" s="37">
        <v>0</v>
      </c>
      <c r="AD20" s="28">
        <v>0</v>
      </c>
      <c r="AE20" s="28">
        <v>0</v>
      </c>
      <c r="AF20" s="37">
        <v>0</v>
      </c>
      <c r="AG20" s="28">
        <v>0</v>
      </c>
      <c r="AH20" s="28">
        <v>0</v>
      </c>
      <c r="AI20" s="37">
        <v>0</v>
      </c>
      <c r="AJ20" s="28">
        <v>0</v>
      </c>
    </row>
    <row r="21" spans="1:36" ht="16.5" customHeight="1">
      <c r="A21" s="21"/>
      <c r="B21" s="98" t="s">
        <v>67</v>
      </c>
      <c r="C21" s="18" t="s">
        <v>68</v>
      </c>
      <c r="D21" s="25">
        <v>0</v>
      </c>
      <c r="E21" s="38">
        <v>0</v>
      </c>
      <c r="F21" s="22">
        <v>0</v>
      </c>
      <c r="G21" s="25">
        <v>0</v>
      </c>
      <c r="H21" s="38">
        <v>0</v>
      </c>
      <c r="I21" s="22">
        <v>0</v>
      </c>
      <c r="J21" s="22">
        <v>0</v>
      </c>
      <c r="K21" s="38">
        <v>0</v>
      </c>
      <c r="L21" s="22">
        <v>0</v>
      </c>
      <c r="M21" s="25">
        <v>0</v>
      </c>
      <c r="N21" s="26">
        <v>0</v>
      </c>
      <c r="O21" s="24">
        <v>0</v>
      </c>
      <c r="P21" s="22">
        <v>0</v>
      </c>
      <c r="Q21" s="38">
        <v>0</v>
      </c>
      <c r="R21" s="22">
        <v>0</v>
      </c>
      <c r="S21" s="22">
        <v>0</v>
      </c>
      <c r="T21" s="38">
        <v>0</v>
      </c>
      <c r="U21" s="22">
        <v>0</v>
      </c>
      <c r="V21" s="22">
        <v>0</v>
      </c>
      <c r="W21" s="23">
        <v>0</v>
      </c>
      <c r="X21" s="24">
        <v>0</v>
      </c>
      <c r="Y21" s="22">
        <v>0</v>
      </c>
      <c r="Z21" s="23">
        <v>0</v>
      </c>
      <c r="AA21" s="24">
        <v>0</v>
      </c>
      <c r="AB21" s="22">
        <v>0</v>
      </c>
      <c r="AC21" s="38">
        <v>0</v>
      </c>
      <c r="AD21" s="22">
        <v>0</v>
      </c>
      <c r="AE21" s="22">
        <v>0</v>
      </c>
      <c r="AF21" s="38">
        <v>0</v>
      </c>
      <c r="AG21" s="22">
        <v>0</v>
      </c>
      <c r="AH21" s="22">
        <v>0</v>
      </c>
      <c r="AI21" s="38">
        <v>0</v>
      </c>
      <c r="AJ21" s="22">
        <v>0</v>
      </c>
    </row>
    <row r="22" spans="13:14" ht="15" customHeight="1">
      <c r="M22" s="11"/>
      <c r="N22" s="11"/>
    </row>
  </sheetData>
  <sheetProtection/>
  <mergeCells count="3">
    <mergeCell ref="A2:C3"/>
    <mergeCell ref="A4:A9"/>
    <mergeCell ref="AB2:AD2"/>
  </mergeCells>
  <printOptions/>
  <pageMargins left="0.787" right="0.787" top="0.984" bottom="0.984" header="0.512" footer="0.512"/>
  <pageSetup horizontalDpi="600" verticalDpi="600" orientation="portrait" paperSize="9" scale="77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9.75390625" style="5" customWidth="1"/>
    <col min="3" max="3" width="5.00390625" style="5" customWidth="1"/>
    <col min="4" max="4" width="8.00390625" style="5" bestFit="1" customWidth="1"/>
    <col min="5" max="11" width="6.25390625" style="5" customWidth="1"/>
    <col min="12" max="12" width="8.00390625" style="5" bestFit="1" customWidth="1"/>
    <col min="13" max="16" width="6.25390625" style="5" customWidth="1"/>
    <col min="17" max="16384" width="9.125" style="5" customWidth="1"/>
  </cols>
  <sheetData>
    <row r="1" ht="19.5" customHeight="1">
      <c r="A1" s="10" t="s">
        <v>278</v>
      </c>
    </row>
    <row r="2" spans="1:16" ht="9" customHeight="1">
      <c r="A2" s="442" t="s">
        <v>271</v>
      </c>
      <c r="B2" s="443"/>
      <c r="C2" s="444"/>
      <c r="D2" s="453" t="s">
        <v>0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3.5" customHeight="1">
      <c r="A3" s="445"/>
      <c r="B3" s="446"/>
      <c r="C3" s="447"/>
      <c r="D3" s="454"/>
      <c r="E3" s="56" t="s">
        <v>78</v>
      </c>
      <c r="F3" s="56" t="s">
        <v>79</v>
      </c>
      <c r="G3" s="56" t="s">
        <v>80</v>
      </c>
      <c r="H3" s="56" t="s">
        <v>81</v>
      </c>
      <c r="I3" s="56" t="s">
        <v>82</v>
      </c>
      <c r="J3" s="56" t="s">
        <v>83</v>
      </c>
      <c r="K3" s="56" t="s">
        <v>84</v>
      </c>
      <c r="L3" s="56" t="s">
        <v>85</v>
      </c>
      <c r="M3" s="56" t="s">
        <v>86</v>
      </c>
      <c r="N3" s="56" t="s">
        <v>87</v>
      </c>
      <c r="O3" s="56" t="s">
        <v>88</v>
      </c>
      <c r="P3" s="56" t="s">
        <v>89</v>
      </c>
    </row>
    <row r="4" spans="1:16" ht="13.5" customHeight="1">
      <c r="A4" s="448"/>
      <c r="B4" s="449"/>
      <c r="C4" s="447"/>
      <c r="D4" s="455"/>
      <c r="E4" s="14" t="s">
        <v>90</v>
      </c>
      <c r="F4" s="14" t="s">
        <v>91</v>
      </c>
      <c r="G4" s="14" t="s">
        <v>92</v>
      </c>
      <c r="H4" s="14" t="s">
        <v>93</v>
      </c>
      <c r="I4" s="14" t="s">
        <v>94</v>
      </c>
      <c r="J4" s="14" t="s">
        <v>95</v>
      </c>
      <c r="K4" s="14" t="s">
        <v>96</v>
      </c>
      <c r="L4" s="14" t="s">
        <v>97</v>
      </c>
      <c r="M4" s="14" t="s">
        <v>98</v>
      </c>
      <c r="N4" s="14" t="s">
        <v>99</v>
      </c>
      <c r="O4" s="14" t="s">
        <v>100</v>
      </c>
      <c r="P4" s="14" t="s">
        <v>101</v>
      </c>
    </row>
    <row r="5" spans="1:16" ht="13.5" customHeight="1">
      <c r="A5" s="448"/>
      <c r="B5" s="449"/>
      <c r="C5" s="447"/>
      <c r="D5" s="455"/>
      <c r="E5" s="14" t="s">
        <v>102</v>
      </c>
      <c r="F5" s="14" t="s">
        <v>103</v>
      </c>
      <c r="G5" s="14" t="s">
        <v>103</v>
      </c>
      <c r="H5" s="14" t="s">
        <v>104</v>
      </c>
      <c r="I5" s="14" t="s">
        <v>105</v>
      </c>
      <c r="J5" s="14" t="s">
        <v>96</v>
      </c>
      <c r="K5" s="14" t="s">
        <v>106</v>
      </c>
      <c r="L5" s="14" t="s">
        <v>107</v>
      </c>
      <c r="M5" s="14" t="s">
        <v>108</v>
      </c>
      <c r="N5" s="14" t="s">
        <v>109</v>
      </c>
      <c r="O5" s="14" t="s">
        <v>109</v>
      </c>
      <c r="P5" s="14" t="s">
        <v>110</v>
      </c>
    </row>
    <row r="6" spans="1:16" ht="13.5" customHeight="1">
      <c r="A6" s="448"/>
      <c r="B6" s="449"/>
      <c r="C6" s="447"/>
      <c r="D6" s="455"/>
      <c r="E6" s="14" t="s">
        <v>109</v>
      </c>
      <c r="F6" s="14" t="s">
        <v>79</v>
      </c>
      <c r="G6" s="14" t="s">
        <v>79</v>
      </c>
      <c r="H6" s="14" t="s">
        <v>111</v>
      </c>
      <c r="I6" s="14" t="s">
        <v>96</v>
      </c>
      <c r="J6" s="14" t="s">
        <v>106</v>
      </c>
      <c r="K6" s="14" t="s">
        <v>112</v>
      </c>
      <c r="L6" s="14" t="s">
        <v>113</v>
      </c>
      <c r="M6" s="14" t="s">
        <v>114</v>
      </c>
      <c r="N6" s="14" t="s">
        <v>115</v>
      </c>
      <c r="O6" s="14" t="s">
        <v>116</v>
      </c>
      <c r="P6" s="14" t="s">
        <v>117</v>
      </c>
    </row>
    <row r="7" spans="1:16" ht="13.5" customHeight="1">
      <c r="A7" s="448"/>
      <c r="B7" s="449"/>
      <c r="C7" s="447"/>
      <c r="D7" s="455"/>
      <c r="E7" s="14" t="s">
        <v>118</v>
      </c>
      <c r="F7" s="14" t="s">
        <v>39</v>
      </c>
      <c r="G7" s="14" t="s">
        <v>39</v>
      </c>
      <c r="H7" s="14" t="s">
        <v>119</v>
      </c>
      <c r="I7" s="14" t="s">
        <v>103</v>
      </c>
      <c r="J7" s="14" t="s">
        <v>112</v>
      </c>
      <c r="K7" s="14" t="s">
        <v>39</v>
      </c>
      <c r="L7" s="14" t="s">
        <v>103</v>
      </c>
      <c r="M7" s="14" t="s">
        <v>120</v>
      </c>
      <c r="N7" s="14" t="s">
        <v>121</v>
      </c>
      <c r="O7" s="14" t="s">
        <v>122</v>
      </c>
      <c r="P7" s="14" t="s">
        <v>123</v>
      </c>
    </row>
    <row r="8" spans="1:16" ht="13.5" customHeight="1">
      <c r="A8" s="448"/>
      <c r="B8" s="449"/>
      <c r="C8" s="447"/>
      <c r="D8" s="455"/>
      <c r="E8" s="14" t="s">
        <v>124</v>
      </c>
      <c r="F8" s="14"/>
      <c r="G8" s="14"/>
      <c r="H8" s="14" t="s">
        <v>125</v>
      </c>
      <c r="I8" s="14" t="s">
        <v>79</v>
      </c>
      <c r="J8" s="14" t="s">
        <v>39</v>
      </c>
      <c r="K8" s="14"/>
      <c r="L8" s="14" t="s">
        <v>79</v>
      </c>
      <c r="M8" s="14"/>
      <c r="N8" s="14"/>
      <c r="O8" s="14" t="s">
        <v>126</v>
      </c>
      <c r="P8" s="14" t="s">
        <v>127</v>
      </c>
    </row>
    <row r="9" spans="1:16" ht="13.5" customHeight="1">
      <c r="A9" s="448"/>
      <c r="B9" s="449"/>
      <c r="C9" s="447"/>
      <c r="D9" s="455"/>
      <c r="E9" s="14" t="s">
        <v>128</v>
      </c>
      <c r="F9" s="14"/>
      <c r="G9" s="14"/>
      <c r="H9" s="14"/>
      <c r="I9" s="14" t="s">
        <v>39</v>
      </c>
      <c r="J9" s="14"/>
      <c r="K9" s="14"/>
      <c r="L9" s="14" t="s">
        <v>39</v>
      </c>
      <c r="M9" s="14"/>
      <c r="N9" s="14"/>
      <c r="O9" s="14"/>
      <c r="P9" s="14" t="s">
        <v>123</v>
      </c>
    </row>
    <row r="10" spans="1:16" ht="9" customHeight="1">
      <c r="A10" s="450"/>
      <c r="B10" s="451"/>
      <c r="C10" s="452"/>
      <c r="D10" s="4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  <c r="P10" s="57"/>
    </row>
    <row r="11" spans="1:16" ht="16.5" customHeight="1">
      <c r="A11" s="55"/>
      <c r="B11" s="13"/>
      <c r="C11" s="14" t="s">
        <v>0</v>
      </c>
      <c r="D11" s="59">
        <v>1955</v>
      </c>
      <c r="E11" s="60">
        <v>128</v>
      </c>
      <c r="F11" s="60">
        <v>143</v>
      </c>
      <c r="G11" s="60">
        <v>78</v>
      </c>
      <c r="H11" s="60">
        <v>193</v>
      </c>
      <c r="I11" s="60">
        <v>78</v>
      </c>
      <c r="J11" s="60">
        <v>14</v>
      </c>
      <c r="K11" s="60">
        <v>2</v>
      </c>
      <c r="L11" s="60">
        <v>1090</v>
      </c>
      <c r="M11" s="60">
        <v>46</v>
      </c>
      <c r="N11" s="60">
        <v>136</v>
      </c>
      <c r="O11" s="60">
        <v>33</v>
      </c>
      <c r="P11" s="60">
        <v>14</v>
      </c>
    </row>
    <row r="12" spans="1:16" ht="16.5" customHeight="1">
      <c r="A12" s="55"/>
      <c r="B12" s="14" t="s">
        <v>0</v>
      </c>
      <c r="C12" s="14" t="s">
        <v>6</v>
      </c>
      <c r="D12" s="60">
        <v>1308</v>
      </c>
      <c r="E12" s="60">
        <v>102</v>
      </c>
      <c r="F12" s="60">
        <v>25</v>
      </c>
      <c r="G12" s="60">
        <v>26</v>
      </c>
      <c r="H12" s="60">
        <v>59</v>
      </c>
      <c r="I12" s="60">
        <v>65</v>
      </c>
      <c r="J12" s="60">
        <v>10</v>
      </c>
      <c r="K12" s="60">
        <v>2</v>
      </c>
      <c r="L12" s="60">
        <v>814</v>
      </c>
      <c r="M12" s="60">
        <v>42</v>
      </c>
      <c r="N12" s="60">
        <v>127</v>
      </c>
      <c r="O12" s="60">
        <v>27</v>
      </c>
      <c r="P12" s="60">
        <v>9</v>
      </c>
    </row>
    <row r="13" spans="1:16" ht="16.5" customHeight="1">
      <c r="A13" s="55"/>
      <c r="B13" s="57"/>
      <c r="C13" s="57" t="s">
        <v>32</v>
      </c>
      <c r="D13" s="61">
        <v>647</v>
      </c>
      <c r="E13" s="61">
        <v>26</v>
      </c>
      <c r="F13" s="61">
        <v>118</v>
      </c>
      <c r="G13" s="61">
        <v>52</v>
      </c>
      <c r="H13" s="61">
        <v>134</v>
      </c>
      <c r="I13" s="61">
        <v>13</v>
      </c>
      <c r="J13" s="61">
        <v>4</v>
      </c>
      <c r="K13" s="61">
        <v>0</v>
      </c>
      <c r="L13" s="61">
        <v>276</v>
      </c>
      <c r="M13" s="61">
        <v>4</v>
      </c>
      <c r="N13" s="61">
        <v>9</v>
      </c>
      <c r="O13" s="61">
        <v>6</v>
      </c>
      <c r="P13" s="61">
        <v>5</v>
      </c>
    </row>
    <row r="14" spans="1:16" ht="16.5" customHeight="1">
      <c r="A14" s="55"/>
      <c r="B14" s="14"/>
      <c r="C14" s="14" t="s">
        <v>0</v>
      </c>
      <c r="D14" s="60">
        <v>594</v>
      </c>
      <c r="E14" s="60">
        <v>6</v>
      </c>
      <c r="F14" s="60">
        <v>15</v>
      </c>
      <c r="G14" s="60">
        <v>42</v>
      </c>
      <c r="H14" s="60">
        <v>109</v>
      </c>
      <c r="I14" s="60">
        <v>39</v>
      </c>
      <c r="J14" s="60">
        <v>1</v>
      </c>
      <c r="K14" s="60">
        <v>0</v>
      </c>
      <c r="L14" s="60">
        <v>323</v>
      </c>
      <c r="M14" s="60">
        <v>17</v>
      </c>
      <c r="N14" s="60">
        <v>31</v>
      </c>
      <c r="O14" s="60">
        <v>9</v>
      </c>
      <c r="P14" s="60">
        <v>2</v>
      </c>
    </row>
    <row r="15" spans="1:16" ht="16.5" customHeight="1">
      <c r="A15" s="55"/>
      <c r="B15" s="4" t="s">
        <v>129</v>
      </c>
      <c r="C15" s="14" t="s">
        <v>6</v>
      </c>
      <c r="D15" s="60">
        <v>351</v>
      </c>
      <c r="E15" s="60">
        <v>2</v>
      </c>
      <c r="F15" s="60">
        <v>6</v>
      </c>
      <c r="G15" s="60">
        <v>17</v>
      </c>
      <c r="H15" s="60">
        <v>36</v>
      </c>
      <c r="I15" s="60">
        <v>34</v>
      </c>
      <c r="J15" s="60">
        <v>0</v>
      </c>
      <c r="K15" s="60">
        <v>0</v>
      </c>
      <c r="L15" s="60">
        <v>206</v>
      </c>
      <c r="M15" s="60">
        <v>16</v>
      </c>
      <c r="N15" s="60">
        <v>26</v>
      </c>
      <c r="O15" s="60">
        <v>8</v>
      </c>
      <c r="P15" s="60">
        <v>0</v>
      </c>
    </row>
    <row r="16" spans="1:16" ht="16.5" customHeight="1">
      <c r="A16" s="55"/>
      <c r="B16" s="62"/>
      <c r="C16" s="63" t="s">
        <v>32</v>
      </c>
      <c r="D16" s="64">
        <v>243</v>
      </c>
      <c r="E16" s="64">
        <v>4</v>
      </c>
      <c r="F16" s="64">
        <v>9</v>
      </c>
      <c r="G16" s="64">
        <v>25</v>
      </c>
      <c r="H16" s="64">
        <v>73</v>
      </c>
      <c r="I16" s="64">
        <v>5</v>
      </c>
      <c r="J16" s="64">
        <v>1</v>
      </c>
      <c r="K16" s="64">
        <v>0</v>
      </c>
      <c r="L16" s="64">
        <v>117</v>
      </c>
      <c r="M16" s="64">
        <v>1</v>
      </c>
      <c r="N16" s="64">
        <v>5</v>
      </c>
      <c r="O16" s="64">
        <v>1</v>
      </c>
      <c r="P16" s="64">
        <v>2</v>
      </c>
    </row>
    <row r="17" spans="1:16" ht="16.5" customHeight="1">
      <c r="A17" s="55" t="s">
        <v>36</v>
      </c>
      <c r="B17" s="65"/>
      <c r="C17" s="14" t="s">
        <v>0</v>
      </c>
      <c r="D17" s="60">
        <v>94</v>
      </c>
      <c r="E17" s="60">
        <v>0</v>
      </c>
      <c r="F17" s="60">
        <v>4</v>
      </c>
      <c r="G17" s="60">
        <v>6</v>
      </c>
      <c r="H17" s="60">
        <v>9</v>
      </c>
      <c r="I17" s="60">
        <v>4</v>
      </c>
      <c r="J17" s="60">
        <v>12</v>
      </c>
      <c r="K17" s="60">
        <v>0</v>
      </c>
      <c r="L17" s="60">
        <v>50</v>
      </c>
      <c r="M17" s="60">
        <v>0</v>
      </c>
      <c r="N17" s="60">
        <v>9</v>
      </c>
      <c r="O17" s="60">
        <v>0</v>
      </c>
      <c r="P17" s="60">
        <v>0</v>
      </c>
    </row>
    <row r="18" spans="1:16" ht="16.5" customHeight="1">
      <c r="A18" s="55"/>
      <c r="B18" s="4" t="s">
        <v>130</v>
      </c>
      <c r="C18" s="14" t="s">
        <v>6</v>
      </c>
      <c r="D18" s="60">
        <v>59</v>
      </c>
      <c r="E18" s="60">
        <v>0</v>
      </c>
      <c r="F18" s="60">
        <v>3</v>
      </c>
      <c r="G18" s="60">
        <v>3</v>
      </c>
      <c r="H18" s="60">
        <v>4</v>
      </c>
      <c r="I18" s="60">
        <v>2</v>
      </c>
      <c r="J18" s="60">
        <v>10</v>
      </c>
      <c r="K18" s="60">
        <v>0</v>
      </c>
      <c r="L18" s="60">
        <v>29</v>
      </c>
      <c r="M18" s="60">
        <v>0</v>
      </c>
      <c r="N18" s="60">
        <v>8</v>
      </c>
      <c r="O18" s="60">
        <v>0</v>
      </c>
      <c r="P18" s="60">
        <v>0</v>
      </c>
    </row>
    <row r="19" spans="1:16" ht="16.5" customHeight="1">
      <c r="A19" s="55"/>
      <c r="B19" s="62"/>
      <c r="C19" s="63" t="s">
        <v>32</v>
      </c>
      <c r="D19" s="64">
        <v>35</v>
      </c>
      <c r="E19" s="64">
        <v>0</v>
      </c>
      <c r="F19" s="64">
        <v>1</v>
      </c>
      <c r="G19" s="64">
        <v>3</v>
      </c>
      <c r="H19" s="64">
        <v>5</v>
      </c>
      <c r="I19" s="64">
        <v>2</v>
      </c>
      <c r="J19" s="64">
        <v>2</v>
      </c>
      <c r="K19" s="64">
        <v>0</v>
      </c>
      <c r="L19" s="64">
        <v>21</v>
      </c>
      <c r="M19" s="64">
        <v>0</v>
      </c>
      <c r="N19" s="64">
        <v>1</v>
      </c>
      <c r="O19" s="64">
        <v>0</v>
      </c>
      <c r="P19" s="64">
        <v>0</v>
      </c>
    </row>
    <row r="20" spans="1:16" ht="16.5" customHeight="1">
      <c r="A20" s="55"/>
      <c r="B20" s="65"/>
      <c r="C20" s="14" t="s">
        <v>0</v>
      </c>
      <c r="D20" s="60">
        <v>824</v>
      </c>
      <c r="E20" s="60">
        <v>108</v>
      </c>
      <c r="F20" s="60">
        <v>11</v>
      </c>
      <c r="G20" s="60">
        <v>6</v>
      </c>
      <c r="H20" s="60">
        <v>9</v>
      </c>
      <c r="I20" s="60">
        <v>21</v>
      </c>
      <c r="J20" s="60">
        <v>1</v>
      </c>
      <c r="K20" s="60">
        <v>2</v>
      </c>
      <c r="L20" s="60">
        <v>531</v>
      </c>
      <c r="M20" s="60">
        <v>25</v>
      </c>
      <c r="N20" s="60">
        <v>92</v>
      </c>
      <c r="O20" s="60">
        <v>9</v>
      </c>
      <c r="P20" s="60">
        <v>9</v>
      </c>
    </row>
    <row r="21" spans="1:16" ht="16.5" customHeight="1">
      <c r="A21" s="55"/>
      <c r="B21" s="4" t="s">
        <v>131</v>
      </c>
      <c r="C21" s="14" t="s">
        <v>6</v>
      </c>
      <c r="D21" s="60">
        <v>739</v>
      </c>
      <c r="E21" s="60">
        <v>91</v>
      </c>
      <c r="F21" s="60">
        <v>3</v>
      </c>
      <c r="G21" s="60">
        <v>2</v>
      </c>
      <c r="H21" s="60">
        <v>3</v>
      </c>
      <c r="I21" s="60">
        <v>20</v>
      </c>
      <c r="J21" s="60">
        <v>0</v>
      </c>
      <c r="K21" s="60">
        <v>2</v>
      </c>
      <c r="L21" s="60">
        <v>485</v>
      </c>
      <c r="M21" s="60">
        <v>25</v>
      </c>
      <c r="N21" s="60">
        <v>90</v>
      </c>
      <c r="O21" s="60">
        <v>9</v>
      </c>
      <c r="P21" s="60">
        <v>9</v>
      </c>
    </row>
    <row r="22" spans="1:16" ht="16.5" customHeight="1">
      <c r="A22" s="55"/>
      <c r="B22" s="62"/>
      <c r="C22" s="63" t="s">
        <v>32</v>
      </c>
      <c r="D22" s="64">
        <v>85</v>
      </c>
      <c r="E22" s="64">
        <v>17</v>
      </c>
      <c r="F22" s="64">
        <v>8</v>
      </c>
      <c r="G22" s="64">
        <v>4</v>
      </c>
      <c r="H22" s="64">
        <v>6</v>
      </c>
      <c r="I22" s="64">
        <v>1</v>
      </c>
      <c r="J22" s="64">
        <v>1</v>
      </c>
      <c r="K22" s="64">
        <v>0</v>
      </c>
      <c r="L22" s="64">
        <v>46</v>
      </c>
      <c r="M22" s="64">
        <v>0</v>
      </c>
      <c r="N22" s="64">
        <v>2</v>
      </c>
      <c r="O22" s="64">
        <v>0</v>
      </c>
      <c r="P22" s="64">
        <v>0</v>
      </c>
    </row>
    <row r="23" spans="1:16" ht="16.5" customHeight="1">
      <c r="A23" s="55"/>
      <c r="B23" s="65"/>
      <c r="C23" s="14" t="s">
        <v>0</v>
      </c>
      <c r="D23" s="60">
        <v>259</v>
      </c>
      <c r="E23" s="60">
        <v>12</v>
      </c>
      <c r="F23" s="60">
        <v>91</v>
      </c>
      <c r="G23" s="60">
        <v>10</v>
      </c>
      <c r="H23" s="60">
        <v>17</v>
      </c>
      <c r="I23" s="60">
        <v>12</v>
      </c>
      <c r="J23" s="60">
        <v>0</v>
      </c>
      <c r="K23" s="60">
        <v>0</v>
      </c>
      <c r="L23" s="60">
        <v>100</v>
      </c>
      <c r="M23" s="60">
        <v>3</v>
      </c>
      <c r="N23" s="60">
        <v>0</v>
      </c>
      <c r="O23" s="60">
        <v>12</v>
      </c>
      <c r="P23" s="60">
        <v>2</v>
      </c>
    </row>
    <row r="24" spans="1:16" ht="16.5" customHeight="1">
      <c r="A24" s="55"/>
      <c r="B24" s="4" t="s">
        <v>132</v>
      </c>
      <c r="C24" s="14" t="s">
        <v>6</v>
      </c>
      <c r="D24" s="60">
        <v>92</v>
      </c>
      <c r="E24" s="60">
        <v>8</v>
      </c>
      <c r="F24" s="60">
        <v>10</v>
      </c>
      <c r="G24" s="60">
        <v>1</v>
      </c>
      <c r="H24" s="60">
        <v>6</v>
      </c>
      <c r="I24" s="60">
        <v>9</v>
      </c>
      <c r="J24" s="60">
        <v>0</v>
      </c>
      <c r="K24" s="60">
        <v>0</v>
      </c>
      <c r="L24" s="60">
        <v>51</v>
      </c>
      <c r="M24" s="60">
        <v>0</v>
      </c>
      <c r="N24" s="60">
        <v>0</v>
      </c>
      <c r="O24" s="60">
        <v>7</v>
      </c>
      <c r="P24" s="60">
        <v>0</v>
      </c>
    </row>
    <row r="25" spans="1:16" ht="16.5" customHeight="1">
      <c r="A25" s="55" t="s">
        <v>133</v>
      </c>
      <c r="B25" s="62"/>
      <c r="C25" s="63" t="s">
        <v>32</v>
      </c>
      <c r="D25" s="64">
        <v>167</v>
      </c>
      <c r="E25" s="64">
        <v>4</v>
      </c>
      <c r="F25" s="64">
        <v>81</v>
      </c>
      <c r="G25" s="64">
        <v>9</v>
      </c>
      <c r="H25" s="64">
        <v>11</v>
      </c>
      <c r="I25" s="64">
        <v>3</v>
      </c>
      <c r="J25" s="64">
        <v>0</v>
      </c>
      <c r="K25" s="64">
        <v>0</v>
      </c>
      <c r="L25" s="64">
        <v>49</v>
      </c>
      <c r="M25" s="64">
        <v>3</v>
      </c>
      <c r="N25" s="64">
        <v>0</v>
      </c>
      <c r="O25" s="64">
        <v>5</v>
      </c>
      <c r="P25" s="64">
        <v>2</v>
      </c>
    </row>
    <row r="26" spans="1:16" ht="16.5" customHeight="1">
      <c r="A26" s="55"/>
      <c r="B26" s="65"/>
      <c r="C26" s="14" t="s">
        <v>0</v>
      </c>
      <c r="D26" s="60">
        <v>30</v>
      </c>
      <c r="E26" s="60">
        <v>0</v>
      </c>
      <c r="F26" s="60">
        <v>2</v>
      </c>
      <c r="G26" s="60">
        <v>1</v>
      </c>
      <c r="H26" s="60">
        <v>1</v>
      </c>
      <c r="I26" s="60">
        <v>0</v>
      </c>
      <c r="J26" s="60">
        <v>0</v>
      </c>
      <c r="K26" s="60">
        <v>0</v>
      </c>
      <c r="L26" s="60">
        <v>24</v>
      </c>
      <c r="M26" s="60">
        <v>0</v>
      </c>
      <c r="N26" s="60">
        <v>0</v>
      </c>
      <c r="O26" s="60">
        <v>2</v>
      </c>
      <c r="P26" s="60">
        <v>0</v>
      </c>
    </row>
    <row r="27" spans="1:16" ht="16.5" customHeight="1">
      <c r="A27" s="55"/>
      <c r="B27" s="4" t="s">
        <v>134</v>
      </c>
      <c r="C27" s="14" t="s">
        <v>6</v>
      </c>
      <c r="D27" s="60">
        <v>23</v>
      </c>
      <c r="E27" s="60">
        <v>0</v>
      </c>
      <c r="F27" s="60">
        <v>2</v>
      </c>
      <c r="G27" s="60">
        <v>1</v>
      </c>
      <c r="H27" s="60">
        <v>0</v>
      </c>
      <c r="I27" s="60">
        <v>0</v>
      </c>
      <c r="J27" s="60">
        <v>0</v>
      </c>
      <c r="K27" s="60">
        <v>0</v>
      </c>
      <c r="L27" s="60">
        <v>18</v>
      </c>
      <c r="M27" s="60">
        <v>0</v>
      </c>
      <c r="N27" s="60">
        <v>0</v>
      </c>
      <c r="O27" s="60">
        <v>2</v>
      </c>
      <c r="P27" s="60">
        <v>0</v>
      </c>
    </row>
    <row r="28" spans="1:16" ht="16.5" customHeight="1">
      <c r="A28" s="55"/>
      <c r="B28" s="62"/>
      <c r="C28" s="63" t="s">
        <v>32</v>
      </c>
      <c r="D28" s="64">
        <v>7</v>
      </c>
      <c r="E28" s="64">
        <v>0</v>
      </c>
      <c r="F28" s="64">
        <v>0</v>
      </c>
      <c r="G28" s="64">
        <v>0</v>
      </c>
      <c r="H28" s="64">
        <v>1</v>
      </c>
      <c r="I28" s="64">
        <v>0</v>
      </c>
      <c r="J28" s="64">
        <v>0</v>
      </c>
      <c r="K28" s="64">
        <v>0</v>
      </c>
      <c r="L28" s="64">
        <v>6</v>
      </c>
      <c r="M28" s="64">
        <v>0</v>
      </c>
      <c r="N28" s="64">
        <v>0</v>
      </c>
      <c r="O28" s="64">
        <v>0</v>
      </c>
      <c r="P28" s="64">
        <v>0</v>
      </c>
    </row>
    <row r="29" spans="1:16" ht="16.5" customHeight="1">
      <c r="A29" s="55"/>
      <c r="B29" s="65"/>
      <c r="C29" s="14" t="s">
        <v>0</v>
      </c>
      <c r="D29" s="60">
        <v>60</v>
      </c>
      <c r="E29" s="60">
        <v>1</v>
      </c>
      <c r="F29" s="60">
        <v>6</v>
      </c>
      <c r="G29" s="60">
        <v>4</v>
      </c>
      <c r="H29" s="60">
        <v>31</v>
      </c>
      <c r="I29" s="60">
        <v>0</v>
      </c>
      <c r="J29" s="60">
        <v>0</v>
      </c>
      <c r="K29" s="60">
        <v>0</v>
      </c>
      <c r="L29" s="60">
        <v>18</v>
      </c>
      <c r="M29" s="60">
        <v>0</v>
      </c>
      <c r="N29" s="60">
        <v>0</v>
      </c>
      <c r="O29" s="60">
        <v>0</v>
      </c>
      <c r="P29" s="60">
        <v>0</v>
      </c>
    </row>
    <row r="30" spans="1:16" ht="16.5" customHeight="1">
      <c r="A30" s="55"/>
      <c r="B30" s="4" t="s">
        <v>135</v>
      </c>
      <c r="C30" s="14" t="s">
        <v>6</v>
      </c>
      <c r="D30" s="60">
        <v>13</v>
      </c>
      <c r="E30" s="60">
        <v>1</v>
      </c>
      <c r="F30" s="60">
        <v>0</v>
      </c>
      <c r="G30" s="60">
        <v>2</v>
      </c>
      <c r="H30" s="60">
        <v>8</v>
      </c>
      <c r="I30" s="60">
        <v>0</v>
      </c>
      <c r="J30" s="60">
        <v>0</v>
      </c>
      <c r="K30" s="60">
        <v>0</v>
      </c>
      <c r="L30" s="60">
        <v>2</v>
      </c>
      <c r="M30" s="60">
        <v>0</v>
      </c>
      <c r="N30" s="60">
        <v>0</v>
      </c>
      <c r="O30" s="60">
        <v>0</v>
      </c>
      <c r="P30" s="60">
        <v>0</v>
      </c>
    </row>
    <row r="31" spans="1:16" ht="16.5" customHeight="1">
      <c r="A31" s="55"/>
      <c r="B31" s="62"/>
      <c r="C31" s="63" t="s">
        <v>32</v>
      </c>
      <c r="D31" s="64">
        <v>47</v>
      </c>
      <c r="E31" s="64">
        <v>0</v>
      </c>
      <c r="F31" s="64">
        <v>6</v>
      </c>
      <c r="G31" s="64">
        <v>2</v>
      </c>
      <c r="H31" s="64">
        <v>23</v>
      </c>
      <c r="I31" s="64">
        <v>0</v>
      </c>
      <c r="J31" s="64">
        <v>0</v>
      </c>
      <c r="K31" s="64">
        <v>0</v>
      </c>
      <c r="L31" s="64">
        <v>16</v>
      </c>
      <c r="M31" s="64">
        <v>0</v>
      </c>
      <c r="N31" s="64">
        <v>0</v>
      </c>
      <c r="O31" s="64">
        <v>0</v>
      </c>
      <c r="P31" s="64">
        <v>0</v>
      </c>
    </row>
    <row r="32" spans="1:16" ht="16.5" customHeight="1">
      <c r="A32" s="55"/>
      <c r="B32" s="65"/>
      <c r="C32" s="14" t="s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</row>
    <row r="33" spans="1:16" ht="16.5" customHeight="1">
      <c r="A33" s="55" t="s">
        <v>136</v>
      </c>
      <c r="B33" s="4" t="s">
        <v>137</v>
      </c>
      <c r="C33" s="14" t="s">
        <v>6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</row>
    <row r="34" spans="1:16" ht="16.5" customHeight="1">
      <c r="A34" s="55"/>
      <c r="B34" s="62"/>
      <c r="C34" s="63" t="s">
        <v>32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</row>
    <row r="35" spans="1:16" ht="16.5" customHeight="1">
      <c r="A35" s="55"/>
      <c r="B35" s="65"/>
      <c r="C35" s="14" t="s">
        <v>0</v>
      </c>
      <c r="D35" s="60">
        <v>8</v>
      </c>
      <c r="E35" s="60">
        <v>0</v>
      </c>
      <c r="F35" s="60">
        <v>0</v>
      </c>
      <c r="G35" s="60">
        <v>0</v>
      </c>
      <c r="H35" s="60">
        <v>8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</row>
    <row r="36" spans="1:16" ht="16.5" customHeight="1">
      <c r="A36" s="55"/>
      <c r="B36" s="4" t="s">
        <v>138</v>
      </c>
      <c r="C36" s="14" t="s">
        <v>6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</row>
    <row r="37" spans="1:16" ht="16.5" customHeight="1">
      <c r="A37" s="55"/>
      <c r="B37" s="66"/>
      <c r="C37" s="63" t="s">
        <v>139</v>
      </c>
      <c r="D37" s="64">
        <v>8</v>
      </c>
      <c r="E37" s="64">
        <v>0</v>
      </c>
      <c r="F37" s="64">
        <v>0</v>
      </c>
      <c r="G37" s="64">
        <v>0</v>
      </c>
      <c r="H37" s="64">
        <v>8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</row>
    <row r="38" spans="1:16" ht="16.5" customHeight="1">
      <c r="A38" s="55"/>
      <c r="B38" s="65"/>
      <c r="C38" s="14" t="s">
        <v>0</v>
      </c>
      <c r="D38" s="60">
        <v>18</v>
      </c>
      <c r="E38" s="60">
        <v>0</v>
      </c>
      <c r="F38" s="60">
        <v>3</v>
      </c>
      <c r="G38" s="60">
        <v>2</v>
      </c>
      <c r="H38" s="60">
        <v>2</v>
      </c>
      <c r="I38" s="60">
        <v>0</v>
      </c>
      <c r="J38" s="60">
        <v>0</v>
      </c>
      <c r="K38" s="60">
        <v>0</v>
      </c>
      <c r="L38" s="60">
        <v>10</v>
      </c>
      <c r="M38" s="60">
        <v>0</v>
      </c>
      <c r="N38" s="60">
        <v>1</v>
      </c>
      <c r="O38" s="60">
        <v>0</v>
      </c>
      <c r="P38" s="60">
        <v>0</v>
      </c>
    </row>
    <row r="39" spans="1:16" ht="16.5" customHeight="1">
      <c r="A39" s="55"/>
      <c r="B39" s="4" t="s">
        <v>140</v>
      </c>
      <c r="C39" s="14" t="s">
        <v>6</v>
      </c>
      <c r="D39" s="60">
        <v>9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8</v>
      </c>
      <c r="M39" s="60">
        <v>0</v>
      </c>
      <c r="N39" s="60">
        <v>1</v>
      </c>
      <c r="O39" s="60">
        <v>0</v>
      </c>
      <c r="P39" s="60">
        <v>0</v>
      </c>
    </row>
    <row r="40" spans="1:16" ht="16.5" customHeight="1">
      <c r="A40" s="55"/>
      <c r="B40" s="66"/>
      <c r="C40" s="63" t="s">
        <v>139</v>
      </c>
      <c r="D40" s="64">
        <v>9</v>
      </c>
      <c r="E40" s="64">
        <v>0</v>
      </c>
      <c r="F40" s="64">
        <v>3</v>
      </c>
      <c r="G40" s="64">
        <v>2</v>
      </c>
      <c r="H40" s="64">
        <v>2</v>
      </c>
      <c r="I40" s="64">
        <v>0</v>
      </c>
      <c r="J40" s="64">
        <v>0</v>
      </c>
      <c r="K40" s="64">
        <v>0</v>
      </c>
      <c r="L40" s="64">
        <v>2</v>
      </c>
      <c r="M40" s="64">
        <v>0</v>
      </c>
      <c r="N40" s="64">
        <v>0</v>
      </c>
      <c r="O40" s="64">
        <v>0</v>
      </c>
      <c r="P40" s="64">
        <v>0</v>
      </c>
    </row>
    <row r="41" spans="1:16" ht="16.5" customHeight="1">
      <c r="A41" s="55"/>
      <c r="B41" s="4"/>
      <c r="C41" s="14" t="s">
        <v>27</v>
      </c>
      <c r="D41" s="60">
        <v>68</v>
      </c>
      <c r="E41" s="60">
        <v>1</v>
      </c>
      <c r="F41" s="60">
        <v>11</v>
      </c>
      <c r="G41" s="60">
        <v>7</v>
      </c>
      <c r="H41" s="60">
        <v>7</v>
      </c>
      <c r="I41" s="60">
        <v>2</v>
      </c>
      <c r="J41" s="60">
        <v>0</v>
      </c>
      <c r="K41" s="60">
        <v>0</v>
      </c>
      <c r="L41" s="60">
        <v>34</v>
      </c>
      <c r="M41" s="60">
        <v>1</v>
      </c>
      <c r="N41" s="60">
        <v>3</v>
      </c>
      <c r="O41" s="60">
        <v>1</v>
      </c>
      <c r="P41" s="60">
        <v>1</v>
      </c>
    </row>
    <row r="42" spans="1:16" ht="16.5" customHeight="1">
      <c r="A42" s="55"/>
      <c r="B42" s="4" t="s">
        <v>141</v>
      </c>
      <c r="C42" s="14" t="s">
        <v>23</v>
      </c>
      <c r="D42" s="60">
        <v>22</v>
      </c>
      <c r="E42" s="60">
        <v>0</v>
      </c>
      <c r="F42" s="60">
        <v>1</v>
      </c>
      <c r="G42" s="60">
        <v>0</v>
      </c>
      <c r="H42" s="60">
        <v>2</v>
      </c>
      <c r="I42" s="60">
        <v>0</v>
      </c>
      <c r="J42" s="60">
        <v>0</v>
      </c>
      <c r="K42" s="60">
        <v>0</v>
      </c>
      <c r="L42" s="60">
        <v>15</v>
      </c>
      <c r="M42" s="60">
        <v>1</v>
      </c>
      <c r="N42" s="60">
        <v>2</v>
      </c>
      <c r="O42" s="60">
        <v>1</v>
      </c>
      <c r="P42" s="60">
        <v>0</v>
      </c>
    </row>
    <row r="43" spans="1:16" ht="16.5" customHeight="1">
      <c r="A43" s="67"/>
      <c r="B43" s="68"/>
      <c r="C43" s="57" t="s">
        <v>32</v>
      </c>
      <c r="D43" s="61">
        <v>46</v>
      </c>
      <c r="E43" s="61">
        <v>1</v>
      </c>
      <c r="F43" s="69">
        <v>10</v>
      </c>
      <c r="G43" s="69">
        <v>7</v>
      </c>
      <c r="H43" s="69">
        <v>5</v>
      </c>
      <c r="I43" s="61">
        <v>2</v>
      </c>
      <c r="J43" s="61">
        <v>0</v>
      </c>
      <c r="K43" s="61">
        <v>0</v>
      </c>
      <c r="L43" s="61">
        <v>19</v>
      </c>
      <c r="M43" s="61">
        <v>0</v>
      </c>
      <c r="N43" s="61">
        <v>1</v>
      </c>
      <c r="O43" s="69">
        <v>0</v>
      </c>
      <c r="P43" s="61">
        <v>1</v>
      </c>
    </row>
    <row r="44" spans="1:17" ht="16.5" customHeight="1">
      <c r="A44" s="55"/>
      <c r="B44" s="65"/>
      <c r="C44" s="14" t="s">
        <v>0</v>
      </c>
      <c r="D44" s="70">
        <v>1857</v>
      </c>
      <c r="E44" s="70">
        <v>124</v>
      </c>
      <c r="F44" s="70">
        <v>139</v>
      </c>
      <c r="G44" s="70">
        <v>66</v>
      </c>
      <c r="H44" s="70">
        <v>173</v>
      </c>
      <c r="I44" s="70">
        <v>78</v>
      </c>
      <c r="J44" s="70">
        <v>13</v>
      </c>
      <c r="K44" s="70">
        <v>2</v>
      </c>
      <c r="L44" s="70">
        <v>1042</v>
      </c>
      <c r="M44" s="70">
        <v>46</v>
      </c>
      <c r="N44" s="70">
        <v>130</v>
      </c>
      <c r="O44" s="70">
        <v>30</v>
      </c>
      <c r="P44" s="70">
        <v>14</v>
      </c>
      <c r="Q44" s="71"/>
    </row>
    <row r="45" spans="1:17" ht="16.5" customHeight="1">
      <c r="A45" s="457" t="s">
        <v>142</v>
      </c>
      <c r="B45" s="4" t="s">
        <v>143</v>
      </c>
      <c r="C45" s="14" t="s">
        <v>6</v>
      </c>
      <c r="D45" s="70">
        <v>1257</v>
      </c>
      <c r="E45" s="70">
        <v>100</v>
      </c>
      <c r="F45" s="70">
        <v>23</v>
      </c>
      <c r="G45" s="70">
        <v>22</v>
      </c>
      <c r="H45" s="70">
        <v>53</v>
      </c>
      <c r="I45" s="70">
        <v>65</v>
      </c>
      <c r="J45" s="70">
        <v>9</v>
      </c>
      <c r="K45" s="70">
        <v>2</v>
      </c>
      <c r="L45" s="70">
        <v>787</v>
      </c>
      <c r="M45" s="70">
        <v>42</v>
      </c>
      <c r="N45" s="70">
        <v>121</v>
      </c>
      <c r="O45" s="70">
        <v>24</v>
      </c>
      <c r="P45" s="70">
        <v>9</v>
      </c>
      <c r="Q45" s="71"/>
    </row>
    <row r="46" spans="1:17" ht="16.5" customHeight="1">
      <c r="A46" s="457"/>
      <c r="B46" s="62"/>
      <c r="C46" s="63" t="s">
        <v>32</v>
      </c>
      <c r="D46" s="72">
        <v>600</v>
      </c>
      <c r="E46" s="72">
        <v>24</v>
      </c>
      <c r="F46" s="72">
        <v>116</v>
      </c>
      <c r="G46" s="72">
        <v>44</v>
      </c>
      <c r="H46" s="72">
        <v>120</v>
      </c>
      <c r="I46" s="72">
        <v>13</v>
      </c>
      <c r="J46" s="72">
        <v>4</v>
      </c>
      <c r="K46" s="72">
        <v>0</v>
      </c>
      <c r="L46" s="72">
        <v>255</v>
      </c>
      <c r="M46" s="72">
        <v>4</v>
      </c>
      <c r="N46" s="72">
        <v>9</v>
      </c>
      <c r="O46" s="72">
        <v>6</v>
      </c>
      <c r="P46" s="72">
        <v>5</v>
      </c>
      <c r="Q46" s="71"/>
    </row>
    <row r="47" spans="1:17" ht="16.5" customHeight="1">
      <c r="A47" s="457"/>
      <c r="B47" s="65"/>
      <c r="C47" s="14" t="s">
        <v>0</v>
      </c>
      <c r="D47" s="70">
        <v>98</v>
      </c>
      <c r="E47" s="70">
        <v>4</v>
      </c>
      <c r="F47" s="70">
        <v>4</v>
      </c>
      <c r="G47" s="70">
        <v>12</v>
      </c>
      <c r="H47" s="70">
        <v>20</v>
      </c>
      <c r="I47" s="70">
        <v>0</v>
      </c>
      <c r="J47" s="70">
        <v>1</v>
      </c>
      <c r="K47" s="70">
        <v>0</v>
      </c>
      <c r="L47" s="70">
        <v>48</v>
      </c>
      <c r="M47" s="70">
        <v>0</v>
      </c>
      <c r="N47" s="70">
        <v>6</v>
      </c>
      <c r="O47" s="70">
        <v>3</v>
      </c>
      <c r="P47" s="70">
        <v>0</v>
      </c>
      <c r="Q47" s="71"/>
    </row>
    <row r="48" spans="1:17" ht="16.5" customHeight="1">
      <c r="A48" s="457"/>
      <c r="B48" s="4" t="s">
        <v>144</v>
      </c>
      <c r="C48" s="14" t="s">
        <v>6</v>
      </c>
      <c r="D48" s="70">
        <v>51</v>
      </c>
      <c r="E48" s="70">
        <v>2</v>
      </c>
      <c r="F48" s="70">
        <v>2</v>
      </c>
      <c r="G48" s="70">
        <v>4</v>
      </c>
      <c r="H48" s="70">
        <v>6</v>
      </c>
      <c r="I48" s="70">
        <v>0</v>
      </c>
      <c r="J48" s="70">
        <v>1</v>
      </c>
      <c r="K48" s="70">
        <v>0</v>
      </c>
      <c r="L48" s="70">
        <v>27</v>
      </c>
      <c r="M48" s="70">
        <v>0</v>
      </c>
      <c r="N48" s="70">
        <v>6</v>
      </c>
      <c r="O48" s="70">
        <v>3</v>
      </c>
      <c r="P48" s="70">
        <v>0</v>
      </c>
      <c r="Q48" s="71"/>
    </row>
    <row r="49" spans="1:17" ht="16.5" customHeight="1">
      <c r="A49" s="67"/>
      <c r="B49" s="68"/>
      <c r="C49" s="57" t="s">
        <v>32</v>
      </c>
      <c r="D49" s="73">
        <v>47</v>
      </c>
      <c r="E49" s="73">
        <v>2</v>
      </c>
      <c r="F49" s="73">
        <v>2</v>
      </c>
      <c r="G49" s="73">
        <v>8</v>
      </c>
      <c r="H49" s="73">
        <v>14</v>
      </c>
      <c r="I49" s="73">
        <v>0</v>
      </c>
      <c r="J49" s="73">
        <v>0</v>
      </c>
      <c r="K49" s="73">
        <v>0</v>
      </c>
      <c r="L49" s="73">
        <v>21</v>
      </c>
      <c r="M49" s="73">
        <v>0</v>
      </c>
      <c r="N49" s="73">
        <v>0</v>
      </c>
      <c r="O49" s="73">
        <v>0</v>
      </c>
      <c r="P49" s="73">
        <v>0</v>
      </c>
      <c r="Q49" s="71"/>
    </row>
  </sheetData>
  <sheetProtection/>
  <mergeCells count="3">
    <mergeCell ref="A2:C10"/>
    <mergeCell ref="D2:D10"/>
    <mergeCell ref="A45:A48"/>
  </mergeCells>
  <printOptions/>
  <pageMargins left="0.7874015748031497" right="0.7874015748031497" top="0.984251968503937" bottom="0.984251968503937" header="0.5118110236220472" footer="0.3937007874015748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125" style="5" customWidth="1"/>
    <col min="2" max="2" width="6.75390625" style="5" customWidth="1"/>
    <col min="3" max="3" width="3.00390625" style="5" customWidth="1"/>
    <col min="4" max="4" width="7.75390625" style="5" bestFit="1" customWidth="1"/>
    <col min="5" max="6" width="4.125" style="5" customWidth="1"/>
    <col min="7" max="7" width="4.75390625" style="5" customWidth="1"/>
    <col min="8" max="8" width="5.75390625" style="5" bestFit="1" customWidth="1"/>
    <col min="9" max="9" width="7.75390625" style="5" bestFit="1" customWidth="1"/>
    <col min="10" max="10" width="4.75390625" style="5" customWidth="1"/>
    <col min="11" max="12" width="4.125" style="5" customWidth="1"/>
    <col min="13" max="13" width="4.875" style="5" customWidth="1"/>
    <col min="14" max="14" width="4.125" style="5" customWidth="1"/>
    <col min="15" max="16" width="4.75390625" style="5" customWidth="1"/>
    <col min="17" max="17" width="4.875" style="5" customWidth="1"/>
    <col min="18" max="18" width="4.625" style="5" customWidth="1"/>
    <col min="19" max="19" width="4.75390625" style="5" customWidth="1"/>
    <col min="20" max="21" width="4.125" style="5" customWidth="1"/>
    <col min="22" max="22" width="4.75390625" style="5" customWidth="1"/>
    <col min="23" max="24" width="4.125" style="5" customWidth="1"/>
    <col min="25" max="16384" width="9.125" style="5" customWidth="1"/>
  </cols>
  <sheetData>
    <row r="1" ht="19.5" customHeight="1">
      <c r="A1" s="10" t="s">
        <v>279</v>
      </c>
    </row>
    <row r="2" spans="1:24" ht="9" customHeight="1">
      <c r="A2" s="74"/>
      <c r="B2" s="53"/>
      <c r="C2" s="9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 ht="15" customHeight="1">
      <c r="A3" s="12"/>
      <c r="B3" s="6"/>
      <c r="C3" s="13"/>
      <c r="D3" s="454" t="s">
        <v>0</v>
      </c>
      <c r="E3" s="76" t="s">
        <v>145</v>
      </c>
      <c r="F3" s="56" t="s">
        <v>84</v>
      </c>
      <c r="G3" s="56" t="s">
        <v>146</v>
      </c>
      <c r="H3" s="56" t="s">
        <v>147</v>
      </c>
      <c r="I3" s="56" t="s">
        <v>148</v>
      </c>
      <c r="J3" s="77" t="s">
        <v>149</v>
      </c>
      <c r="K3" s="56" t="s">
        <v>150</v>
      </c>
      <c r="L3" s="56" t="s">
        <v>151</v>
      </c>
      <c r="M3" s="56" t="s">
        <v>152</v>
      </c>
      <c r="N3" s="78" t="s">
        <v>153</v>
      </c>
      <c r="O3" s="56" t="s">
        <v>246</v>
      </c>
      <c r="P3" s="56" t="s">
        <v>154</v>
      </c>
      <c r="Q3" s="56" t="s">
        <v>247</v>
      </c>
      <c r="R3" s="77" t="s">
        <v>155</v>
      </c>
      <c r="S3" s="77" t="s">
        <v>156</v>
      </c>
      <c r="T3" s="56" t="s">
        <v>157</v>
      </c>
      <c r="U3" s="459" t="s">
        <v>158</v>
      </c>
      <c r="V3" s="460" t="s">
        <v>159</v>
      </c>
      <c r="W3" s="460" t="s">
        <v>248</v>
      </c>
      <c r="X3" s="56" t="s">
        <v>89</v>
      </c>
    </row>
    <row r="4" spans="1:24" ht="15" customHeight="1">
      <c r="A4" s="12"/>
      <c r="B4" s="6"/>
      <c r="C4" s="13"/>
      <c r="D4" s="454"/>
      <c r="E4" s="461" t="s">
        <v>160</v>
      </c>
      <c r="F4" s="14"/>
      <c r="G4" s="14" t="s">
        <v>161</v>
      </c>
      <c r="H4" s="14"/>
      <c r="I4" s="14"/>
      <c r="J4" s="55" t="s">
        <v>162</v>
      </c>
      <c r="K4" s="454" t="s">
        <v>163</v>
      </c>
      <c r="L4" s="14" t="s">
        <v>164</v>
      </c>
      <c r="M4" s="14" t="s">
        <v>165</v>
      </c>
      <c r="N4" s="80" t="s">
        <v>166</v>
      </c>
      <c r="O4" s="14" t="s">
        <v>249</v>
      </c>
      <c r="P4" s="14" t="s">
        <v>167</v>
      </c>
      <c r="Q4" s="14" t="s">
        <v>250</v>
      </c>
      <c r="R4" s="55" t="s">
        <v>168</v>
      </c>
      <c r="S4" s="55" t="s">
        <v>169</v>
      </c>
      <c r="T4" s="454" t="s">
        <v>170</v>
      </c>
      <c r="U4" s="459"/>
      <c r="V4" s="460"/>
      <c r="W4" s="460"/>
      <c r="X4" s="14" t="s">
        <v>101</v>
      </c>
    </row>
    <row r="5" spans="1:24" ht="15" customHeight="1">
      <c r="A5" s="12"/>
      <c r="B5" s="6"/>
      <c r="C5" s="13"/>
      <c r="D5" s="454"/>
      <c r="E5" s="461"/>
      <c r="F5" s="14"/>
      <c r="G5" s="81" t="s">
        <v>171</v>
      </c>
      <c r="H5" s="14"/>
      <c r="I5" s="14"/>
      <c r="J5" s="55" t="s">
        <v>172</v>
      </c>
      <c r="K5" s="454"/>
      <c r="L5" s="14" t="s">
        <v>160</v>
      </c>
      <c r="M5" s="14" t="s">
        <v>160</v>
      </c>
      <c r="N5" s="80" t="s">
        <v>251</v>
      </c>
      <c r="O5" s="14" t="s">
        <v>173</v>
      </c>
      <c r="P5" s="14" t="s">
        <v>174</v>
      </c>
      <c r="Q5" s="14" t="s">
        <v>252</v>
      </c>
      <c r="R5" s="55" t="s">
        <v>175</v>
      </c>
      <c r="S5" s="82" t="s">
        <v>253</v>
      </c>
      <c r="T5" s="454"/>
      <c r="U5" s="459"/>
      <c r="V5" s="460"/>
      <c r="W5" s="460"/>
      <c r="X5" s="14" t="s">
        <v>110</v>
      </c>
    </row>
    <row r="6" spans="1:24" ht="15" customHeight="1">
      <c r="A6" s="3" t="s">
        <v>176</v>
      </c>
      <c r="B6" s="7"/>
      <c r="C6" s="4"/>
      <c r="D6" s="454"/>
      <c r="E6" s="83" t="s">
        <v>254</v>
      </c>
      <c r="F6" s="14"/>
      <c r="G6" s="14" t="s">
        <v>177</v>
      </c>
      <c r="H6" s="14" t="s">
        <v>178</v>
      </c>
      <c r="I6" s="14" t="s">
        <v>179</v>
      </c>
      <c r="J6" s="55" t="s">
        <v>180</v>
      </c>
      <c r="K6" s="14" t="s">
        <v>181</v>
      </c>
      <c r="L6" s="83" t="s">
        <v>255</v>
      </c>
      <c r="M6" s="83" t="s">
        <v>255</v>
      </c>
      <c r="N6" s="83" t="s">
        <v>256</v>
      </c>
      <c r="O6" s="14" t="s">
        <v>257</v>
      </c>
      <c r="P6" s="14" t="s">
        <v>182</v>
      </c>
      <c r="Q6" s="81" t="s">
        <v>258</v>
      </c>
      <c r="R6" s="55" t="s">
        <v>183</v>
      </c>
      <c r="S6" s="55" t="s">
        <v>259</v>
      </c>
      <c r="T6" s="83" t="s">
        <v>228</v>
      </c>
      <c r="U6" s="459"/>
      <c r="V6" s="460"/>
      <c r="W6" s="460"/>
      <c r="X6" s="14" t="s">
        <v>117</v>
      </c>
    </row>
    <row r="7" spans="1:24" ht="15" customHeight="1">
      <c r="A7" s="12"/>
      <c r="B7" s="6"/>
      <c r="C7" s="13"/>
      <c r="D7" s="454"/>
      <c r="E7" s="461" t="s">
        <v>184</v>
      </c>
      <c r="F7" s="14"/>
      <c r="G7" s="14" t="s">
        <v>185</v>
      </c>
      <c r="H7" s="14"/>
      <c r="I7" s="14"/>
      <c r="J7" s="55" t="s">
        <v>186</v>
      </c>
      <c r="K7" s="454" t="s">
        <v>187</v>
      </c>
      <c r="L7" s="14" t="s">
        <v>188</v>
      </c>
      <c r="M7" s="14" t="s">
        <v>189</v>
      </c>
      <c r="N7" s="80" t="s">
        <v>82</v>
      </c>
      <c r="O7" s="83" t="s">
        <v>260</v>
      </c>
      <c r="P7" s="84" t="s">
        <v>261</v>
      </c>
      <c r="Q7" s="14" t="s">
        <v>262</v>
      </c>
      <c r="R7" s="55" t="s">
        <v>190</v>
      </c>
      <c r="S7" s="55" t="s">
        <v>263</v>
      </c>
      <c r="T7" s="454" t="s">
        <v>191</v>
      </c>
      <c r="U7" s="459"/>
      <c r="V7" s="460"/>
      <c r="W7" s="460"/>
      <c r="X7" s="14" t="s">
        <v>123</v>
      </c>
    </row>
    <row r="8" spans="1:24" ht="15" customHeight="1">
      <c r="A8" s="12"/>
      <c r="B8" s="6"/>
      <c r="C8" s="13"/>
      <c r="D8" s="454"/>
      <c r="E8" s="461"/>
      <c r="F8" s="14"/>
      <c r="G8" s="14" t="s">
        <v>192</v>
      </c>
      <c r="H8" s="14"/>
      <c r="I8" s="14"/>
      <c r="J8" s="55" t="s">
        <v>264</v>
      </c>
      <c r="K8" s="454"/>
      <c r="L8" s="14" t="s">
        <v>193</v>
      </c>
      <c r="M8" s="14" t="s">
        <v>165</v>
      </c>
      <c r="N8" s="80" t="s">
        <v>194</v>
      </c>
      <c r="O8" s="14" t="s">
        <v>195</v>
      </c>
      <c r="P8" s="14" t="s">
        <v>196</v>
      </c>
      <c r="Q8" s="14" t="s">
        <v>265</v>
      </c>
      <c r="R8" s="55" t="s">
        <v>197</v>
      </c>
      <c r="S8" s="55" t="s">
        <v>266</v>
      </c>
      <c r="T8" s="454"/>
      <c r="U8" s="459"/>
      <c r="V8" s="460"/>
      <c r="W8" s="460"/>
      <c r="X8" s="14" t="s">
        <v>127</v>
      </c>
    </row>
    <row r="9" spans="1:24" ht="15" customHeight="1">
      <c r="A9" s="12"/>
      <c r="B9" s="6"/>
      <c r="C9" s="13"/>
      <c r="D9" s="454"/>
      <c r="E9" s="79" t="s">
        <v>160</v>
      </c>
      <c r="F9" s="14" t="s">
        <v>96</v>
      </c>
      <c r="G9" s="81" t="s">
        <v>267</v>
      </c>
      <c r="H9" s="14" t="s">
        <v>96</v>
      </c>
      <c r="I9" s="14" t="s">
        <v>96</v>
      </c>
      <c r="J9" s="55" t="s">
        <v>198</v>
      </c>
      <c r="K9" s="14" t="s">
        <v>160</v>
      </c>
      <c r="L9" s="14" t="s">
        <v>160</v>
      </c>
      <c r="M9" s="14" t="s">
        <v>160</v>
      </c>
      <c r="N9" s="80" t="s">
        <v>96</v>
      </c>
      <c r="O9" s="14" t="s">
        <v>199</v>
      </c>
      <c r="P9" s="14" t="s">
        <v>200</v>
      </c>
      <c r="Q9" s="14"/>
      <c r="R9" s="55" t="s">
        <v>268</v>
      </c>
      <c r="S9" s="55" t="s">
        <v>269</v>
      </c>
      <c r="T9" s="14" t="s">
        <v>201</v>
      </c>
      <c r="U9" s="459"/>
      <c r="V9" s="460"/>
      <c r="W9" s="460"/>
      <c r="X9" s="14" t="s">
        <v>123</v>
      </c>
    </row>
    <row r="10" spans="1:24" ht="9" customHeight="1">
      <c r="A10" s="1"/>
      <c r="B10" s="8"/>
      <c r="C10" s="2"/>
      <c r="D10" s="458"/>
      <c r="E10" s="85"/>
      <c r="F10" s="57"/>
      <c r="G10" s="57"/>
      <c r="H10" s="57"/>
      <c r="I10" s="57"/>
      <c r="J10" s="67"/>
      <c r="K10" s="57"/>
      <c r="L10" s="57"/>
      <c r="M10" s="57"/>
      <c r="N10" s="86"/>
      <c r="O10" s="57"/>
      <c r="P10" s="57"/>
      <c r="Q10" s="57"/>
      <c r="R10" s="67"/>
      <c r="S10" s="57"/>
      <c r="T10" s="57"/>
      <c r="U10" s="57"/>
      <c r="V10" s="87"/>
      <c r="W10" s="58"/>
      <c r="X10" s="57"/>
    </row>
    <row r="11" spans="1:24" ht="18" customHeight="1">
      <c r="A11" s="55"/>
      <c r="B11" s="13"/>
      <c r="C11" s="14" t="s">
        <v>0</v>
      </c>
      <c r="D11" s="88">
        <v>1955</v>
      </c>
      <c r="E11" s="60">
        <v>13</v>
      </c>
      <c r="F11" s="60">
        <v>2</v>
      </c>
      <c r="G11" s="60">
        <v>0</v>
      </c>
      <c r="H11" s="60">
        <v>182</v>
      </c>
      <c r="I11" s="60">
        <v>1144</v>
      </c>
      <c r="J11" s="60">
        <v>34</v>
      </c>
      <c r="K11" s="60">
        <v>15</v>
      </c>
      <c r="L11" s="60">
        <v>66</v>
      </c>
      <c r="M11" s="60">
        <v>106</v>
      </c>
      <c r="N11" s="60">
        <v>9</v>
      </c>
      <c r="O11" s="60">
        <v>6</v>
      </c>
      <c r="P11" s="60">
        <v>15</v>
      </c>
      <c r="Q11" s="60">
        <v>82</v>
      </c>
      <c r="R11" s="89">
        <v>47</v>
      </c>
      <c r="S11" s="60">
        <v>1</v>
      </c>
      <c r="T11" s="60">
        <v>47</v>
      </c>
      <c r="U11" s="60">
        <v>46</v>
      </c>
      <c r="V11" s="60">
        <v>37</v>
      </c>
      <c r="W11" s="60">
        <v>92</v>
      </c>
      <c r="X11" s="60">
        <v>11</v>
      </c>
    </row>
    <row r="12" spans="1:24" ht="18" customHeight="1">
      <c r="A12" s="55"/>
      <c r="B12" s="14" t="s">
        <v>0</v>
      </c>
      <c r="C12" s="14" t="s">
        <v>6</v>
      </c>
      <c r="D12" s="89">
        <v>1308</v>
      </c>
      <c r="E12" s="60">
        <v>10</v>
      </c>
      <c r="F12" s="60">
        <v>2</v>
      </c>
      <c r="G12" s="60">
        <v>0</v>
      </c>
      <c r="H12" s="60">
        <v>158</v>
      </c>
      <c r="I12" s="60">
        <v>824</v>
      </c>
      <c r="J12" s="60">
        <v>33</v>
      </c>
      <c r="K12" s="60">
        <v>10</v>
      </c>
      <c r="L12" s="60">
        <v>55</v>
      </c>
      <c r="M12" s="60">
        <v>36</v>
      </c>
      <c r="N12" s="60">
        <v>1</v>
      </c>
      <c r="O12" s="60">
        <v>4</v>
      </c>
      <c r="P12" s="60">
        <v>8</v>
      </c>
      <c r="Q12" s="60">
        <v>22</v>
      </c>
      <c r="R12" s="60">
        <v>17</v>
      </c>
      <c r="S12" s="60">
        <v>0</v>
      </c>
      <c r="T12" s="60">
        <v>8</v>
      </c>
      <c r="U12" s="60">
        <v>18</v>
      </c>
      <c r="V12" s="60">
        <v>25</v>
      </c>
      <c r="W12" s="60">
        <v>67</v>
      </c>
      <c r="X12" s="60">
        <v>10</v>
      </c>
    </row>
    <row r="13" spans="1:24" ht="18" customHeight="1">
      <c r="A13" s="55"/>
      <c r="B13" s="57"/>
      <c r="C13" s="57" t="s">
        <v>32</v>
      </c>
      <c r="D13" s="69">
        <v>647</v>
      </c>
      <c r="E13" s="61">
        <v>3</v>
      </c>
      <c r="F13" s="61">
        <v>0</v>
      </c>
      <c r="G13" s="61">
        <v>0</v>
      </c>
      <c r="H13" s="61">
        <v>24</v>
      </c>
      <c r="I13" s="61">
        <v>320</v>
      </c>
      <c r="J13" s="61">
        <v>1</v>
      </c>
      <c r="K13" s="61">
        <v>5</v>
      </c>
      <c r="L13" s="61">
        <v>11</v>
      </c>
      <c r="M13" s="61">
        <v>70</v>
      </c>
      <c r="N13" s="61">
        <v>8</v>
      </c>
      <c r="O13" s="61">
        <v>2</v>
      </c>
      <c r="P13" s="61">
        <v>7</v>
      </c>
      <c r="Q13" s="61">
        <v>60</v>
      </c>
      <c r="R13" s="61">
        <v>30</v>
      </c>
      <c r="S13" s="61">
        <v>1</v>
      </c>
      <c r="T13" s="61">
        <v>39</v>
      </c>
      <c r="U13" s="61">
        <v>28</v>
      </c>
      <c r="V13" s="61">
        <v>12</v>
      </c>
      <c r="W13" s="61">
        <v>25</v>
      </c>
      <c r="X13" s="61">
        <v>1</v>
      </c>
    </row>
    <row r="14" spans="1:24" ht="18" customHeight="1">
      <c r="A14" s="55"/>
      <c r="B14" s="14"/>
      <c r="C14" s="14" t="s">
        <v>0</v>
      </c>
      <c r="D14" s="89">
        <v>594</v>
      </c>
      <c r="E14" s="60">
        <v>1</v>
      </c>
      <c r="F14" s="60">
        <v>0</v>
      </c>
      <c r="G14" s="60">
        <v>0</v>
      </c>
      <c r="H14" s="60">
        <v>30</v>
      </c>
      <c r="I14" s="60">
        <v>319</v>
      </c>
      <c r="J14" s="60">
        <v>3</v>
      </c>
      <c r="K14" s="60">
        <v>0</v>
      </c>
      <c r="L14" s="60">
        <v>29</v>
      </c>
      <c r="M14" s="60">
        <v>40</v>
      </c>
      <c r="N14" s="60">
        <v>1</v>
      </c>
      <c r="O14" s="60">
        <v>0</v>
      </c>
      <c r="P14" s="60">
        <v>2</v>
      </c>
      <c r="Q14" s="60">
        <v>47</v>
      </c>
      <c r="R14" s="60">
        <v>29</v>
      </c>
      <c r="S14" s="60">
        <v>0</v>
      </c>
      <c r="T14" s="60">
        <v>22</v>
      </c>
      <c r="U14" s="60">
        <v>19</v>
      </c>
      <c r="V14" s="60">
        <v>6</v>
      </c>
      <c r="W14" s="60">
        <v>41</v>
      </c>
      <c r="X14" s="60">
        <v>5</v>
      </c>
    </row>
    <row r="15" spans="1:24" ht="18" customHeight="1">
      <c r="A15" s="55"/>
      <c r="B15" s="65" t="s">
        <v>129</v>
      </c>
      <c r="C15" s="14" t="s">
        <v>6</v>
      </c>
      <c r="D15" s="89">
        <v>351</v>
      </c>
      <c r="E15" s="60">
        <v>0</v>
      </c>
      <c r="F15" s="60">
        <v>0</v>
      </c>
      <c r="G15" s="60">
        <v>0</v>
      </c>
      <c r="H15" s="60">
        <v>26</v>
      </c>
      <c r="I15" s="60">
        <v>205</v>
      </c>
      <c r="J15" s="60">
        <v>2</v>
      </c>
      <c r="K15" s="60">
        <v>0</v>
      </c>
      <c r="L15" s="60">
        <v>23</v>
      </c>
      <c r="M15" s="60">
        <v>18</v>
      </c>
      <c r="N15" s="60">
        <v>1</v>
      </c>
      <c r="O15" s="60">
        <v>0</v>
      </c>
      <c r="P15" s="60">
        <v>0</v>
      </c>
      <c r="Q15" s="60">
        <v>12</v>
      </c>
      <c r="R15" s="60">
        <v>13</v>
      </c>
      <c r="S15" s="60">
        <v>0</v>
      </c>
      <c r="T15" s="60">
        <v>5</v>
      </c>
      <c r="U15" s="60">
        <v>7</v>
      </c>
      <c r="V15" s="60">
        <v>3</v>
      </c>
      <c r="W15" s="60">
        <v>32</v>
      </c>
      <c r="X15" s="60">
        <v>4</v>
      </c>
    </row>
    <row r="16" spans="1:24" ht="18" customHeight="1">
      <c r="A16" s="55"/>
      <c r="B16" s="65"/>
      <c r="C16" s="14" t="s">
        <v>32</v>
      </c>
      <c r="D16" s="90">
        <v>243</v>
      </c>
      <c r="E16" s="64">
        <v>1</v>
      </c>
      <c r="F16" s="64">
        <v>0</v>
      </c>
      <c r="G16" s="64">
        <v>0</v>
      </c>
      <c r="H16" s="64">
        <v>4</v>
      </c>
      <c r="I16" s="64">
        <v>114</v>
      </c>
      <c r="J16" s="64">
        <v>1</v>
      </c>
      <c r="K16" s="64">
        <v>0</v>
      </c>
      <c r="L16" s="64">
        <v>6</v>
      </c>
      <c r="M16" s="64">
        <v>22</v>
      </c>
      <c r="N16" s="64">
        <v>0</v>
      </c>
      <c r="O16" s="64">
        <v>0</v>
      </c>
      <c r="P16" s="64">
        <v>2</v>
      </c>
      <c r="Q16" s="64">
        <v>35</v>
      </c>
      <c r="R16" s="64">
        <v>16</v>
      </c>
      <c r="S16" s="64">
        <v>0</v>
      </c>
      <c r="T16" s="64">
        <v>17</v>
      </c>
      <c r="U16" s="64">
        <v>12</v>
      </c>
      <c r="V16" s="64">
        <v>3</v>
      </c>
      <c r="W16" s="64">
        <v>9</v>
      </c>
      <c r="X16" s="64">
        <v>1</v>
      </c>
    </row>
    <row r="17" spans="1:24" ht="18" customHeight="1">
      <c r="A17" s="55" t="s">
        <v>36</v>
      </c>
      <c r="B17" s="91"/>
      <c r="C17" s="92" t="s">
        <v>0</v>
      </c>
      <c r="D17" s="89">
        <v>94</v>
      </c>
      <c r="E17" s="60">
        <v>11</v>
      </c>
      <c r="F17" s="60">
        <v>0</v>
      </c>
      <c r="G17" s="60">
        <v>0</v>
      </c>
      <c r="H17" s="60">
        <v>9</v>
      </c>
      <c r="I17" s="60">
        <v>50</v>
      </c>
      <c r="J17" s="60">
        <v>0</v>
      </c>
      <c r="K17" s="60">
        <v>0</v>
      </c>
      <c r="L17" s="60">
        <v>5</v>
      </c>
      <c r="M17" s="60">
        <v>7</v>
      </c>
      <c r="N17" s="60">
        <v>0</v>
      </c>
      <c r="O17" s="60">
        <v>0</v>
      </c>
      <c r="P17" s="60">
        <v>0</v>
      </c>
      <c r="Q17" s="60">
        <v>3</v>
      </c>
      <c r="R17" s="60">
        <v>1</v>
      </c>
      <c r="S17" s="60">
        <v>0</v>
      </c>
      <c r="T17" s="60">
        <v>1</v>
      </c>
      <c r="U17" s="60">
        <v>3</v>
      </c>
      <c r="V17" s="60">
        <v>0</v>
      </c>
      <c r="W17" s="60">
        <v>4</v>
      </c>
      <c r="X17" s="60">
        <v>0</v>
      </c>
    </row>
    <row r="18" spans="1:24" ht="18" customHeight="1">
      <c r="A18" s="55"/>
      <c r="B18" s="93" t="s">
        <v>130</v>
      </c>
      <c r="C18" s="14" t="s">
        <v>6</v>
      </c>
      <c r="D18" s="89">
        <v>59</v>
      </c>
      <c r="E18" s="60">
        <v>10</v>
      </c>
      <c r="F18" s="60">
        <v>0</v>
      </c>
      <c r="G18" s="60">
        <v>0</v>
      </c>
      <c r="H18" s="60">
        <v>8</v>
      </c>
      <c r="I18" s="60">
        <v>28</v>
      </c>
      <c r="J18" s="60">
        <v>0</v>
      </c>
      <c r="K18" s="60">
        <v>0</v>
      </c>
      <c r="L18" s="60">
        <v>5</v>
      </c>
      <c r="M18" s="60">
        <v>4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2</v>
      </c>
      <c r="V18" s="60">
        <v>0</v>
      </c>
      <c r="W18" s="60">
        <v>2</v>
      </c>
      <c r="X18" s="60">
        <v>0</v>
      </c>
    </row>
    <row r="19" spans="1:24" ht="18" customHeight="1">
      <c r="A19" s="55"/>
      <c r="B19" s="94"/>
      <c r="C19" s="63" t="s">
        <v>32</v>
      </c>
      <c r="D19" s="90">
        <v>35</v>
      </c>
      <c r="E19" s="64">
        <v>1</v>
      </c>
      <c r="F19" s="64">
        <v>0</v>
      </c>
      <c r="G19" s="64">
        <v>0</v>
      </c>
      <c r="H19" s="64">
        <v>1</v>
      </c>
      <c r="I19" s="64">
        <v>22</v>
      </c>
      <c r="J19" s="64">
        <v>0</v>
      </c>
      <c r="K19" s="64">
        <v>0</v>
      </c>
      <c r="L19" s="64">
        <v>0</v>
      </c>
      <c r="M19" s="64">
        <v>3</v>
      </c>
      <c r="N19" s="64">
        <v>0</v>
      </c>
      <c r="O19" s="64">
        <v>0</v>
      </c>
      <c r="P19" s="64">
        <v>0</v>
      </c>
      <c r="Q19" s="64">
        <v>3</v>
      </c>
      <c r="R19" s="64">
        <v>1</v>
      </c>
      <c r="S19" s="64">
        <v>0</v>
      </c>
      <c r="T19" s="64">
        <v>1</v>
      </c>
      <c r="U19" s="64">
        <v>1</v>
      </c>
      <c r="V19" s="64">
        <v>0</v>
      </c>
      <c r="W19" s="64">
        <v>2</v>
      </c>
      <c r="X19" s="64">
        <v>0</v>
      </c>
    </row>
    <row r="20" spans="1:24" ht="18" customHeight="1">
      <c r="A20" s="55"/>
      <c r="B20" s="65"/>
      <c r="C20" s="14" t="s">
        <v>0</v>
      </c>
      <c r="D20" s="89">
        <v>824</v>
      </c>
      <c r="E20" s="60">
        <v>1</v>
      </c>
      <c r="F20" s="60">
        <v>2</v>
      </c>
      <c r="G20" s="60">
        <v>0</v>
      </c>
      <c r="H20" s="60">
        <v>130</v>
      </c>
      <c r="I20" s="60">
        <v>537</v>
      </c>
      <c r="J20" s="60">
        <v>26</v>
      </c>
      <c r="K20" s="60">
        <v>6</v>
      </c>
      <c r="L20" s="60">
        <v>19</v>
      </c>
      <c r="M20" s="60">
        <v>21</v>
      </c>
      <c r="N20" s="60">
        <v>0</v>
      </c>
      <c r="O20" s="60">
        <v>5</v>
      </c>
      <c r="P20" s="60">
        <v>11</v>
      </c>
      <c r="Q20" s="60">
        <v>1</v>
      </c>
      <c r="R20" s="60">
        <v>1</v>
      </c>
      <c r="S20" s="60">
        <v>0</v>
      </c>
      <c r="T20" s="60">
        <v>3</v>
      </c>
      <c r="U20" s="60">
        <v>3</v>
      </c>
      <c r="V20" s="60">
        <v>25</v>
      </c>
      <c r="W20" s="60">
        <v>27</v>
      </c>
      <c r="X20" s="60">
        <v>6</v>
      </c>
    </row>
    <row r="21" spans="1:24" ht="18" customHeight="1">
      <c r="A21" s="55"/>
      <c r="B21" s="65" t="s">
        <v>131</v>
      </c>
      <c r="C21" s="14" t="s">
        <v>6</v>
      </c>
      <c r="D21" s="89">
        <v>739</v>
      </c>
      <c r="E21" s="60">
        <v>0</v>
      </c>
      <c r="F21" s="60">
        <v>2</v>
      </c>
      <c r="G21" s="60">
        <v>0</v>
      </c>
      <c r="H21" s="60">
        <v>119</v>
      </c>
      <c r="I21" s="60">
        <v>488</v>
      </c>
      <c r="J21" s="60">
        <v>26</v>
      </c>
      <c r="K21" s="60">
        <v>6</v>
      </c>
      <c r="L21" s="60">
        <v>19</v>
      </c>
      <c r="M21" s="60">
        <v>11</v>
      </c>
      <c r="N21" s="60">
        <v>0</v>
      </c>
      <c r="O21" s="60">
        <v>4</v>
      </c>
      <c r="P21" s="60">
        <v>8</v>
      </c>
      <c r="Q21" s="60">
        <v>1</v>
      </c>
      <c r="R21" s="60">
        <v>1</v>
      </c>
      <c r="S21" s="60">
        <v>0</v>
      </c>
      <c r="T21" s="60">
        <v>1</v>
      </c>
      <c r="U21" s="60">
        <v>3</v>
      </c>
      <c r="V21" s="60">
        <v>21</v>
      </c>
      <c r="W21" s="60">
        <v>23</v>
      </c>
      <c r="X21" s="60">
        <v>6</v>
      </c>
    </row>
    <row r="22" spans="1:24" ht="18" customHeight="1">
      <c r="A22" s="55"/>
      <c r="B22" s="65"/>
      <c r="C22" s="14" t="s">
        <v>32</v>
      </c>
      <c r="D22" s="90">
        <v>85</v>
      </c>
      <c r="E22" s="64">
        <v>1</v>
      </c>
      <c r="F22" s="64">
        <v>0</v>
      </c>
      <c r="G22" s="64">
        <v>0</v>
      </c>
      <c r="H22" s="64">
        <v>11</v>
      </c>
      <c r="I22" s="64">
        <v>49</v>
      </c>
      <c r="J22" s="64">
        <v>0</v>
      </c>
      <c r="K22" s="64">
        <v>0</v>
      </c>
      <c r="L22" s="64">
        <v>0</v>
      </c>
      <c r="M22" s="64">
        <v>10</v>
      </c>
      <c r="N22" s="64">
        <v>0</v>
      </c>
      <c r="O22" s="64">
        <v>1</v>
      </c>
      <c r="P22" s="64">
        <v>3</v>
      </c>
      <c r="Q22" s="64">
        <v>0</v>
      </c>
      <c r="R22" s="64">
        <v>0</v>
      </c>
      <c r="S22" s="64">
        <v>0</v>
      </c>
      <c r="T22" s="64">
        <v>2</v>
      </c>
      <c r="U22" s="64">
        <v>0</v>
      </c>
      <c r="V22" s="64">
        <v>4</v>
      </c>
      <c r="W22" s="64">
        <v>4</v>
      </c>
      <c r="X22" s="64">
        <v>0</v>
      </c>
    </row>
    <row r="23" spans="1:24" ht="18" customHeight="1">
      <c r="A23" s="55"/>
      <c r="B23" s="91"/>
      <c r="C23" s="92" t="s">
        <v>0</v>
      </c>
      <c r="D23" s="89">
        <v>259</v>
      </c>
      <c r="E23" s="60">
        <v>0</v>
      </c>
      <c r="F23" s="60">
        <v>0</v>
      </c>
      <c r="G23" s="60">
        <v>0</v>
      </c>
      <c r="H23" s="60">
        <v>10</v>
      </c>
      <c r="I23" s="60">
        <v>144</v>
      </c>
      <c r="J23" s="60">
        <v>5</v>
      </c>
      <c r="K23" s="60">
        <v>9</v>
      </c>
      <c r="L23" s="60">
        <v>8</v>
      </c>
      <c r="M23" s="60">
        <v>20</v>
      </c>
      <c r="N23" s="60">
        <v>7</v>
      </c>
      <c r="O23" s="60">
        <v>1</v>
      </c>
      <c r="P23" s="60">
        <v>1</v>
      </c>
      <c r="Q23" s="60">
        <v>7</v>
      </c>
      <c r="R23" s="60">
        <v>10</v>
      </c>
      <c r="S23" s="60">
        <v>1</v>
      </c>
      <c r="T23" s="60">
        <v>2</v>
      </c>
      <c r="U23" s="60">
        <v>14</v>
      </c>
      <c r="V23" s="60">
        <v>5</v>
      </c>
      <c r="W23" s="60">
        <v>15</v>
      </c>
      <c r="X23" s="60">
        <v>0</v>
      </c>
    </row>
    <row r="24" spans="1:24" ht="18" customHeight="1">
      <c r="A24" s="55"/>
      <c r="B24" s="93" t="s">
        <v>132</v>
      </c>
      <c r="C24" s="14" t="s">
        <v>6</v>
      </c>
      <c r="D24" s="89">
        <v>92</v>
      </c>
      <c r="E24" s="60">
        <v>0</v>
      </c>
      <c r="F24" s="60">
        <v>0</v>
      </c>
      <c r="G24" s="60">
        <v>0</v>
      </c>
      <c r="H24" s="60">
        <v>3</v>
      </c>
      <c r="I24" s="60">
        <v>59</v>
      </c>
      <c r="J24" s="60">
        <v>5</v>
      </c>
      <c r="K24" s="60">
        <v>4</v>
      </c>
      <c r="L24" s="60">
        <v>5</v>
      </c>
      <c r="M24" s="60">
        <v>1</v>
      </c>
      <c r="N24" s="60">
        <v>0</v>
      </c>
      <c r="O24" s="60">
        <v>0</v>
      </c>
      <c r="P24" s="60">
        <v>0</v>
      </c>
      <c r="Q24" s="60">
        <v>0</v>
      </c>
      <c r="R24" s="60">
        <v>2</v>
      </c>
      <c r="S24" s="60">
        <v>0</v>
      </c>
      <c r="T24" s="60">
        <v>1</v>
      </c>
      <c r="U24" s="60">
        <v>2</v>
      </c>
      <c r="V24" s="60">
        <v>1</v>
      </c>
      <c r="W24" s="60">
        <v>9</v>
      </c>
      <c r="X24" s="60">
        <v>0</v>
      </c>
    </row>
    <row r="25" spans="1:24" ht="18" customHeight="1">
      <c r="A25" s="55" t="s">
        <v>61</v>
      </c>
      <c r="B25" s="94"/>
      <c r="C25" s="63" t="s">
        <v>32</v>
      </c>
      <c r="D25" s="90">
        <v>167</v>
      </c>
      <c r="E25" s="64">
        <v>0</v>
      </c>
      <c r="F25" s="64">
        <v>0</v>
      </c>
      <c r="G25" s="64">
        <v>0</v>
      </c>
      <c r="H25" s="64">
        <v>7</v>
      </c>
      <c r="I25" s="64">
        <v>85</v>
      </c>
      <c r="J25" s="64">
        <v>0</v>
      </c>
      <c r="K25" s="64">
        <v>5</v>
      </c>
      <c r="L25" s="64">
        <v>3</v>
      </c>
      <c r="M25" s="64">
        <v>19</v>
      </c>
      <c r="N25" s="64">
        <v>7</v>
      </c>
      <c r="O25" s="64">
        <v>1</v>
      </c>
      <c r="P25" s="64">
        <v>1</v>
      </c>
      <c r="Q25" s="64">
        <v>7</v>
      </c>
      <c r="R25" s="64">
        <v>8</v>
      </c>
      <c r="S25" s="64">
        <v>1</v>
      </c>
      <c r="T25" s="64">
        <v>1</v>
      </c>
      <c r="U25" s="64">
        <v>12</v>
      </c>
      <c r="V25" s="64">
        <v>4</v>
      </c>
      <c r="W25" s="64">
        <v>6</v>
      </c>
      <c r="X25" s="64">
        <v>0</v>
      </c>
    </row>
    <row r="26" spans="1:24" ht="18" customHeight="1">
      <c r="A26" s="55"/>
      <c r="B26" s="65"/>
      <c r="C26" s="14" t="s">
        <v>0</v>
      </c>
      <c r="D26" s="89">
        <v>30</v>
      </c>
      <c r="E26" s="60">
        <v>0</v>
      </c>
      <c r="F26" s="60">
        <v>0</v>
      </c>
      <c r="G26" s="60">
        <v>0</v>
      </c>
      <c r="H26" s="60">
        <v>0</v>
      </c>
      <c r="I26" s="60">
        <v>24</v>
      </c>
      <c r="J26" s="60">
        <v>0</v>
      </c>
      <c r="K26" s="60">
        <v>0</v>
      </c>
      <c r="L26" s="60">
        <v>0</v>
      </c>
      <c r="M26" s="60">
        <v>1</v>
      </c>
      <c r="N26" s="60">
        <v>0</v>
      </c>
      <c r="O26" s="60">
        <v>0</v>
      </c>
      <c r="P26" s="60">
        <v>0</v>
      </c>
      <c r="Q26" s="60">
        <v>1</v>
      </c>
      <c r="R26" s="60">
        <v>0</v>
      </c>
      <c r="S26" s="60">
        <v>0</v>
      </c>
      <c r="T26" s="60">
        <v>0</v>
      </c>
      <c r="U26" s="60">
        <v>4</v>
      </c>
      <c r="V26" s="60">
        <v>0</v>
      </c>
      <c r="W26" s="60">
        <v>0</v>
      </c>
      <c r="X26" s="60">
        <v>0</v>
      </c>
    </row>
    <row r="27" spans="1:24" ht="18" customHeight="1">
      <c r="A27" s="55"/>
      <c r="B27" s="65" t="s">
        <v>134</v>
      </c>
      <c r="C27" s="14" t="s">
        <v>6</v>
      </c>
      <c r="D27" s="89">
        <v>23</v>
      </c>
      <c r="E27" s="60">
        <v>0</v>
      </c>
      <c r="F27" s="60">
        <v>0</v>
      </c>
      <c r="G27" s="60">
        <v>0</v>
      </c>
      <c r="H27" s="60">
        <v>0</v>
      </c>
      <c r="I27" s="60">
        <v>19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4</v>
      </c>
      <c r="V27" s="60">
        <v>0</v>
      </c>
      <c r="W27" s="60">
        <v>0</v>
      </c>
      <c r="X27" s="60">
        <v>0</v>
      </c>
    </row>
    <row r="28" spans="1:24" ht="18" customHeight="1">
      <c r="A28" s="55"/>
      <c r="B28" s="65"/>
      <c r="C28" s="14" t="s">
        <v>32</v>
      </c>
      <c r="D28" s="90">
        <v>7</v>
      </c>
      <c r="E28" s="64">
        <v>0</v>
      </c>
      <c r="F28" s="64">
        <v>0</v>
      </c>
      <c r="G28" s="64">
        <v>0</v>
      </c>
      <c r="H28" s="64">
        <v>0</v>
      </c>
      <c r="I28" s="64">
        <v>5</v>
      </c>
      <c r="J28" s="64">
        <v>0</v>
      </c>
      <c r="K28" s="64">
        <v>0</v>
      </c>
      <c r="L28" s="64">
        <v>0</v>
      </c>
      <c r="M28" s="64">
        <v>1</v>
      </c>
      <c r="N28" s="64">
        <v>0</v>
      </c>
      <c r="O28" s="64">
        <v>0</v>
      </c>
      <c r="P28" s="64">
        <v>0</v>
      </c>
      <c r="Q28" s="64">
        <v>1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</row>
    <row r="29" spans="1:24" ht="18" customHeight="1">
      <c r="A29" s="55"/>
      <c r="B29" s="91"/>
      <c r="C29" s="92" t="s">
        <v>0</v>
      </c>
      <c r="D29" s="89">
        <v>60</v>
      </c>
      <c r="E29" s="60">
        <v>0</v>
      </c>
      <c r="F29" s="60">
        <v>0</v>
      </c>
      <c r="G29" s="60">
        <v>0</v>
      </c>
      <c r="H29" s="60">
        <v>0</v>
      </c>
      <c r="I29" s="60">
        <v>21</v>
      </c>
      <c r="J29" s="60">
        <v>0</v>
      </c>
      <c r="K29" s="60">
        <v>0</v>
      </c>
      <c r="L29" s="60">
        <v>0</v>
      </c>
      <c r="M29" s="60">
        <v>7</v>
      </c>
      <c r="N29" s="60">
        <v>1</v>
      </c>
      <c r="O29" s="60">
        <v>0</v>
      </c>
      <c r="P29" s="60">
        <v>0</v>
      </c>
      <c r="Q29" s="60">
        <v>19</v>
      </c>
      <c r="R29" s="60">
        <v>3</v>
      </c>
      <c r="S29" s="60">
        <v>0</v>
      </c>
      <c r="T29" s="60">
        <v>8</v>
      </c>
      <c r="U29" s="60">
        <v>0</v>
      </c>
      <c r="V29" s="60">
        <v>0</v>
      </c>
      <c r="W29" s="60">
        <v>1</v>
      </c>
      <c r="X29" s="60">
        <v>0</v>
      </c>
    </row>
    <row r="30" spans="1:24" ht="18" customHeight="1">
      <c r="A30" s="55"/>
      <c r="B30" s="93" t="s">
        <v>135</v>
      </c>
      <c r="C30" s="14" t="s">
        <v>6</v>
      </c>
      <c r="D30" s="89">
        <v>13</v>
      </c>
      <c r="E30" s="60">
        <v>0</v>
      </c>
      <c r="F30" s="60">
        <v>0</v>
      </c>
      <c r="G30" s="60">
        <v>0</v>
      </c>
      <c r="H30" s="60">
        <v>0</v>
      </c>
      <c r="I30" s="60">
        <v>2</v>
      </c>
      <c r="J30" s="60">
        <v>0</v>
      </c>
      <c r="K30" s="60">
        <v>0</v>
      </c>
      <c r="L30" s="60">
        <v>0</v>
      </c>
      <c r="M30" s="60">
        <v>2</v>
      </c>
      <c r="N30" s="60">
        <v>0</v>
      </c>
      <c r="O30" s="60">
        <v>0</v>
      </c>
      <c r="P30" s="60">
        <v>0</v>
      </c>
      <c r="Q30" s="60">
        <v>8</v>
      </c>
      <c r="R30" s="60">
        <v>0</v>
      </c>
      <c r="S30" s="60">
        <v>0</v>
      </c>
      <c r="T30" s="60">
        <v>1</v>
      </c>
      <c r="U30" s="60">
        <v>0</v>
      </c>
      <c r="V30" s="60">
        <v>0</v>
      </c>
      <c r="W30" s="60">
        <v>0</v>
      </c>
      <c r="X30" s="60">
        <v>0</v>
      </c>
    </row>
    <row r="31" spans="1:24" ht="18" customHeight="1">
      <c r="A31" s="55"/>
      <c r="B31" s="94"/>
      <c r="C31" s="63" t="s">
        <v>32</v>
      </c>
      <c r="D31" s="90">
        <v>47</v>
      </c>
      <c r="E31" s="64">
        <v>0</v>
      </c>
      <c r="F31" s="64">
        <v>0</v>
      </c>
      <c r="G31" s="64">
        <v>0</v>
      </c>
      <c r="H31" s="64">
        <v>0</v>
      </c>
      <c r="I31" s="64">
        <v>19</v>
      </c>
      <c r="J31" s="64">
        <v>0</v>
      </c>
      <c r="K31" s="64">
        <v>0</v>
      </c>
      <c r="L31" s="64">
        <v>0</v>
      </c>
      <c r="M31" s="64">
        <v>5</v>
      </c>
      <c r="N31" s="64">
        <v>1</v>
      </c>
      <c r="O31" s="64">
        <v>0</v>
      </c>
      <c r="P31" s="64">
        <v>0</v>
      </c>
      <c r="Q31" s="64">
        <v>11</v>
      </c>
      <c r="R31" s="64">
        <v>3</v>
      </c>
      <c r="S31" s="64">
        <v>0</v>
      </c>
      <c r="T31" s="64">
        <v>7</v>
      </c>
      <c r="U31" s="64">
        <v>0</v>
      </c>
      <c r="V31" s="64">
        <v>0</v>
      </c>
      <c r="W31" s="64">
        <v>1</v>
      </c>
      <c r="X31" s="64">
        <v>0</v>
      </c>
    </row>
    <row r="32" spans="1:24" ht="18" customHeight="1">
      <c r="A32" s="55"/>
      <c r="B32" s="65"/>
      <c r="C32" s="14" t="s">
        <v>0</v>
      </c>
      <c r="D32" s="89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</row>
    <row r="33" spans="1:24" ht="18" customHeight="1">
      <c r="A33" s="55" t="s">
        <v>202</v>
      </c>
      <c r="B33" s="65" t="s">
        <v>270</v>
      </c>
      <c r="C33" s="14" t="s">
        <v>6</v>
      </c>
      <c r="D33" s="89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</row>
    <row r="34" spans="1:24" ht="18" customHeight="1">
      <c r="A34" s="55"/>
      <c r="B34" s="65"/>
      <c r="C34" s="14" t="s">
        <v>32</v>
      </c>
      <c r="D34" s="90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</row>
    <row r="35" spans="1:24" ht="18" customHeight="1">
      <c r="A35" s="55"/>
      <c r="B35" s="91"/>
      <c r="C35" s="92" t="s">
        <v>0</v>
      </c>
      <c r="D35" s="89">
        <v>8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8</v>
      </c>
      <c r="U35" s="60">
        <v>0</v>
      </c>
      <c r="V35" s="60">
        <v>0</v>
      </c>
      <c r="W35" s="60">
        <v>0</v>
      </c>
      <c r="X35" s="60">
        <v>0</v>
      </c>
    </row>
    <row r="36" spans="1:24" ht="18" customHeight="1">
      <c r="A36" s="55"/>
      <c r="B36" s="95" t="s">
        <v>138</v>
      </c>
      <c r="C36" s="14" t="s">
        <v>6</v>
      </c>
      <c r="D36" s="89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</row>
    <row r="37" spans="1:24" ht="18" customHeight="1">
      <c r="A37" s="55"/>
      <c r="B37" s="66"/>
      <c r="C37" s="63" t="s">
        <v>139</v>
      </c>
      <c r="D37" s="90">
        <v>8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8</v>
      </c>
      <c r="U37" s="64">
        <v>0</v>
      </c>
      <c r="V37" s="64">
        <v>0</v>
      </c>
      <c r="W37" s="64">
        <v>0</v>
      </c>
      <c r="X37" s="64">
        <v>0</v>
      </c>
    </row>
    <row r="38" spans="1:24" ht="18" customHeight="1">
      <c r="A38" s="55"/>
      <c r="B38" s="91"/>
      <c r="C38" s="92" t="s">
        <v>0</v>
      </c>
      <c r="D38" s="89">
        <v>18</v>
      </c>
      <c r="E38" s="60">
        <v>0</v>
      </c>
      <c r="F38" s="60">
        <v>0</v>
      </c>
      <c r="G38" s="60">
        <v>0</v>
      </c>
      <c r="H38" s="60">
        <v>1</v>
      </c>
      <c r="I38" s="60">
        <v>11</v>
      </c>
      <c r="J38" s="60">
        <v>0</v>
      </c>
      <c r="K38" s="60">
        <v>0</v>
      </c>
      <c r="L38" s="60">
        <v>1</v>
      </c>
      <c r="M38" s="60">
        <v>3</v>
      </c>
      <c r="N38" s="60">
        <v>0</v>
      </c>
      <c r="O38" s="60">
        <v>0</v>
      </c>
      <c r="P38" s="60">
        <v>0</v>
      </c>
      <c r="Q38" s="60">
        <v>1</v>
      </c>
      <c r="R38" s="60">
        <v>0</v>
      </c>
      <c r="S38" s="60">
        <v>0</v>
      </c>
      <c r="T38" s="60">
        <v>0</v>
      </c>
      <c r="U38" s="60">
        <v>0</v>
      </c>
      <c r="V38" s="60">
        <v>1</v>
      </c>
      <c r="W38" s="60">
        <v>0</v>
      </c>
      <c r="X38" s="60">
        <v>0</v>
      </c>
    </row>
    <row r="39" spans="1:24" ht="18" customHeight="1">
      <c r="A39" s="55"/>
      <c r="B39" s="95" t="s">
        <v>140</v>
      </c>
      <c r="C39" s="14" t="s">
        <v>6</v>
      </c>
      <c r="D39" s="89">
        <v>9</v>
      </c>
      <c r="E39" s="60">
        <v>0</v>
      </c>
      <c r="F39" s="60">
        <v>0</v>
      </c>
      <c r="G39" s="60">
        <v>0</v>
      </c>
      <c r="H39" s="60">
        <v>1</v>
      </c>
      <c r="I39" s="60">
        <v>8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</row>
    <row r="40" spans="1:24" ht="18" customHeight="1">
      <c r="A40" s="55"/>
      <c r="B40" s="66"/>
      <c r="C40" s="63" t="s">
        <v>139</v>
      </c>
      <c r="D40" s="90">
        <v>9</v>
      </c>
      <c r="E40" s="64">
        <v>0</v>
      </c>
      <c r="F40" s="64">
        <v>0</v>
      </c>
      <c r="G40" s="64">
        <v>0</v>
      </c>
      <c r="H40" s="64">
        <v>0</v>
      </c>
      <c r="I40" s="64">
        <v>3</v>
      </c>
      <c r="J40" s="64">
        <v>0</v>
      </c>
      <c r="K40" s="64">
        <v>0</v>
      </c>
      <c r="L40" s="64">
        <v>1</v>
      </c>
      <c r="M40" s="64">
        <v>3</v>
      </c>
      <c r="N40" s="64">
        <v>0</v>
      </c>
      <c r="O40" s="64">
        <v>0</v>
      </c>
      <c r="P40" s="64">
        <v>0</v>
      </c>
      <c r="Q40" s="64">
        <v>1</v>
      </c>
      <c r="R40" s="64">
        <v>0</v>
      </c>
      <c r="S40" s="64">
        <v>0</v>
      </c>
      <c r="T40" s="64">
        <v>0</v>
      </c>
      <c r="U40" s="64">
        <v>0</v>
      </c>
      <c r="V40" s="64">
        <v>1</v>
      </c>
      <c r="W40" s="64">
        <v>0</v>
      </c>
      <c r="X40" s="64">
        <v>0</v>
      </c>
    </row>
    <row r="41" spans="1:24" ht="18" customHeight="1">
      <c r="A41" s="55"/>
      <c r="B41" s="95"/>
      <c r="C41" s="14" t="s">
        <v>27</v>
      </c>
      <c r="D41" s="89">
        <v>68</v>
      </c>
      <c r="E41" s="60">
        <v>0</v>
      </c>
      <c r="F41" s="60">
        <v>0</v>
      </c>
      <c r="G41" s="60">
        <v>0</v>
      </c>
      <c r="H41" s="60">
        <v>2</v>
      </c>
      <c r="I41" s="60">
        <v>38</v>
      </c>
      <c r="J41" s="60">
        <v>0</v>
      </c>
      <c r="K41" s="60">
        <v>0</v>
      </c>
      <c r="L41" s="60">
        <v>4</v>
      </c>
      <c r="M41" s="60">
        <v>7</v>
      </c>
      <c r="N41" s="60">
        <v>0</v>
      </c>
      <c r="O41" s="60">
        <v>0</v>
      </c>
      <c r="P41" s="60">
        <v>1</v>
      </c>
      <c r="Q41" s="60">
        <v>3</v>
      </c>
      <c r="R41" s="60">
        <v>3</v>
      </c>
      <c r="S41" s="60">
        <v>0</v>
      </c>
      <c r="T41" s="60">
        <v>3</v>
      </c>
      <c r="U41" s="60">
        <v>3</v>
      </c>
      <c r="V41" s="60">
        <v>0</v>
      </c>
      <c r="W41" s="60">
        <v>4</v>
      </c>
      <c r="X41" s="60">
        <v>0</v>
      </c>
    </row>
    <row r="42" spans="1:24" ht="18" customHeight="1">
      <c r="A42" s="55"/>
      <c r="B42" s="96" t="s">
        <v>141</v>
      </c>
      <c r="C42" s="14" t="s">
        <v>23</v>
      </c>
      <c r="D42" s="89">
        <v>22</v>
      </c>
      <c r="E42" s="60">
        <v>0</v>
      </c>
      <c r="F42" s="60">
        <v>0</v>
      </c>
      <c r="G42" s="60">
        <v>0</v>
      </c>
      <c r="H42" s="60">
        <v>1</v>
      </c>
      <c r="I42" s="60">
        <v>15</v>
      </c>
      <c r="J42" s="60">
        <v>0</v>
      </c>
      <c r="K42" s="60">
        <v>0</v>
      </c>
      <c r="L42" s="60">
        <v>3</v>
      </c>
      <c r="M42" s="60">
        <v>0</v>
      </c>
      <c r="N42" s="60">
        <v>0</v>
      </c>
      <c r="O42" s="60">
        <v>0</v>
      </c>
      <c r="P42" s="60">
        <v>0</v>
      </c>
      <c r="Q42" s="60">
        <v>1</v>
      </c>
      <c r="R42" s="60">
        <v>1</v>
      </c>
      <c r="S42" s="60">
        <v>0</v>
      </c>
      <c r="T42" s="60">
        <v>0</v>
      </c>
      <c r="U42" s="60">
        <v>0</v>
      </c>
      <c r="V42" s="60">
        <v>0</v>
      </c>
      <c r="W42" s="60">
        <v>1</v>
      </c>
      <c r="X42" s="60">
        <v>0</v>
      </c>
    </row>
    <row r="43" spans="1:24" ht="18" customHeight="1">
      <c r="A43" s="67"/>
      <c r="B43" s="97"/>
      <c r="C43" s="57" t="s">
        <v>32</v>
      </c>
      <c r="D43" s="69">
        <v>46</v>
      </c>
      <c r="E43" s="61">
        <v>0</v>
      </c>
      <c r="F43" s="61">
        <v>0</v>
      </c>
      <c r="G43" s="61">
        <v>0</v>
      </c>
      <c r="H43" s="61">
        <v>1</v>
      </c>
      <c r="I43" s="61">
        <v>23</v>
      </c>
      <c r="J43" s="61">
        <v>0</v>
      </c>
      <c r="K43" s="61">
        <v>0</v>
      </c>
      <c r="L43" s="61">
        <v>1</v>
      </c>
      <c r="M43" s="61">
        <v>7</v>
      </c>
      <c r="N43" s="61">
        <v>0</v>
      </c>
      <c r="O43" s="61">
        <v>0</v>
      </c>
      <c r="P43" s="61">
        <v>1</v>
      </c>
      <c r="Q43" s="61">
        <v>2</v>
      </c>
      <c r="R43" s="61">
        <v>2</v>
      </c>
      <c r="S43" s="61">
        <v>0</v>
      </c>
      <c r="T43" s="61">
        <v>3</v>
      </c>
      <c r="U43" s="61">
        <v>3</v>
      </c>
      <c r="V43" s="61">
        <v>0</v>
      </c>
      <c r="W43" s="61">
        <v>3</v>
      </c>
      <c r="X43" s="61">
        <v>0</v>
      </c>
    </row>
    <row r="44" spans="1:24" ht="18" customHeight="1">
      <c r="A44" s="55"/>
      <c r="B44" s="65"/>
      <c r="C44" s="14" t="s">
        <v>0</v>
      </c>
      <c r="D44" s="89">
        <v>1857</v>
      </c>
      <c r="E44" s="60">
        <v>12</v>
      </c>
      <c r="F44" s="60">
        <v>2</v>
      </c>
      <c r="G44" s="60">
        <v>0</v>
      </c>
      <c r="H44" s="60">
        <v>173</v>
      </c>
      <c r="I44" s="60">
        <v>1099</v>
      </c>
      <c r="J44" s="60">
        <v>34</v>
      </c>
      <c r="K44" s="60">
        <v>15</v>
      </c>
      <c r="L44" s="60">
        <v>61</v>
      </c>
      <c r="M44" s="60">
        <v>94</v>
      </c>
      <c r="N44" s="60">
        <v>9</v>
      </c>
      <c r="O44" s="60">
        <v>6</v>
      </c>
      <c r="P44" s="60">
        <v>14</v>
      </c>
      <c r="Q44" s="60">
        <v>75</v>
      </c>
      <c r="R44" s="60">
        <v>35</v>
      </c>
      <c r="S44" s="60">
        <v>1</v>
      </c>
      <c r="T44" s="60">
        <v>43</v>
      </c>
      <c r="U44" s="60">
        <v>45</v>
      </c>
      <c r="V44" s="60">
        <v>36</v>
      </c>
      <c r="W44" s="60">
        <v>92</v>
      </c>
      <c r="X44" s="60">
        <v>11</v>
      </c>
    </row>
    <row r="45" spans="1:24" ht="18" customHeight="1">
      <c r="A45" s="457" t="s">
        <v>142</v>
      </c>
      <c r="B45" s="65" t="s">
        <v>143</v>
      </c>
      <c r="C45" s="14" t="s">
        <v>6</v>
      </c>
      <c r="D45" s="89">
        <v>1257</v>
      </c>
      <c r="E45" s="60">
        <v>9</v>
      </c>
      <c r="F45" s="60">
        <v>2</v>
      </c>
      <c r="G45" s="60">
        <v>0</v>
      </c>
      <c r="H45" s="60">
        <v>150</v>
      </c>
      <c r="I45" s="60">
        <v>799</v>
      </c>
      <c r="J45" s="60">
        <v>33</v>
      </c>
      <c r="K45" s="60">
        <v>10</v>
      </c>
      <c r="L45" s="60">
        <v>50</v>
      </c>
      <c r="M45" s="60">
        <v>31</v>
      </c>
      <c r="N45" s="60">
        <v>1</v>
      </c>
      <c r="O45" s="60">
        <v>4</v>
      </c>
      <c r="P45" s="60">
        <v>8</v>
      </c>
      <c r="Q45" s="60">
        <v>20</v>
      </c>
      <c r="R45" s="60">
        <v>14</v>
      </c>
      <c r="S45" s="60">
        <v>0</v>
      </c>
      <c r="T45" s="60">
        <v>7</v>
      </c>
      <c r="U45" s="60">
        <v>17</v>
      </c>
      <c r="V45" s="60">
        <v>25</v>
      </c>
      <c r="W45" s="60">
        <v>67</v>
      </c>
      <c r="X45" s="60">
        <v>10</v>
      </c>
    </row>
    <row r="46" spans="1:24" ht="18" customHeight="1">
      <c r="A46" s="457"/>
      <c r="B46" s="65"/>
      <c r="C46" s="14" t="s">
        <v>32</v>
      </c>
      <c r="D46" s="90">
        <v>600</v>
      </c>
      <c r="E46" s="64">
        <v>3</v>
      </c>
      <c r="F46" s="64">
        <v>0</v>
      </c>
      <c r="G46" s="64">
        <v>0</v>
      </c>
      <c r="H46" s="64">
        <v>23</v>
      </c>
      <c r="I46" s="64">
        <v>300</v>
      </c>
      <c r="J46" s="64">
        <v>1</v>
      </c>
      <c r="K46" s="64">
        <v>5</v>
      </c>
      <c r="L46" s="64">
        <v>11</v>
      </c>
      <c r="M46" s="64">
        <v>63</v>
      </c>
      <c r="N46" s="64">
        <v>8</v>
      </c>
      <c r="O46" s="64">
        <v>2</v>
      </c>
      <c r="P46" s="64">
        <v>6</v>
      </c>
      <c r="Q46" s="64">
        <v>55</v>
      </c>
      <c r="R46" s="64">
        <v>21</v>
      </c>
      <c r="S46" s="64">
        <v>1</v>
      </c>
      <c r="T46" s="64">
        <v>36</v>
      </c>
      <c r="U46" s="64">
        <v>28</v>
      </c>
      <c r="V46" s="64">
        <v>11</v>
      </c>
      <c r="W46" s="64">
        <v>25</v>
      </c>
      <c r="X46" s="64">
        <v>1</v>
      </c>
    </row>
    <row r="47" spans="1:24" ht="18" customHeight="1">
      <c r="A47" s="457"/>
      <c r="B47" s="91"/>
      <c r="C47" s="92" t="s">
        <v>0</v>
      </c>
      <c r="D47" s="89">
        <v>98</v>
      </c>
      <c r="E47" s="60">
        <v>1</v>
      </c>
      <c r="F47" s="60">
        <v>0</v>
      </c>
      <c r="G47" s="60">
        <v>0</v>
      </c>
      <c r="H47" s="60">
        <v>9</v>
      </c>
      <c r="I47" s="60">
        <v>45</v>
      </c>
      <c r="J47" s="60">
        <v>0</v>
      </c>
      <c r="K47" s="60">
        <v>0</v>
      </c>
      <c r="L47" s="60">
        <v>5</v>
      </c>
      <c r="M47" s="60">
        <v>12</v>
      </c>
      <c r="N47" s="60">
        <v>0</v>
      </c>
      <c r="O47" s="60">
        <v>0</v>
      </c>
      <c r="P47" s="60">
        <v>1</v>
      </c>
      <c r="Q47" s="60">
        <v>7</v>
      </c>
      <c r="R47" s="60">
        <v>12</v>
      </c>
      <c r="S47" s="60">
        <v>0</v>
      </c>
      <c r="T47" s="60">
        <v>4</v>
      </c>
      <c r="U47" s="60">
        <v>1</v>
      </c>
      <c r="V47" s="60">
        <v>1</v>
      </c>
      <c r="W47" s="60">
        <v>0</v>
      </c>
      <c r="X47" s="60">
        <v>0</v>
      </c>
    </row>
    <row r="48" spans="1:24" ht="18" customHeight="1">
      <c r="A48" s="457"/>
      <c r="B48" s="65" t="s">
        <v>144</v>
      </c>
      <c r="C48" s="14" t="s">
        <v>6</v>
      </c>
      <c r="D48" s="89">
        <v>51</v>
      </c>
      <c r="E48" s="60">
        <v>1</v>
      </c>
      <c r="F48" s="60">
        <v>0</v>
      </c>
      <c r="G48" s="60">
        <v>0</v>
      </c>
      <c r="H48" s="60">
        <v>8</v>
      </c>
      <c r="I48" s="60">
        <v>25</v>
      </c>
      <c r="J48" s="60">
        <v>0</v>
      </c>
      <c r="K48" s="60">
        <v>0</v>
      </c>
      <c r="L48" s="60">
        <v>5</v>
      </c>
      <c r="M48" s="60">
        <v>5</v>
      </c>
      <c r="N48" s="60">
        <v>0</v>
      </c>
      <c r="O48" s="60">
        <v>0</v>
      </c>
      <c r="P48" s="60">
        <v>0</v>
      </c>
      <c r="Q48" s="60">
        <v>2</v>
      </c>
      <c r="R48" s="60">
        <v>3</v>
      </c>
      <c r="S48" s="60">
        <v>0</v>
      </c>
      <c r="T48" s="60">
        <v>1</v>
      </c>
      <c r="U48" s="60">
        <v>1</v>
      </c>
      <c r="V48" s="60">
        <v>0</v>
      </c>
      <c r="W48" s="60">
        <v>0</v>
      </c>
      <c r="X48" s="60">
        <v>0</v>
      </c>
    </row>
    <row r="49" spans="1:24" ht="18" customHeight="1">
      <c r="A49" s="67"/>
      <c r="B49" s="68"/>
      <c r="C49" s="57" t="s">
        <v>32</v>
      </c>
      <c r="D49" s="69">
        <v>47</v>
      </c>
      <c r="E49" s="61">
        <v>0</v>
      </c>
      <c r="F49" s="61">
        <v>0</v>
      </c>
      <c r="G49" s="61">
        <v>0</v>
      </c>
      <c r="H49" s="61">
        <v>1</v>
      </c>
      <c r="I49" s="61">
        <v>20</v>
      </c>
      <c r="J49" s="61">
        <v>0</v>
      </c>
      <c r="K49" s="61">
        <v>0</v>
      </c>
      <c r="L49" s="61">
        <v>0</v>
      </c>
      <c r="M49" s="61">
        <v>7</v>
      </c>
      <c r="N49" s="61">
        <v>0</v>
      </c>
      <c r="O49" s="61">
        <v>0</v>
      </c>
      <c r="P49" s="61">
        <v>1</v>
      </c>
      <c r="Q49" s="61">
        <v>5</v>
      </c>
      <c r="R49" s="61">
        <v>9</v>
      </c>
      <c r="S49" s="61">
        <v>0</v>
      </c>
      <c r="T49" s="61">
        <v>3</v>
      </c>
      <c r="U49" s="61">
        <v>0</v>
      </c>
      <c r="V49" s="61">
        <v>1</v>
      </c>
      <c r="W49" s="61">
        <v>0</v>
      </c>
      <c r="X49" s="61">
        <v>0</v>
      </c>
    </row>
    <row r="50" ht="7.5" customHeight="1"/>
  </sheetData>
  <sheetProtection/>
  <mergeCells count="11">
    <mergeCell ref="T7:T8"/>
    <mergeCell ref="A45:A48"/>
    <mergeCell ref="D3:D10"/>
    <mergeCell ref="U3:U9"/>
    <mergeCell ref="V3:V9"/>
    <mergeCell ref="W3:W9"/>
    <mergeCell ref="E4:E5"/>
    <mergeCell ref="K4:K5"/>
    <mergeCell ref="T4:T5"/>
    <mergeCell ref="E7:E8"/>
    <mergeCell ref="K7:K8"/>
  </mergeCells>
  <printOptions/>
  <pageMargins left="0.9448818897637796" right="0.3937007874015748" top="0.984251968503937" bottom="0.984251968503937" header="0.5118110236220472" footer="0.3937007874015748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21.75390625" style="329" customWidth="1"/>
    <col min="2" max="3" width="7.00390625" style="329" customWidth="1"/>
    <col min="4" max="4" width="6.375" style="329" customWidth="1"/>
    <col min="5" max="6" width="7.00390625" style="329" customWidth="1"/>
    <col min="7" max="10" width="5.625" style="329" customWidth="1"/>
    <col min="11" max="13" width="6.75390625" style="329" customWidth="1"/>
    <col min="14" max="14" width="9.125" style="329" customWidth="1"/>
    <col min="15" max="17" width="4.875" style="329" customWidth="1"/>
    <col min="18" max="16384" width="9.125" style="329" customWidth="1"/>
  </cols>
  <sheetData>
    <row r="1" ht="19.5" customHeight="1">
      <c r="A1" s="353" t="s">
        <v>280</v>
      </c>
    </row>
    <row r="2" spans="1:13" ht="19.5" customHeight="1">
      <c r="A2" s="462" t="s">
        <v>333</v>
      </c>
      <c r="B2" s="352" t="s">
        <v>0</v>
      </c>
      <c r="C2" s="352"/>
      <c r="D2" s="351"/>
      <c r="E2" s="352" t="s">
        <v>203</v>
      </c>
      <c r="F2" s="352"/>
      <c r="G2" s="351"/>
      <c r="H2" s="352" t="s">
        <v>204</v>
      </c>
      <c r="I2" s="352"/>
      <c r="J2" s="351"/>
      <c r="K2" s="350" t="s">
        <v>205</v>
      </c>
      <c r="L2" s="350"/>
      <c r="M2" s="349"/>
    </row>
    <row r="3" spans="1:17" ht="19.5" customHeight="1">
      <c r="A3" s="463"/>
      <c r="B3" s="347" t="s">
        <v>0</v>
      </c>
      <c r="C3" s="347" t="s">
        <v>6</v>
      </c>
      <c r="D3" s="347" t="s">
        <v>32</v>
      </c>
      <c r="E3" s="347" t="s">
        <v>0</v>
      </c>
      <c r="F3" s="348" t="s">
        <v>332</v>
      </c>
      <c r="G3" s="347" t="s">
        <v>32</v>
      </c>
      <c r="H3" s="347" t="s">
        <v>0</v>
      </c>
      <c r="I3" s="348" t="s">
        <v>6</v>
      </c>
      <c r="J3" s="347" t="s">
        <v>32</v>
      </c>
      <c r="K3" s="346" t="s">
        <v>0</v>
      </c>
      <c r="L3" s="346" t="s">
        <v>6</v>
      </c>
      <c r="M3" s="346" t="s">
        <v>32</v>
      </c>
      <c r="O3" s="345"/>
      <c r="P3" s="345"/>
      <c r="Q3" s="345"/>
    </row>
    <row r="4" spans="1:17" ht="19.5" customHeight="1">
      <c r="A4" s="335" t="s">
        <v>0</v>
      </c>
      <c r="B4" s="344">
        <f aca="true" t="shared" si="0" ref="B4:J4">SUM(B5:B24)</f>
        <v>1955</v>
      </c>
      <c r="C4" s="332">
        <f t="shared" si="0"/>
        <v>1308</v>
      </c>
      <c r="D4" s="332">
        <f t="shared" si="0"/>
        <v>647</v>
      </c>
      <c r="E4" s="332">
        <f t="shared" si="0"/>
        <v>1843</v>
      </c>
      <c r="F4" s="333">
        <f t="shared" si="0"/>
        <v>1225</v>
      </c>
      <c r="G4" s="332">
        <f t="shared" si="0"/>
        <v>618</v>
      </c>
      <c r="H4" s="332">
        <f t="shared" si="0"/>
        <v>112</v>
      </c>
      <c r="I4" s="333">
        <f t="shared" si="0"/>
        <v>83</v>
      </c>
      <c r="J4" s="332">
        <f t="shared" si="0"/>
        <v>29</v>
      </c>
      <c r="K4" s="331">
        <f aca="true" t="shared" si="1" ref="K4:K24">IF(B4=0,0,ROUND(E4/B4*100,1))</f>
        <v>94.3</v>
      </c>
      <c r="L4" s="331">
        <f aca="true" t="shared" si="2" ref="L4:L24">IF(C4=0,0,ROUND(F4/C4*100,1))</f>
        <v>93.7</v>
      </c>
      <c r="M4" s="331">
        <f aca="true" t="shared" si="3" ref="M4:M24">IF(D4=0,0,ROUND(G4/D4*100,1))</f>
        <v>95.5</v>
      </c>
      <c r="O4" s="343"/>
      <c r="P4" s="343"/>
      <c r="Q4" s="343"/>
    </row>
    <row r="5" spans="1:13" ht="21.75" customHeight="1">
      <c r="A5" s="340" t="s">
        <v>206</v>
      </c>
      <c r="B5" s="337">
        <f aca="true" t="shared" si="4" ref="B5:B24">F5+G5+I5+J5</f>
        <v>13</v>
      </c>
      <c r="C5" s="337">
        <v>10</v>
      </c>
      <c r="D5" s="337">
        <v>3</v>
      </c>
      <c r="E5" s="337">
        <f aca="true" t="shared" si="5" ref="E5:E24">SUM(F5:G5)</f>
        <v>13</v>
      </c>
      <c r="F5" s="338">
        <f aca="true" t="shared" si="6" ref="F5:F24">C5-I5</f>
        <v>10</v>
      </c>
      <c r="G5" s="337">
        <f aca="true" t="shared" si="7" ref="G5:G24">D5-J5</f>
        <v>3</v>
      </c>
      <c r="H5" s="337">
        <f aca="true" t="shared" si="8" ref="H5:H24">SUM(I5:J5)</f>
        <v>0</v>
      </c>
      <c r="I5" s="338">
        <v>0</v>
      </c>
      <c r="J5" s="337">
        <v>0</v>
      </c>
      <c r="K5" s="336">
        <f t="shared" si="1"/>
        <v>100</v>
      </c>
      <c r="L5" s="336">
        <f t="shared" si="2"/>
        <v>100</v>
      </c>
      <c r="M5" s="336">
        <f t="shared" si="3"/>
        <v>100</v>
      </c>
    </row>
    <row r="6" spans="1:13" ht="21.75" customHeight="1">
      <c r="A6" s="340" t="s">
        <v>207</v>
      </c>
      <c r="B6" s="337">
        <f t="shared" si="4"/>
        <v>2</v>
      </c>
      <c r="C6" s="337">
        <v>2</v>
      </c>
      <c r="D6" s="337">
        <v>0</v>
      </c>
      <c r="E6" s="337">
        <f t="shared" si="5"/>
        <v>2</v>
      </c>
      <c r="F6" s="338">
        <f t="shared" si="6"/>
        <v>2</v>
      </c>
      <c r="G6" s="337">
        <f t="shared" si="7"/>
        <v>0</v>
      </c>
      <c r="H6" s="337">
        <f t="shared" si="8"/>
        <v>0</v>
      </c>
      <c r="I6" s="338">
        <v>0</v>
      </c>
      <c r="J6" s="337">
        <v>0</v>
      </c>
      <c r="K6" s="336">
        <f t="shared" si="1"/>
        <v>100</v>
      </c>
      <c r="L6" s="336">
        <f t="shared" si="2"/>
        <v>100</v>
      </c>
      <c r="M6" s="336">
        <f t="shared" si="3"/>
        <v>0</v>
      </c>
    </row>
    <row r="7" spans="1:13" ht="21.75" customHeight="1">
      <c r="A7" s="341" t="s">
        <v>208</v>
      </c>
      <c r="B7" s="337">
        <f t="shared" si="4"/>
        <v>0</v>
      </c>
      <c r="C7" s="337">
        <v>0</v>
      </c>
      <c r="D7" s="337">
        <v>0</v>
      </c>
      <c r="E7" s="337">
        <f t="shared" si="5"/>
        <v>0</v>
      </c>
      <c r="F7" s="338">
        <f t="shared" si="6"/>
        <v>0</v>
      </c>
      <c r="G7" s="337">
        <f t="shared" si="7"/>
        <v>0</v>
      </c>
      <c r="H7" s="337">
        <f t="shared" si="8"/>
        <v>0</v>
      </c>
      <c r="I7" s="338">
        <v>0</v>
      </c>
      <c r="J7" s="337">
        <v>0</v>
      </c>
      <c r="K7" s="336">
        <f t="shared" si="1"/>
        <v>0</v>
      </c>
      <c r="L7" s="336">
        <f t="shared" si="2"/>
        <v>0</v>
      </c>
      <c r="M7" s="336">
        <f t="shared" si="3"/>
        <v>0</v>
      </c>
    </row>
    <row r="8" spans="1:13" ht="21.75" customHeight="1">
      <c r="A8" s="340" t="s">
        <v>209</v>
      </c>
      <c r="B8" s="337">
        <f t="shared" si="4"/>
        <v>182</v>
      </c>
      <c r="C8" s="337">
        <v>158</v>
      </c>
      <c r="D8" s="337">
        <v>24</v>
      </c>
      <c r="E8" s="337">
        <f t="shared" si="5"/>
        <v>174</v>
      </c>
      <c r="F8" s="338">
        <f t="shared" si="6"/>
        <v>150</v>
      </c>
      <c r="G8" s="337">
        <f t="shared" si="7"/>
        <v>24</v>
      </c>
      <c r="H8" s="337">
        <f t="shared" si="8"/>
        <v>8</v>
      </c>
      <c r="I8" s="338">
        <v>8</v>
      </c>
      <c r="J8" s="337">
        <v>0</v>
      </c>
      <c r="K8" s="336">
        <f t="shared" si="1"/>
        <v>95.6</v>
      </c>
      <c r="L8" s="336">
        <f t="shared" si="2"/>
        <v>94.9</v>
      </c>
      <c r="M8" s="336">
        <f t="shared" si="3"/>
        <v>100</v>
      </c>
    </row>
    <row r="9" spans="1:13" ht="21.75" customHeight="1">
      <c r="A9" s="340" t="s">
        <v>210</v>
      </c>
      <c r="B9" s="337">
        <f t="shared" si="4"/>
        <v>1144</v>
      </c>
      <c r="C9" s="337">
        <v>824</v>
      </c>
      <c r="D9" s="337">
        <v>320</v>
      </c>
      <c r="E9" s="337">
        <f t="shared" si="5"/>
        <v>1121</v>
      </c>
      <c r="F9" s="338">
        <f t="shared" si="6"/>
        <v>805</v>
      </c>
      <c r="G9" s="337">
        <f t="shared" si="7"/>
        <v>316</v>
      </c>
      <c r="H9" s="337">
        <f t="shared" si="8"/>
        <v>23</v>
      </c>
      <c r="I9" s="338">
        <v>19</v>
      </c>
      <c r="J9" s="337">
        <v>4</v>
      </c>
      <c r="K9" s="336">
        <f t="shared" si="1"/>
        <v>98</v>
      </c>
      <c r="L9" s="336">
        <f t="shared" si="2"/>
        <v>97.7</v>
      </c>
      <c r="M9" s="336">
        <f t="shared" si="3"/>
        <v>98.8</v>
      </c>
    </row>
    <row r="10" spans="1:13" ht="21.75" customHeight="1">
      <c r="A10" s="341" t="s">
        <v>331</v>
      </c>
      <c r="B10" s="337">
        <f t="shared" si="4"/>
        <v>34</v>
      </c>
      <c r="C10" s="337">
        <v>33</v>
      </c>
      <c r="D10" s="337">
        <v>1</v>
      </c>
      <c r="E10" s="337">
        <f t="shared" si="5"/>
        <v>29</v>
      </c>
      <c r="F10" s="338">
        <f t="shared" si="6"/>
        <v>28</v>
      </c>
      <c r="G10" s="337">
        <f t="shared" si="7"/>
        <v>1</v>
      </c>
      <c r="H10" s="337">
        <f t="shared" si="8"/>
        <v>5</v>
      </c>
      <c r="I10" s="338">
        <v>5</v>
      </c>
      <c r="J10" s="337">
        <v>0</v>
      </c>
      <c r="K10" s="336">
        <f t="shared" si="1"/>
        <v>85.3</v>
      </c>
      <c r="L10" s="336">
        <f t="shared" si="2"/>
        <v>84.8</v>
      </c>
      <c r="M10" s="336">
        <f t="shared" si="3"/>
        <v>100</v>
      </c>
    </row>
    <row r="11" spans="1:13" ht="21.75" customHeight="1">
      <c r="A11" s="340" t="s">
        <v>211</v>
      </c>
      <c r="B11" s="337">
        <f t="shared" si="4"/>
        <v>15</v>
      </c>
      <c r="C11" s="337">
        <v>10</v>
      </c>
      <c r="D11" s="337">
        <v>5</v>
      </c>
      <c r="E11" s="337">
        <f t="shared" si="5"/>
        <v>13</v>
      </c>
      <c r="F11" s="338">
        <f t="shared" si="6"/>
        <v>8</v>
      </c>
      <c r="G11" s="337">
        <f t="shared" si="7"/>
        <v>5</v>
      </c>
      <c r="H11" s="337">
        <f t="shared" si="8"/>
        <v>2</v>
      </c>
      <c r="I11" s="338">
        <v>2</v>
      </c>
      <c r="J11" s="337">
        <v>0</v>
      </c>
      <c r="K11" s="336">
        <f t="shared" si="1"/>
        <v>86.7</v>
      </c>
      <c r="L11" s="336">
        <f t="shared" si="2"/>
        <v>80</v>
      </c>
      <c r="M11" s="336">
        <f t="shared" si="3"/>
        <v>100</v>
      </c>
    </row>
    <row r="12" spans="1:13" ht="21.75" customHeight="1">
      <c r="A12" s="340" t="s">
        <v>212</v>
      </c>
      <c r="B12" s="337">
        <f t="shared" si="4"/>
        <v>66</v>
      </c>
      <c r="C12" s="337">
        <v>55</v>
      </c>
      <c r="D12" s="337">
        <v>11</v>
      </c>
      <c r="E12" s="337">
        <f t="shared" si="5"/>
        <v>54</v>
      </c>
      <c r="F12" s="338">
        <f t="shared" si="6"/>
        <v>45</v>
      </c>
      <c r="G12" s="337">
        <f t="shared" si="7"/>
        <v>9</v>
      </c>
      <c r="H12" s="337">
        <f t="shared" si="8"/>
        <v>12</v>
      </c>
      <c r="I12" s="338">
        <v>10</v>
      </c>
      <c r="J12" s="337">
        <v>2</v>
      </c>
      <c r="K12" s="336">
        <f t="shared" si="1"/>
        <v>81.8</v>
      </c>
      <c r="L12" s="336">
        <f t="shared" si="2"/>
        <v>81.8</v>
      </c>
      <c r="M12" s="336">
        <f t="shared" si="3"/>
        <v>81.8</v>
      </c>
    </row>
    <row r="13" spans="1:13" ht="21.75" customHeight="1">
      <c r="A13" s="340" t="s">
        <v>213</v>
      </c>
      <c r="B13" s="337">
        <f t="shared" si="4"/>
        <v>106</v>
      </c>
      <c r="C13" s="337">
        <v>36</v>
      </c>
      <c r="D13" s="337">
        <v>70</v>
      </c>
      <c r="E13" s="337">
        <f t="shared" si="5"/>
        <v>97</v>
      </c>
      <c r="F13" s="338">
        <f t="shared" si="6"/>
        <v>31</v>
      </c>
      <c r="G13" s="337">
        <f t="shared" si="7"/>
        <v>66</v>
      </c>
      <c r="H13" s="337">
        <f t="shared" si="8"/>
        <v>9</v>
      </c>
      <c r="I13" s="338">
        <v>5</v>
      </c>
      <c r="J13" s="337">
        <v>4</v>
      </c>
      <c r="K13" s="336">
        <f t="shared" si="1"/>
        <v>91.5</v>
      </c>
      <c r="L13" s="336">
        <f t="shared" si="2"/>
        <v>86.1</v>
      </c>
      <c r="M13" s="336">
        <f t="shared" si="3"/>
        <v>94.3</v>
      </c>
    </row>
    <row r="14" spans="1:13" ht="21.75" customHeight="1">
      <c r="A14" s="340" t="s">
        <v>214</v>
      </c>
      <c r="B14" s="337">
        <f t="shared" si="4"/>
        <v>9</v>
      </c>
      <c r="C14" s="337">
        <v>1</v>
      </c>
      <c r="D14" s="337">
        <v>8</v>
      </c>
      <c r="E14" s="337">
        <f t="shared" si="5"/>
        <v>7</v>
      </c>
      <c r="F14" s="338">
        <f t="shared" si="6"/>
        <v>0</v>
      </c>
      <c r="G14" s="337">
        <f t="shared" si="7"/>
        <v>7</v>
      </c>
      <c r="H14" s="337">
        <f t="shared" si="8"/>
        <v>2</v>
      </c>
      <c r="I14" s="338">
        <v>1</v>
      </c>
      <c r="J14" s="337">
        <v>1</v>
      </c>
      <c r="K14" s="336">
        <f t="shared" si="1"/>
        <v>77.8</v>
      </c>
      <c r="L14" s="336">
        <f t="shared" si="2"/>
        <v>0</v>
      </c>
      <c r="M14" s="336">
        <f t="shared" si="3"/>
        <v>87.5</v>
      </c>
    </row>
    <row r="15" spans="1:13" ht="21.75" customHeight="1">
      <c r="A15" s="340" t="s">
        <v>215</v>
      </c>
      <c r="B15" s="337">
        <f t="shared" si="4"/>
        <v>6</v>
      </c>
      <c r="C15" s="337">
        <v>4</v>
      </c>
      <c r="D15" s="337">
        <v>2</v>
      </c>
      <c r="E15" s="337">
        <f t="shared" si="5"/>
        <v>6</v>
      </c>
      <c r="F15" s="338">
        <f t="shared" si="6"/>
        <v>4</v>
      </c>
      <c r="G15" s="337">
        <f t="shared" si="7"/>
        <v>2</v>
      </c>
      <c r="H15" s="337">
        <f t="shared" si="8"/>
        <v>0</v>
      </c>
      <c r="I15" s="338">
        <v>0</v>
      </c>
      <c r="J15" s="337">
        <v>0</v>
      </c>
      <c r="K15" s="336">
        <f t="shared" si="1"/>
        <v>100</v>
      </c>
      <c r="L15" s="336">
        <f t="shared" si="2"/>
        <v>100</v>
      </c>
      <c r="M15" s="336">
        <f t="shared" si="3"/>
        <v>100</v>
      </c>
    </row>
    <row r="16" spans="1:13" ht="21.75" customHeight="1">
      <c r="A16" s="341" t="s">
        <v>216</v>
      </c>
      <c r="B16" s="337">
        <f t="shared" si="4"/>
        <v>15</v>
      </c>
      <c r="C16" s="337">
        <v>8</v>
      </c>
      <c r="D16" s="337">
        <v>7</v>
      </c>
      <c r="E16" s="337">
        <f t="shared" si="5"/>
        <v>14</v>
      </c>
      <c r="F16" s="338">
        <f t="shared" si="6"/>
        <v>7</v>
      </c>
      <c r="G16" s="337">
        <f t="shared" si="7"/>
        <v>7</v>
      </c>
      <c r="H16" s="337">
        <f t="shared" si="8"/>
        <v>1</v>
      </c>
      <c r="I16" s="338">
        <v>1</v>
      </c>
      <c r="J16" s="337">
        <v>0</v>
      </c>
      <c r="K16" s="336">
        <f t="shared" si="1"/>
        <v>93.3</v>
      </c>
      <c r="L16" s="336">
        <f t="shared" si="2"/>
        <v>87.5</v>
      </c>
      <c r="M16" s="336">
        <f t="shared" si="3"/>
        <v>100</v>
      </c>
    </row>
    <row r="17" spans="1:13" ht="21.75" customHeight="1">
      <c r="A17" s="342" t="s">
        <v>217</v>
      </c>
      <c r="B17" s="337">
        <f t="shared" si="4"/>
        <v>82</v>
      </c>
      <c r="C17" s="337">
        <v>22</v>
      </c>
      <c r="D17" s="337">
        <v>60</v>
      </c>
      <c r="E17" s="337">
        <f t="shared" si="5"/>
        <v>69</v>
      </c>
      <c r="F17" s="338">
        <f t="shared" si="6"/>
        <v>14</v>
      </c>
      <c r="G17" s="337">
        <f t="shared" si="7"/>
        <v>55</v>
      </c>
      <c r="H17" s="337">
        <f t="shared" si="8"/>
        <v>13</v>
      </c>
      <c r="I17" s="338">
        <v>8</v>
      </c>
      <c r="J17" s="337">
        <v>5</v>
      </c>
      <c r="K17" s="336">
        <f t="shared" si="1"/>
        <v>84.1</v>
      </c>
      <c r="L17" s="336">
        <f t="shared" si="2"/>
        <v>63.6</v>
      </c>
      <c r="M17" s="336">
        <f t="shared" si="3"/>
        <v>91.7</v>
      </c>
    </row>
    <row r="18" spans="1:13" ht="21.75" customHeight="1">
      <c r="A18" s="341" t="s">
        <v>218</v>
      </c>
      <c r="B18" s="337">
        <f t="shared" si="4"/>
        <v>47</v>
      </c>
      <c r="C18" s="337">
        <v>17</v>
      </c>
      <c r="D18" s="337">
        <v>30</v>
      </c>
      <c r="E18" s="337">
        <f t="shared" si="5"/>
        <v>41</v>
      </c>
      <c r="F18" s="338">
        <f t="shared" si="6"/>
        <v>16</v>
      </c>
      <c r="G18" s="337">
        <f t="shared" si="7"/>
        <v>25</v>
      </c>
      <c r="H18" s="337">
        <f t="shared" si="8"/>
        <v>6</v>
      </c>
      <c r="I18" s="338">
        <v>1</v>
      </c>
      <c r="J18" s="337">
        <v>5</v>
      </c>
      <c r="K18" s="336">
        <f t="shared" si="1"/>
        <v>87.2</v>
      </c>
      <c r="L18" s="336">
        <f t="shared" si="2"/>
        <v>94.1</v>
      </c>
      <c r="M18" s="336">
        <f t="shared" si="3"/>
        <v>83.3</v>
      </c>
    </row>
    <row r="19" spans="1:13" ht="21.75" customHeight="1">
      <c r="A19" s="340" t="s">
        <v>219</v>
      </c>
      <c r="B19" s="337">
        <f t="shared" si="4"/>
        <v>1</v>
      </c>
      <c r="C19" s="337">
        <v>0</v>
      </c>
      <c r="D19" s="337">
        <v>1</v>
      </c>
      <c r="E19" s="337">
        <f t="shared" si="5"/>
        <v>1</v>
      </c>
      <c r="F19" s="338">
        <f t="shared" si="6"/>
        <v>0</v>
      </c>
      <c r="G19" s="337">
        <f t="shared" si="7"/>
        <v>1</v>
      </c>
      <c r="H19" s="337">
        <f t="shared" si="8"/>
        <v>0</v>
      </c>
      <c r="I19" s="338">
        <v>0</v>
      </c>
      <c r="J19" s="337">
        <v>0</v>
      </c>
      <c r="K19" s="336">
        <f t="shared" si="1"/>
        <v>100</v>
      </c>
      <c r="L19" s="336">
        <f t="shared" si="2"/>
        <v>0</v>
      </c>
      <c r="M19" s="336">
        <f t="shared" si="3"/>
        <v>100</v>
      </c>
    </row>
    <row r="20" spans="1:13" ht="21.75" customHeight="1">
      <c r="A20" s="340" t="s">
        <v>220</v>
      </c>
      <c r="B20" s="337">
        <f t="shared" si="4"/>
        <v>47</v>
      </c>
      <c r="C20" s="337">
        <v>8</v>
      </c>
      <c r="D20" s="337">
        <v>39</v>
      </c>
      <c r="E20" s="337">
        <f t="shared" si="5"/>
        <v>45</v>
      </c>
      <c r="F20" s="338">
        <f t="shared" si="6"/>
        <v>8</v>
      </c>
      <c r="G20" s="337">
        <f t="shared" si="7"/>
        <v>37</v>
      </c>
      <c r="H20" s="337">
        <f t="shared" si="8"/>
        <v>2</v>
      </c>
      <c r="I20" s="338">
        <v>0</v>
      </c>
      <c r="J20" s="337">
        <v>2</v>
      </c>
      <c r="K20" s="336">
        <f t="shared" si="1"/>
        <v>95.7</v>
      </c>
      <c r="L20" s="336">
        <f t="shared" si="2"/>
        <v>100</v>
      </c>
      <c r="M20" s="336">
        <f t="shared" si="3"/>
        <v>94.9</v>
      </c>
    </row>
    <row r="21" spans="1:13" ht="21.75" customHeight="1">
      <c r="A21" s="340" t="s">
        <v>221</v>
      </c>
      <c r="B21" s="337">
        <f t="shared" si="4"/>
        <v>46</v>
      </c>
      <c r="C21" s="337">
        <v>18</v>
      </c>
      <c r="D21" s="337">
        <v>28</v>
      </c>
      <c r="E21" s="337">
        <f t="shared" si="5"/>
        <v>46</v>
      </c>
      <c r="F21" s="338">
        <f t="shared" si="6"/>
        <v>18</v>
      </c>
      <c r="G21" s="337">
        <f t="shared" si="7"/>
        <v>28</v>
      </c>
      <c r="H21" s="337">
        <f t="shared" si="8"/>
        <v>0</v>
      </c>
      <c r="I21" s="338">
        <v>0</v>
      </c>
      <c r="J21" s="337">
        <v>0</v>
      </c>
      <c r="K21" s="336">
        <f t="shared" si="1"/>
        <v>100</v>
      </c>
      <c r="L21" s="336">
        <f t="shared" si="2"/>
        <v>100</v>
      </c>
      <c r="M21" s="336">
        <f t="shared" si="3"/>
        <v>100</v>
      </c>
    </row>
    <row r="22" spans="1:13" ht="21.75" customHeight="1">
      <c r="A22" s="339" t="s">
        <v>222</v>
      </c>
      <c r="B22" s="337">
        <f t="shared" si="4"/>
        <v>37</v>
      </c>
      <c r="C22" s="337">
        <v>25</v>
      </c>
      <c r="D22" s="337">
        <v>12</v>
      </c>
      <c r="E22" s="337">
        <f t="shared" si="5"/>
        <v>34</v>
      </c>
      <c r="F22" s="338">
        <f t="shared" si="6"/>
        <v>23</v>
      </c>
      <c r="G22" s="337">
        <f t="shared" si="7"/>
        <v>11</v>
      </c>
      <c r="H22" s="337">
        <f t="shared" si="8"/>
        <v>3</v>
      </c>
      <c r="I22" s="338">
        <v>2</v>
      </c>
      <c r="J22" s="337">
        <v>1</v>
      </c>
      <c r="K22" s="336">
        <f t="shared" si="1"/>
        <v>91.9</v>
      </c>
      <c r="L22" s="336">
        <f t="shared" si="2"/>
        <v>92</v>
      </c>
      <c r="M22" s="336">
        <f t="shared" si="3"/>
        <v>91.7</v>
      </c>
    </row>
    <row r="23" spans="1:13" ht="21.75" customHeight="1">
      <c r="A23" s="339" t="s">
        <v>223</v>
      </c>
      <c r="B23" s="337">
        <f t="shared" si="4"/>
        <v>92</v>
      </c>
      <c r="C23" s="337">
        <v>67</v>
      </c>
      <c r="D23" s="337">
        <v>25</v>
      </c>
      <c r="E23" s="337">
        <f t="shared" si="5"/>
        <v>68</v>
      </c>
      <c r="F23" s="338">
        <f t="shared" si="6"/>
        <v>48</v>
      </c>
      <c r="G23" s="337">
        <f t="shared" si="7"/>
        <v>20</v>
      </c>
      <c r="H23" s="337">
        <f t="shared" si="8"/>
        <v>24</v>
      </c>
      <c r="I23" s="338">
        <v>19</v>
      </c>
      <c r="J23" s="337">
        <v>5</v>
      </c>
      <c r="K23" s="336">
        <f t="shared" si="1"/>
        <v>73.9</v>
      </c>
      <c r="L23" s="336">
        <f t="shared" si="2"/>
        <v>71.6</v>
      </c>
      <c r="M23" s="336">
        <f t="shared" si="3"/>
        <v>80</v>
      </c>
    </row>
    <row r="24" spans="1:13" ht="21.75" customHeight="1">
      <c r="A24" s="335" t="s">
        <v>224</v>
      </c>
      <c r="B24" s="334">
        <f t="shared" si="4"/>
        <v>11</v>
      </c>
      <c r="C24" s="332">
        <v>10</v>
      </c>
      <c r="D24" s="332">
        <v>1</v>
      </c>
      <c r="E24" s="332">
        <f t="shared" si="5"/>
        <v>9</v>
      </c>
      <c r="F24" s="333">
        <f t="shared" si="6"/>
        <v>8</v>
      </c>
      <c r="G24" s="332">
        <f t="shared" si="7"/>
        <v>1</v>
      </c>
      <c r="H24" s="332">
        <f t="shared" si="8"/>
        <v>2</v>
      </c>
      <c r="I24" s="333">
        <v>2</v>
      </c>
      <c r="J24" s="332">
        <v>0</v>
      </c>
      <c r="K24" s="330">
        <f t="shared" si="1"/>
        <v>81.8</v>
      </c>
      <c r="L24" s="331">
        <f t="shared" si="2"/>
        <v>80</v>
      </c>
      <c r="M24" s="330">
        <f t="shared" si="3"/>
        <v>100</v>
      </c>
    </row>
  </sheetData>
  <sheetProtection/>
  <mergeCells count="1">
    <mergeCell ref="A2:A3"/>
  </mergeCells>
  <printOptions/>
  <pageMargins left="0.787" right="0.787" top="0.984" bottom="0.984" header="0.5" footer="0.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1.75390625" style="329" customWidth="1"/>
    <col min="2" max="2" width="10.125" style="329" customWidth="1"/>
    <col min="3" max="4" width="10.00390625" style="329" customWidth="1"/>
    <col min="5" max="5" width="11.75390625" style="329" customWidth="1"/>
    <col min="6" max="8" width="10.25390625" style="329" customWidth="1"/>
    <col min="9" max="16384" width="9.125" style="329" customWidth="1"/>
  </cols>
  <sheetData>
    <row r="1" ht="19.5" customHeight="1">
      <c r="A1" s="353" t="s">
        <v>343</v>
      </c>
    </row>
    <row r="2" spans="1:8" ht="12">
      <c r="A2" s="371" t="s">
        <v>342</v>
      </c>
      <c r="B2" s="368" t="s">
        <v>0</v>
      </c>
      <c r="C2" s="368" t="s">
        <v>6</v>
      </c>
      <c r="D2" s="370" t="s">
        <v>32</v>
      </c>
      <c r="E2" s="369" t="s">
        <v>225</v>
      </c>
      <c r="F2" s="368" t="s">
        <v>0</v>
      </c>
      <c r="G2" s="368" t="s">
        <v>6</v>
      </c>
      <c r="H2" s="368" t="s">
        <v>32</v>
      </c>
    </row>
    <row r="3" spans="1:10" ht="12.75" customHeight="1">
      <c r="A3" s="335" t="s">
        <v>0</v>
      </c>
      <c r="B3" s="344">
        <f>SUM(B4:B12,F3:F12)</f>
        <v>112</v>
      </c>
      <c r="C3" s="344">
        <f>SUM(C4:C12,G3:G12)</f>
        <v>83</v>
      </c>
      <c r="D3" s="367">
        <f>SUM(D4:D12,H3:H12)</f>
        <v>29</v>
      </c>
      <c r="E3" s="366" t="s">
        <v>237</v>
      </c>
      <c r="F3" s="364">
        <f aca="true" t="shared" si="0" ref="F3:F12">SUM(G3:H3)</f>
        <v>2</v>
      </c>
      <c r="G3" s="364">
        <v>0</v>
      </c>
      <c r="H3" s="365">
        <v>2</v>
      </c>
      <c r="J3" s="343"/>
    </row>
    <row r="4" spans="1:8" ht="12.75" customHeight="1">
      <c r="A4" s="362" t="s">
        <v>341</v>
      </c>
      <c r="B4" s="364">
        <f aca="true" t="shared" si="1" ref="B4:B12">SUM(C4:D4)</f>
        <v>1</v>
      </c>
      <c r="C4" s="337">
        <v>0</v>
      </c>
      <c r="D4" s="363">
        <v>1</v>
      </c>
      <c r="E4" s="360" t="s">
        <v>229</v>
      </c>
      <c r="F4" s="337">
        <f t="shared" si="0"/>
        <v>21</v>
      </c>
      <c r="G4" s="359">
        <v>14</v>
      </c>
      <c r="H4" s="358">
        <v>7</v>
      </c>
    </row>
    <row r="5" spans="1:8" ht="12.75" customHeight="1">
      <c r="A5" s="362" t="s">
        <v>340</v>
      </c>
      <c r="B5" s="359">
        <f t="shared" si="1"/>
        <v>1</v>
      </c>
      <c r="C5" s="337">
        <v>1</v>
      </c>
      <c r="D5" s="363">
        <v>0</v>
      </c>
      <c r="E5" s="360" t="s">
        <v>339</v>
      </c>
      <c r="F5" s="337">
        <f t="shared" si="0"/>
        <v>4</v>
      </c>
      <c r="G5" s="359">
        <v>3</v>
      </c>
      <c r="H5" s="358">
        <v>1</v>
      </c>
    </row>
    <row r="6" spans="1:8" ht="12.75" customHeight="1">
      <c r="A6" s="362" t="s">
        <v>338</v>
      </c>
      <c r="B6" s="359">
        <f t="shared" si="1"/>
        <v>1</v>
      </c>
      <c r="C6" s="337">
        <v>1</v>
      </c>
      <c r="D6" s="363">
        <v>0</v>
      </c>
      <c r="E6" s="360" t="s">
        <v>337</v>
      </c>
      <c r="F6" s="337">
        <f t="shared" si="0"/>
        <v>4</v>
      </c>
      <c r="G6" s="359">
        <v>3</v>
      </c>
      <c r="H6" s="358">
        <v>1</v>
      </c>
    </row>
    <row r="7" spans="1:8" ht="12.75" customHeight="1">
      <c r="A7" s="362" t="s">
        <v>336</v>
      </c>
      <c r="B7" s="359">
        <f t="shared" si="1"/>
        <v>1</v>
      </c>
      <c r="C7" s="337">
        <v>1</v>
      </c>
      <c r="D7" s="337">
        <v>0</v>
      </c>
      <c r="E7" s="360" t="s">
        <v>231</v>
      </c>
      <c r="F7" s="337">
        <f t="shared" si="0"/>
        <v>7</v>
      </c>
      <c r="G7" s="359">
        <v>7</v>
      </c>
      <c r="H7" s="358">
        <v>0</v>
      </c>
    </row>
    <row r="8" spans="1:8" ht="12.75" customHeight="1">
      <c r="A8" s="362" t="s">
        <v>272</v>
      </c>
      <c r="B8" s="359">
        <f t="shared" si="1"/>
        <v>2</v>
      </c>
      <c r="C8" s="337">
        <v>2</v>
      </c>
      <c r="D8" s="363">
        <v>0</v>
      </c>
      <c r="E8" s="360" t="s">
        <v>232</v>
      </c>
      <c r="F8" s="337">
        <f t="shared" si="0"/>
        <v>8</v>
      </c>
      <c r="G8" s="359">
        <v>6</v>
      </c>
      <c r="H8" s="358">
        <v>2</v>
      </c>
    </row>
    <row r="9" spans="1:8" ht="12.75" customHeight="1">
      <c r="A9" s="362" t="s">
        <v>230</v>
      </c>
      <c r="B9" s="359">
        <f t="shared" si="1"/>
        <v>2</v>
      </c>
      <c r="C9" s="337">
        <v>2</v>
      </c>
      <c r="D9" s="363">
        <v>0</v>
      </c>
      <c r="E9" s="360" t="s">
        <v>234</v>
      </c>
      <c r="F9" s="337">
        <f t="shared" si="0"/>
        <v>5</v>
      </c>
      <c r="G9" s="359">
        <v>4</v>
      </c>
      <c r="H9" s="358">
        <v>1</v>
      </c>
    </row>
    <row r="10" spans="1:8" ht="12.75" customHeight="1">
      <c r="A10" s="362" t="s">
        <v>335</v>
      </c>
      <c r="B10" s="359">
        <f t="shared" si="1"/>
        <v>1</v>
      </c>
      <c r="C10" s="337">
        <v>1</v>
      </c>
      <c r="D10" s="363">
        <v>0</v>
      </c>
      <c r="E10" s="360" t="s">
        <v>236</v>
      </c>
      <c r="F10" s="337">
        <f t="shared" si="0"/>
        <v>13</v>
      </c>
      <c r="G10" s="359">
        <v>12</v>
      </c>
      <c r="H10" s="358">
        <v>1</v>
      </c>
    </row>
    <row r="11" spans="1:8" ht="12.75" customHeight="1">
      <c r="A11" s="362" t="s">
        <v>233</v>
      </c>
      <c r="B11" s="359">
        <f t="shared" si="1"/>
        <v>31</v>
      </c>
      <c r="C11" s="337">
        <v>22</v>
      </c>
      <c r="D11" s="361">
        <v>9</v>
      </c>
      <c r="E11" s="360" t="s">
        <v>334</v>
      </c>
      <c r="F11" s="337">
        <f t="shared" si="0"/>
        <v>2</v>
      </c>
      <c r="G11" s="359">
        <v>1</v>
      </c>
      <c r="H11" s="358">
        <v>1</v>
      </c>
    </row>
    <row r="12" spans="1:8" ht="12.75" customHeight="1">
      <c r="A12" s="357" t="s">
        <v>235</v>
      </c>
      <c r="B12" s="334">
        <f t="shared" si="1"/>
        <v>5</v>
      </c>
      <c r="C12" s="332">
        <v>2</v>
      </c>
      <c r="D12" s="356">
        <v>3</v>
      </c>
      <c r="E12" s="355" t="s">
        <v>238</v>
      </c>
      <c r="F12" s="332">
        <f t="shared" si="0"/>
        <v>1</v>
      </c>
      <c r="G12" s="334">
        <v>1</v>
      </c>
      <c r="H12" s="354">
        <v>0</v>
      </c>
    </row>
    <row r="13" ht="12.75" customHeight="1"/>
    <row r="14" ht="12.75" customHeight="1"/>
    <row r="15" ht="12.7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富山県</cp:lastModifiedBy>
  <cp:lastPrinted>2021-02-11T07:46:50Z</cp:lastPrinted>
  <dcterms:modified xsi:type="dcterms:W3CDTF">2021-02-11T07:48:25Z</dcterms:modified>
  <cp:category/>
  <cp:version/>
  <cp:contentType/>
  <cp:contentStatus/>
</cp:coreProperties>
</file>