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65" windowHeight="4275" activeTab="5"/>
  </bookViews>
  <sheets>
    <sheet name="21" sheetId="1" r:id="rId1"/>
    <sheet name="22" sheetId="2" r:id="rId2"/>
    <sheet name="23" sheetId="3" r:id="rId3"/>
    <sheet name="24" sheetId="4" r:id="rId4"/>
    <sheet name="25" sheetId="5" r:id="rId5"/>
    <sheet name="26" sheetId="6" r:id="rId6"/>
    <sheet name="27" sheetId="7" r:id="rId7"/>
    <sheet name="28" sheetId="8" r:id="rId8"/>
    <sheet name="29" sheetId="9" r:id="rId9"/>
    <sheet name="30" sheetId="10" r:id="rId10"/>
    <sheet name="31" sheetId="11" r:id="rId11"/>
    <sheet name="32" sheetId="12" r:id="rId12"/>
    <sheet name="33" sheetId="13" r:id="rId13"/>
    <sheet name="34" sheetId="14" r:id="rId14"/>
    <sheet name="35" sheetId="15" r:id="rId15"/>
    <sheet name="36" sheetId="16" r:id="rId16"/>
    <sheet name="37 " sheetId="17" r:id="rId17"/>
    <sheet name="38 " sheetId="18" r:id="rId18"/>
    <sheet name="39 " sheetId="19" r:id="rId19"/>
  </sheets>
  <definedNames>
    <definedName name="_xlnm.Print_Area" localSheetId="0">'21'!$A$1:$N$28</definedName>
    <definedName name="_xlnm.Print_Area" localSheetId="1">'22'!$A$1:$J$28</definedName>
    <definedName name="_xlnm.Print_Area" localSheetId="2">'23'!$A$1:$D$17</definedName>
    <definedName name="_xlnm.Print_Area" localSheetId="4">'25'!$A$1:$N$28</definedName>
    <definedName name="_xlnm.Print_Area" localSheetId="5">'26'!$A$1:$C$22</definedName>
    <definedName name="_xlnm.Print_Area" localSheetId="6">'27'!$A$1:$F$6</definedName>
    <definedName name="_xlnm.Print_Area" localSheetId="9">'30'!$A$1:$Q$29</definedName>
    <definedName name="_xlnm.Print_Area" localSheetId="13">'34'!$A$1:$M$29</definedName>
    <definedName name="_xlnm.Print_Area" localSheetId="18">'39 '!$A$1:$D$5</definedName>
  </definedNames>
  <calcPr fullCalcOnLoad="1"/>
</workbook>
</file>

<file path=xl/sharedStrings.xml><?xml version="1.0" encoding="utf-8"?>
<sst xmlns="http://schemas.openxmlformats.org/spreadsheetml/2006/main" count="472" uniqueCount="261">
  <si>
    <t>計</t>
  </si>
  <si>
    <t>１　年</t>
  </si>
  <si>
    <t>２　年</t>
  </si>
  <si>
    <t>３　年</t>
  </si>
  <si>
    <t>　私費負担の職員数</t>
  </si>
  <si>
    <t>事務職員</t>
  </si>
  <si>
    <t>学校図書館事務員</t>
  </si>
  <si>
    <t>給食職員</t>
  </si>
  <si>
    <t>その他</t>
  </si>
  <si>
    <t>男</t>
  </si>
  <si>
    <t>女</t>
  </si>
  <si>
    <t>負担法</t>
  </si>
  <si>
    <t>吏員相当者</t>
  </si>
  <si>
    <t>による</t>
  </si>
  <si>
    <t>吏員相当者に準ずる者</t>
  </si>
  <si>
    <t>者　　</t>
  </si>
  <si>
    <t>学校栄養職員</t>
  </si>
  <si>
    <t>市町村費支弁の教員</t>
  </si>
  <si>
    <t>そ</t>
  </si>
  <si>
    <t>の</t>
  </si>
  <si>
    <t>他</t>
  </si>
  <si>
    <t>者</t>
  </si>
  <si>
    <t>用務員</t>
  </si>
  <si>
    <t>警備員・その他</t>
  </si>
  <si>
    <t>生徒数</t>
  </si>
  <si>
    <t>１ 学 年</t>
  </si>
  <si>
    <t>２ 学 年</t>
  </si>
  <si>
    <t>３ 学 年</t>
  </si>
  <si>
    <t>複式学級（２個）</t>
  </si>
  <si>
    <t>条</t>
  </si>
  <si>
    <t>肢体不自由</t>
  </si>
  <si>
    <t>病弱・身体虚弱</t>
  </si>
  <si>
    <t>学</t>
  </si>
  <si>
    <t>弱視</t>
  </si>
  <si>
    <t>級</t>
  </si>
  <si>
    <t>難聴</t>
  </si>
  <si>
    <t>言語障害</t>
  </si>
  <si>
    <t>情緒障害</t>
  </si>
  <si>
    <t>区　　　　分</t>
  </si>
  <si>
    <t>学校数</t>
  </si>
  <si>
    <t>教員数</t>
  </si>
  <si>
    <t>負担法による</t>
  </si>
  <si>
    <t>(本務)</t>
  </si>
  <si>
    <t>事務職員数</t>
  </si>
  <si>
    <t>本校</t>
  </si>
  <si>
    <t>分校</t>
  </si>
  <si>
    <t>特別地</t>
  </si>
  <si>
    <t>準　へ</t>
  </si>
  <si>
    <t>き　地</t>
  </si>
  <si>
    <t>１級地</t>
  </si>
  <si>
    <t>２級地</t>
  </si>
  <si>
    <t>３級地</t>
  </si>
  <si>
    <t>４級地</t>
  </si>
  <si>
    <t>５級地</t>
  </si>
  <si>
    <t>負担法による者</t>
  </si>
  <si>
    <t>その他の者</t>
  </si>
  <si>
    <t>区　　分</t>
  </si>
  <si>
    <t>市町村費支弁教員</t>
  </si>
  <si>
    <t>国　立</t>
  </si>
  <si>
    <t>公　立</t>
  </si>
  <si>
    <t>富 山 市</t>
  </si>
  <si>
    <t>高 岡 市</t>
  </si>
  <si>
    <t>魚 津 市</t>
  </si>
  <si>
    <t>氷 見 市</t>
  </si>
  <si>
    <t>滑 川 市</t>
  </si>
  <si>
    <t>黒 部 市</t>
  </si>
  <si>
    <t>砺 波 市</t>
  </si>
  <si>
    <t>小矢部市</t>
  </si>
  <si>
    <t>舟 橋 村</t>
  </si>
  <si>
    <t>上 市 町</t>
  </si>
  <si>
    <t>立 山 町</t>
  </si>
  <si>
    <t>入 善 町</t>
  </si>
  <si>
    <t>朝 日 町</t>
  </si>
  <si>
    <t>休</t>
  </si>
  <si>
    <t>教員組合　　　事務専従者</t>
  </si>
  <si>
    <t>職務上の　　　　負傷疾病</t>
  </si>
  <si>
    <t>職</t>
  </si>
  <si>
    <t>結核</t>
  </si>
  <si>
    <t>育 児 休 業</t>
  </si>
  <si>
    <t>指　導　主　事</t>
  </si>
  <si>
    <t>教育委員会事務局等　　　勤務者・その他</t>
  </si>
  <si>
    <t>留学者・海外日本人　　　学校派遣者</t>
  </si>
  <si>
    <t>教　　務　　主　　任</t>
  </si>
  <si>
    <t>学　　年　　主　　任</t>
  </si>
  <si>
    <t>保　　健　　主　　事</t>
  </si>
  <si>
    <t>生　徒　指　導　主　事</t>
  </si>
  <si>
    <t>進　路　指　導　主　事</t>
  </si>
  <si>
    <t>司　　書　　教　　諭</t>
  </si>
  <si>
    <t>舎　　　　　　　　監</t>
  </si>
  <si>
    <t>75条の学級</t>
  </si>
  <si>
    <t>有</t>
  </si>
  <si>
    <t>担当教員</t>
  </si>
  <si>
    <t>無</t>
  </si>
  <si>
    <t>教頭・教諭・講師</t>
  </si>
  <si>
    <t>産休代替</t>
  </si>
  <si>
    <t>教職員</t>
  </si>
  <si>
    <t>育児休業</t>
  </si>
  <si>
    <t>代替教員</t>
  </si>
  <si>
    <t>本　　　　　　　務　　　　　　　者</t>
  </si>
  <si>
    <t>兼　　　　　　　務　　　　　　　者</t>
  </si>
  <si>
    <t>校　　長</t>
  </si>
  <si>
    <t>教　　頭</t>
  </si>
  <si>
    <t>教　　諭</t>
  </si>
  <si>
    <t>講　　師</t>
  </si>
  <si>
    <t>　収容人員別学級数</t>
  </si>
  <si>
    <t>学級数</t>
  </si>
  <si>
    <t>12人以下</t>
  </si>
  <si>
    <t>13～20　</t>
  </si>
  <si>
    <t>21～25　</t>
  </si>
  <si>
    <t>26～30　</t>
  </si>
  <si>
    <t>31～35　</t>
  </si>
  <si>
    <t>36～40　</t>
  </si>
  <si>
    <t>41～45　</t>
  </si>
  <si>
    <t>46人以上</t>
  </si>
  <si>
    <t>　生徒数別学校数</t>
  </si>
  <si>
    <t xml:space="preserve">    0人     </t>
  </si>
  <si>
    <t xml:space="preserve">    1～   49</t>
  </si>
  <si>
    <t xml:space="preserve">   50～   99</t>
  </si>
  <si>
    <t xml:space="preserve">  100～  149</t>
  </si>
  <si>
    <t xml:space="preserve">  150～  199</t>
  </si>
  <si>
    <t xml:space="preserve">  200～  249</t>
  </si>
  <si>
    <t xml:space="preserve">  250～  299</t>
  </si>
  <si>
    <t xml:space="preserve">  300～  399</t>
  </si>
  <si>
    <t xml:space="preserve">  400～  499</t>
  </si>
  <si>
    <t xml:space="preserve">  500～  599</t>
  </si>
  <si>
    <t xml:space="preserve">  600～  699</t>
  </si>
  <si>
    <t xml:space="preserve">  700～  799</t>
  </si>
  <si>
    <t xml:space="preserve">  800～  899</t>
  </si>
  <si>
    <t xml:space="preserve">  900～  999</t>
  </si>
  <si>
    <t>1,000～1,099</t>
  </si>
  <si>
    <t>1,100～1,199</t>
  </si>
  <si>
    <t>1,200～1,299</t>
  </si>
  <si>
    <t>1,300～1,399</t>
  </si>
  <si>
    <t>1,400～1,499</t>
  </si>
  <si>
    <t>1,500～1,599</t>
  </si>
  <si>
    <t>1,600～1,699</t>
  </si>
  <si>
    <t>1,700～1,999</t>
  </si>
  <si>
    <t xml:space="preserve">2,000～     </t>
  </si>
  <si>
    <t>病　気</t>
  </si>
  <si>
    <t>経済的</t>
  </si>
  <si>
    <t>理　由</t>
  </si>
  <si>
    <t>第26表</t>
  </si>
  <si>
    <t>外国人</t>
  </si>
  <si>
    <t>１　　　年</t>
  </si>
  <si>
    <t>２　　　年</t>
  </si>
  <si>
    <t>３　　　年</t>
  </si>
  <si>
    <t>保健主事のいる学校</t>
  </si>
  <si>
    <t>本務養護教員のいる学校</t>
  </si>
  <si>
    <t>本務事務職員のいる学校</t>
  </si>
  <si>
    <t>複式学級のある学校</t>
  </si>
  <si>
    <t>複式学級のみの学校</t>
  </si>
  <si>
    <t>75条の学級のある学校</t>
  </si>
  <si>
    <t>学校医のいる学校</t>
  </si>
  <si>
    <t>学校歯科医のいる学校</t>
  </si>
  <si>
    <t>学校薬剤師のいる学校</t>
  </si>
  <si>
    <t>区　分</t>
  </si>
  <si>
    <t>14学級</t>
  </si>
  <si>
    <t>０学級</t>
  </si>
  <si>
    <t>15学級</t>
  </si>
  <si>
    <t>１学級</t>
  </si>
  <si>
    <t>16学級</t>
  </si>
  <si>
    <t>２学級</t>
  </si>
  <si>
    <t>17学級</t>
  </si>
  <si>
    <t>３学級</t>
  </si>
  <si>
    <t>18学級</t>
  </si>
  <si>
    <t>４学級</t>
  </si>
  <si>
    <t>19学級</t>
  </si>
  <si>
    <t>５学級</t>
  </si>
  <si>
    <t>20学級</t>
  </si>
  <si>
    <t>６学級</t>
  </si>
  <si>
    <t>21学級</t>
  </si>
  <si>
    <t>７学級</t>
  </si>
  <si>
    <t>22学級</t>
  </si>
  <si>
    <t>８学級</t>
  </si>
  <si>
    <t>23学級</t>
  </si>
  <si>
    <t>９学級</t>
  </si>
  <si>
    <t>24学級</t>
  </si>
  <si>
    <t>10学級</t>
  </si>
  <si>
    <t>25～30</t>
  </si>
  <si>
    <t>11学級</t>
  </si>
  <si>
    <t>31～36</t>
  </si>
  <si>
    <t>12学級</t>
  </si>
  <si>
    <t>37～42</t>
  </si>
  <si>
    <t>13学級</t>
  </si>
  <si>
    <t>43～　</t>
  </si>
  <si>
    <t>単　　　　　式</t>
  </si>
  <si>
    <t>複式</t>
  </si>
  <si>
    <t>１年</t>
  </si>
  <si>
    <t>２年</t>
  </si>
  <si>
    <t>３年</t>
  </si>
  <si>
    <t>２個</t>
  </si>
  <si>
    <t>市　立</t>
  </si>
  <si>
    <t>町　立</t>
  </si>
  <si>
    <t>村　立</t>
  </si>
  <si>
    <t>組合立</t>
  </si>
  <si>
    <t>本　校</t>
  </si>
  <si>
    <t>分　校</t>
  </si>
  <si>
    <t>75条の学級</t>
  </si>
  <si>
    <t>計</t>
  </si>
  <si>
    <t>知的障害</t>
  </si>
  <si>
    <t>情緒障害</t>
  </si>
  <si>
    <t>第27表　理由別長期欠席者数</t>
  </si>
  <si>
    <t>　 31日までに30日以上欠席した生徒)</t>
  </si>
  <si>
    <t>不登校</t>
  </si>
  <si>
    <t>養</t>
  </si>
  <si>
    <t>教</t>
  </si>
  <si>
    <t>養　助　教</t>
  </si>
  <si>
    <t>男</t>
  </si>
  <si>
    <t>女</t>
  </si>
  <si>
    <t>盲学校･聾学校･養護学校教諭免許状</t>
  </si>
  <si>
    <t>第32表　指導主事等の数</t>
  </si>
  <si>
    <t>第35表　へき地等指定校数</t>
  </si>
  <si>
    <t>地</t>
  </si>
  <si>
    <t>等</t>
  </si>
  <si>
    <t>指</t>
  </si>
  <si>
    <t>定</t>
  </si>
  <si>
    <t>校</t>
  </si>
  <si>
    <t>　編制方式別生徒数</t>
  </si>
  <si>
    <t>単式学級</t>
  </si>
  <si>
    <t>学校給食調理従事員</t>
  </si>
  <si>
    <t>第21表　学校数（中学校）</t>
  </si>
  <si>
    <t>私立</t>
  </si>
  <si>
    <t>南 砺 市</t>
  </si>
  <si>
    <t>私　立</t>
  </si>
  <si>
    <t>第22表　学級数（中学校）</t>
  </si>
  <si>
    <t>国立</t>
  </si>
  <si>
    <t>公立</t>
  </si>
  <si>
    <t>養護教諭・養護助教諭・栄養教諭</t>
  </si>
  <si>
    <t>射 水 市</t>
  </si>
  <si>
    <t>第23表　学級数別学校数</t>
  </si>
  <si>
    <t>第24表　類型別学校数</t>
  </si>
  <si>
    <t>区　　　　分</t>
  </si>
  <si>
    <t>本務栄養教諭のいる学校</t>
  </si>
  <si>
    <t>負担法による事務職員の
いる学校</t>
  </si>
  <si>
    <t>第25表　生徒数（中学校）</t>
  </si>
  <si>
    <t>国立</t>
  </si>
  <si>
    <t>公立</t>
  </si>
  <si>
    <r>
      <t>　(平成1</t>
    </r>
    <r>
      <rPr>
        <sz val="10"/>
        <rFont val="ＭＳ 明朝"/>
        <family val="1"/>
      </rPr>
      <t>7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月１日から平成1</t>
    </r>
    <r>
      <rPr>
        <sz val="10"/>
        <rFont val="ＭＳ 明朝"/>
        <family val="1"/>
      </rPr>
      <t>8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月</t>
    </r>
  </si>
  <si>
    <t>第28表</t>
  </si>
  <si>
    <t>区  　 分</t>
  </si>
  <si>
    <t>第29表</t>
  </si>
  <si>
    <t>区    分</t>
  </si>
  <si>
    <t>第30表　教員数（中学校）</t>
  </si>
  <si>
    <t>校    長</t>
  </si>
  <si>
    <t>第31表　教務主任等の数</t>
  </si>
  <si>
    <t>養護教諭・養護助教諭・栄養教諭</t>
  </si>
  <si>
    <t>第33表　休職等教員数</t>
  </si>
  <si>
    <t>区 　　分</t>
  </si>
  <si>
    <t>校長・教頭・　　　　　　教諭・講師</t>
  </si>
  <si>
    <t>第34表　職員数（中学校）</t>
  </si>
  <si>
    <t>へ</t>
  </si>
  <si>
    <t>き</t>
  </si>
  <si>
    <t>第36表</t>
  </si>
  <si>
    <t>区       分</t>
  </si>
  <si>
    <t>第37表　職種別職員数</t>
  </si>
  <si>
    <r>
      <t xml:space="preserve">区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　　　　　　分</t>
    </r>
  </si>
  <si>
    <t>養護職員（看護師等）</t>
  </si>
  <si>
    <t>第38表</t>
  </si>
  <si>
    <t>第39表　帰国子女数</t>
  </si>
  <si>
    <r>
      <t>（平成1</t>
    </r>
    <r>
      <rPr>
        <sz val="10"/>
        <rFont val="ＭＳ 明朝"/>
        <family val="1"/>
      </rPr>
      <t>7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月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日～平成1</t>
    </r>
    <r>
      <rPr>
        <sz val="10"/>
        <rFont val="ＭＳ 明朝"/>
        <family val="1"/>
      </rPr>
      <t>8</t>
    </r>
    <r>
      <rPr>
        <sz val="10"/>
        <rFont val="ＭＳ 明朝"/>
        <family val="1"/>
      </rPr>
      <t>年</t>
    </r>
  </si>
  <si>
    <r>
      <t>　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月</t>
    </r>
    <r>
      <rPr>
        <sz val="10"/>
        <rFont val="ＭＳ 明朝"/>
        <family val="1"/>
      </rPr>
      <t>31</t>
    </r>
    <r>
      <rPr>
        <sz val="10"/>
        <rFont val="ＭＳ 明朝"/>
        <family val="1"/>
      </rPr>
      <t>日に帰国した生徒数）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</si>
</sst>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;_ @"/>
    <numFmt numFmtId="177" formatCode="#,##0;\-#,##0;&quot;－&quot;"/>
    <numFmt numFmtId="178" formatCode="0_ 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7"/>
      <name val="ＭＳ 明朝"/>
      <family val="1"/>
    </font>
    <font>
      <sz val="10"/>
      <color indexed="12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 quotePrefix="1">
      <alignment horizontal="left"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8" xfId="0" applyFont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176" fontId="0" fillId="0" borderId="4" xfId="0" applyNumberFormat="1" applyFill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0" fillId="0" borderId="10" xfId="0" applyNumberFormat="1" applyFill="1" applyBorder="1" applyAlignment="1">
      <alignment horizontal="right" vertical="center"/>
    </xf>
    <xf numFmtId="176" fontId="0" fillId="0" borderId="10" xfId="0" applyNumberFormat="1" applyFill="1" applyBorder="1" applyAlignment="1" quotePrefix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176" fontId="0" fillId="0" borderId="11" xfId="0" applyNumberFormat="1" applyFill="1" applyBorder="1" applyAlignment="1">
      <alignment horizontal="right" vertical="center"/>
    </xf>
    <xf numFmtId="0" fontId="5" fillId="0" borderId="0" xfId="0" applyFont="1" applyAlignment="1" quotePrefix="1">
      <alignment horizontal="left" vertical="center"/>
    </xf>
    <xf numFmtId="0" fontId="0" fillId="0" borderId="6" xfId="0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176" fontId="0" fillId="0" borderId="4" xfId="0" applyNumberFormat="1" applyBorder="1" applyAlignment="1" quotePrefix="1">
      <alignment horizontal="right" vertical="center"/>
    </xf>
    <xf numFmtId="0" fontId="0" fillId="0" borderId="4" xfId="0" applyBorder="1" applyAlignment="1">
      <alignment horizontal="center" vertical="center"/>
    </xf>
    <xf numFmtId="176" fontId="0" fillId="0" borderId="4" xfId="0" applyNumberForma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176" fontId="0" fillId="0" borderId="11" xfId="0" applyNumberFormat="1" applyBorder="1" applyAlignment="1">
      <alignment horizontal="right" vertical="center"/>
    </xf>
    <xf numFmtId="0" fontId="0" fillId="0" borderId="0" xfId="0" applyAlignment="1">
      <alignment/>
    </xf>
    <xf numFmtId="0" fontId="0" fillId="0" borderId="11" xfId="0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/>
    </xf>
    <xf numFmtId="0" fontId="0" fillId="0" borderId="8" xfId="0" applyBorder="1" applyAlignment="1">
      <alignment vertical="center"/>
    </xf>
    <xf numFmtId="0" fontId="6" fillId="0" borderId="4" xfId="0" applyFont="1" applyBorder="1" applyAlignment="1">
      <alignment horizontal="distributed" vertical="center"/>
    </xf>
    <xf numFmtId="176" fontId="0" fillId="0" borderId="11" xfId="0" applyNumberFormat="1" applyBorder="1" applyAlignment="1">
      <alignment vertical="center"/>
    </xf>
    <xf numFmtId="176" fontId="0" fillId="0" borderId="11" xfId="0" applyNumberFormat="1" applyBorder="1" applyAlignment="1" quotePrefix="1">
      <alignment horizontal="right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6" fillId="0" borderId="9" xfId="0" applyFont="1" applyBorder="1" applyAlignment="1">
      <alignment horizontal="centerContinuous" vertical="center"/>
    </xf>
    <xf numFmtId="0" fontId="0" fillId="0" borderId="15" xfId="0" applyBorder="1" applyAlignment="1">
      <alignment horizontal="center" vertical="center"/>
    </xf>
    <xf numFmtId="176" fontId="0" fillId="0" borderId="1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176" fontId="0" fillId="0" borderId="15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2" xfId="0" applyNumberForma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" xfId="0" applyBorder="1" applyAlignment="1" quotePrefix="1">
      <alignment horizontal="center" vertical="center"/>
    </xf>
    <xf numFmtId="0" fontId="0" fillId="0" borderId="3" xfId="0" applyBorder="1" applyAlignment="1" quotePrefix="1">
      <alignment horizontal="center" vertical="center"/>
    </xf>
    <xf numFmtId="176" fontId="0" fillId="0" borderId="5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176" fontId="0" fillId="0" borderId="19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0" fontId="0" fillId="0" borderId="22" xfId="0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176" fontId="0" fillId="0" borderId="24" xfId="0" applyNumberFormat="1" applyBorder="1" applyAlignment="1">
      <alignment horizontal="right" vertical="center"/>
    </xf>
    <xf numFmtId="176" fontId="0" fillId="0" borderId="25" xfId="0" applyNumberFormat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176" fontId="0" fillId="0" borderId="26" xfId="0" applyNumberFormat="1" applyBorder="1" applyAlignment="1">
      <alignment horizontal="right" vertical="center"/>
    </xf>
    <xf numFmtId="176" fontId="0" fillId="0" borderId="23" xfId="0" applyNumberFormat="1" applyBorder="1" applyAlignment="1">
      <alignment horizontal="right" vertical="center"/>
    </xf>
    <xf numFmtId="176" fontId="0" fillId="0" borderId="27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 vertical="center"/>
    </xf>
    <xf numFmtId="176" fontId="0" fillId="0" borderId="28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0" fontId="0" fillId="0" borderId="4" xfId="0" applyFont="1" applyBorder="1" applyAlignment="1">
      <alignment horizontal="distributed" vertical="center"/>
    </xf>
    <xf numFmtId="176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center" vertical="top"/>
    </xf>
    <xf numFmtId="0" fontId="0" fillId="0" borderId="11" xfId="0" applyFont="1" applyBorder="1" applyAlignment="1">
      <alignment horizontal="distributed" vertical="distributed"/>
    </xf>
    <xf numFmtId="0" fontId="0" fillId="0" borderId="0" xfId="0" applyAlignment="1">
      <alignment horizontal="left" vertical="center"/>
    </xf>
    <xf numFmtId="0" fontId="0" fillId="0" borderId="11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176" fontId="0" fillId="0" borderId="2" xfId="0" applyNumberFormat="1" applyBorder="1" applyAlignment="1">
      <alignment vertical="center"/>
    </xf>
    <xf numFmtId="0" fontId="0" fillId="0" borderId="3" xfId="0" applyBorder="1" applyAlignment="1">
      <alignment horizontal="distributed" vertical="center"/>
    </xf>
    <xf numFmtId="0" fontId="0" fillId="0" borderId="13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176" fontId="0" fillId="0" borderId="12" xfId="0" applyNumberFormat="1" applyBorder="1" applyAlignment="1">
      <alignment vertical="center"/>
    </xf>
    <xf numFmtId="0" fontId="0" fillId="0" borderId="0" xfId="0" applyBorder="1" applyAlignment="1">
      <alignment horizontal="centerContinuous" vertical="center"/>
    </xf>
    <xf numFmtId="0" fontId="0" fillId="0" borderId="5" xfId="0" applyBorder="1" applyAlignment="1">
      <alignment horizontal="distributed" vertical="center"/>
    </xf>
    <xf numFmtId="0" fontId="0" fillId="0" borderId="13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5" xfId="0" applyNumberFormat="1" applyBorder="1" applyAlignment="1">
      <alignment horizontal="right" vertical="center"/>
    </xf>
    <xf numFmtId="176" fontId="0" fillId="0" borderId="21" xfId="0" applyNumberFormat="1" applyBorder="1" applyAlignment="1" quotePrefix="1">
      <alignment horizontal="right" vertical="center"/>
    </xf>
    <xf numFmtId="176" fontId="0" fillId="0" borderId="30" xfId="0" applyNumberFormat="1" applyBorder="1" applyAlignment="1">
      <alignment horizontal="right" vertical="center"/>
    </xf>
    <xf numFmtId="176" fontId="0" fillId="0" borderId="5" xfId="0" applyNumberFormat="1" applyBorder="1" applyAlignment="1" quotePrefix="1">
      <alignment horizontal="right" vertical="center"/>
    </xf>
    <xf numFmtId="176" fontId="0" fillId="0" borderId="31" xfId="0" applyNumberFormat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76" fontId="0" fillId="0" borderId="4" xfId="0" applyNumberFormat="1" applyBorder="1" applyAlignment="1">
      <alignment/>
    </xf>
    <xf numFmtId="0" fontId="0" fillId="0" borderId="5" xfId="0" applyBorder="1" applyAlignment="1">
      <alignment horizontal="center"/>
    </xf>
    <xf numFmtId="176" fontId="0" fillId="0" borderId="11" xfId="0" applyNumberFormat="1" applyBorder="1" applyAlignment="1" quotePrefix="1">
      <alignment horizontal="right"/>
    </xf>
    <xf numFmtId="176" fontId="0" fillId="0" borderId="11" xfId="0" applyNumberFormat="1" applyBorder="1" applyAlignment="1">
      <alignment horizontal="right"/>
    </xf>
    <xf numFmtId="176" fontId="0" fillId="0" borderId="4" xfId="0" applyNumberFormat="1" applyBorder="1" applyAlignment="1">
      <alignment horizontal="right"/>
    </xf>
    <xf numFmtId="0" fontId="0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1" xfId="0" applyBorder="1" applyAlignment="1" quotePrefix="1">
      <alignment horizontal="distributed" vertical="center"/>
    </xf>
    <xf numFmtId="0" fontId="0" fillId="0" borderId="3" xfId="0" applyBorder="1" applyAlignment="1" quotePrefix="1">
      <alignment horizontal="distributed" vertical="center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 quotePrefix="1">
      <alignment horizontal="left" vertical="center" wrapText="1"/>
    </xf>
    <xf numFmtId="0" fontId="6" fillId="0" borderId="1" xfId="0" applyFont="1" applyBorder="1" applyAlignment="1">
      <alignment horizontal="centerContinuous" vertical="center"/>
    </xf>
    <xf numFmtId="0" fontId="8" fillId="0" borderId="3" xfId="0" applyFont="1" applyBorder="1" applyAlignment="1">
      <alignment horizontal="center" vertical="center"/>
    </xf>
    <xf numFmtId="41" fontId="0" fillId="0" borderId="4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8" fillId="0" borderId="1" xfId="0" applyFont="1" applyBorder="1" applyAlignment="1">
      <alignment vertical="center"/>
    </xf>
    <xf numFmtId="176" fontId="0" fillId="0" borderId="32" xfId="0" applyNumberFormat="1" applyBorder="1" applyAlignment="1">
      <alignment horizontal="right" vertical="center"/>
    </xf>
    <xf numFmtId="176" fontId="0" fillId="0" borderId="5" xfId="0" applyNumberFormat="1" applyBorder="1" applyAlignment="1">
      <alignment vertical="center"/>
    </xf>
    <xf numFmtId="0" fontId="0" fillId="0" borderId="3" xfId="0" applyBorder="1" applyAlignment="1">
      <alignment horizontal="distributed" vertical="center"/>
    </xf>
    <xf numFmtId="0" fontId="0" fillId="0" borderId="33" xfId="0" applyBorder="1" applyAlignment="1">
      <alignment vertical="center"/>
    </xf>
    <xf numFmtId="0" fontId="0" fillId="0" borderId="33" xfId="0" applyBorder="1" applyAlignment="1">
      <alignment horizontal="centerContinuous" vertical="center"/>
    </xf>
    <xf numFmtId="0" fontId="0" fillId="0" borderId="25" xfId="0" applyBorder="1" applyAlignment="1">
      <alignment horizontal="centerContinuous"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176" fontId="0" fillId="0" borderId="34" xfId="0" applyNumberFormat="1" applyBorder="1" applyAlignment="1">
      <alignment horizontal="right" vertical="center"/>
    </xf>
    <xf numFmtId="0" fontId="9" fillId="0" borderId="0" xfId="0" applyFont="1" applyAlignment="1">
      <alignment/>
    </xf>
    <xf numFmtId="0" fontId="0" fillId="0" borderId="7" xfId="0" applyBorder="1" applyAlignment="1">
      <alignment vertical="center"/>
    </xf>
    <xf numFmtId="0" fontId="0" fillId="0" borderId="23" xfId="0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3" xfId="0" applyBorder="1" applyAlignment="1">
      <alignment horizontal="centerContinuous" vertical="center"/>
    </xf>
    <xf numFmtId="177" fontId="0" fillId="0" borderId="0" xfId="0" applyNumberFormat="1" applyBorder="1" applyAlignment="1">
      <alignment horizontal="right" vertical="center"/>
    </xf>
    <xf numFmtId="176" fontId="0" fillId="0" borderId="25" xfId="0" applyNumberFormat="1" applyBorder="1" applyAlignment="1" quotePrefix="1">
      <alignment horizontal="right" vertical="center"/>
    </xf>
    <xf numFmtId="176" fontId="0" fillId="0" borderId="20" xfId="0" applyNumberFormat="1" applyBorder="1" applyAlignment="1" quotePrefix="1">
      <alignment horizontal="right" vertical="center"/>
    </xf>
    <xf numFmtId="0" fontId="10" fillId="0" borderId="9" xfId="0" applyFont="1" applyBorder="1" applyAlignment="1">
      <alignment vertical="center"/>
    </xf>
    <xf numFmtId="176" fontId="0" fillId="0" borderId="35" xfId="0" applyNumberFormat="1" applyBorder="1" applyAlignment="1">
      <alignment horizontal="right" vertical="center"/>
    </xf>
    <xf numFmtId="176" fontId="0" fillId="0" borderId="33" xfId="0" applyNumberForma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3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0" fillId="0" borderId="33" xfId="0" applyFont="1" applyBorder="1" applyAlignment="1">
      <alignment horizontal="distributed" vertical="center" wrapText="1"/>
    </xf>
    <xf numFmtId="0" fontId="10" fillId="0" borderId="3" xfId="0" applyFont="1" applyBorder="1" applyAlignment="1">
      <alignment horizontal="distributed" vertical="center" wrapText="1"/>
    </xf>
    <xf numFmtId="0" fontId="0" fillId="0" borderId="33" xfId="0" applyFont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29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33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00390625" defaultRowHeight="12.75"/>
  <cols>
    <col min="1" max="1" width="3.75390625" style="1" customWidth="1"/>
    <col min="2" max="2" width="6.625" style="1" customWidth="1"/>
    <col min="3" max="14" width="7.00390625" style="1" customWidth="1"/>
    <col min="15" max="16384" width="9.125" style="1" customWidth="1"/>
  </cols>
  <sheetData>
    <row r="1" ht="19.5" customHeight="1">
      <c r="A1" s="6" t="s">
        <v>220</v>
      </c>
    </row>
    <row r="2" spans="1:14" ht="19.5" customHeight="1">
      <c r="A2" s="149" t="s">
        <v>56</v>
      </c>
      <c r="B2" s="150"/>
      <c r="C2" s="11" t="s">
        <v>0</v>
      </c>
      <c r="D2" s="11"/>
      <c r="E2" s="12"/>
      <c r="F2" s="3" t="s">
        <v>58</v>
      </c>
      <c r="G2" s="11" t="s">
        <v>191</v>
      </c>
      <c r="H2" s="12"/>
      <c r="I2" s="11" t="s">
        <v>192</v>
      </c>
      <c r="J2" s="12"/>
      <c r="K2" s="11" t="s">
        <v>193</v>
      </c>
      <c r="L2" s="12"/>
      <c r="M2" s="3" t="s">
        <v>194</v>
      </c>
      <c r="N2" s="3" t="s">
        <v>221</v>
      </c>
    </row>
    <row r="3" spans="1:14" ht="19.5" customHeight="1">
      <c r="A3" s="151"/>
      <c r="B3" s="152"/>
      <c r="C3" s="31" t="s">
        <v>0</v>
      </c>
      <c r="D3" s="31" t="s">
        <v>195</v>
      </c>
      <c r="E3" s="31" t="s">
        <v>196</v>
      </c>
      <c r="F3" s="31" t="s">
        <v>195</v>
      </c>
      <c r="G3" s="54" t="s">
        <v>195</v>
      </c>
      <c r="H3" s="31" t="s">
        <v>196</v>
      </c>
      <c r="I3" s="54" t="s">
        <v>195</v>
      </c>
      <c r="J3" s="31" t="s">
        <v>196</v>
      </c>
      <c r="K3" s="54" t="s">
        <v>195</v>
      </c>
      <c r="L3" s="31" t="s">
        <v>196</v>
      </c>
      <c r="M3" s="31" t="s">
        <v>195</v>
      </c>
      <c r="N3" s="31" t="s">
        <v>195</v>
      </c>
    </row>
    <row r="4" spans="1:14" ht="19.5" customHeight="1">
      <c r="A4" s="51" t="s">
        <v>0</v>
      </c>
      <c r="B4" s="52"/>
      <c r="C4" s="32">
        <v>86</v>
      </c>
      <c r="D4" s="32">
        <v>86</v>
      </c>
      <c r="E4" s="30">
        <v>0</v>
      </c>
      <c r="F4" s="32">
        <v>1</v>
      </c>
      <c r="G4" s="101">
        <v>76</v>
      </c>
      <c r="H4" s="32">
        <v>0</v>
      </c>
      <c r="I4" s="101">
        <v>7</v>
      </c>
      <c r="J4" s="32">
        <v>0</v>
      </c>
      <c r="K4" s="101">
        <v>1</v>
      </c>
      <c r="L4" s="32">
        <v>0</v>
      </c>
      <c r="M4" s="32">
        <v>0</v>
      </c>
      <c r="N4" s="32">
        <v>1</v>
      </c>
    </row>
    <row r="5" spans="1:14" ht="19.5" customHeight="1">
      <c r="A5" s="63"/>
      <c r="B5" s="64" t="s">
        <v>58</v>
      </c>
      <c r="C5" s="32">
        <v>1</v>
      </c>
      <c r="D5" s="32">
        <v>1</v>
      </c>
      <c r="E5" s="32">
        <v>0</v>
      </c>
      <c r="F5" s="32">
        <v>1</v>
      </c>
      <c r="G5" s="101">
        <v>0</v>
      </c>
      <c r="H5" s="32">
        <v>0</v>
      </c>
      <c r="I5" s="101">
        <v>0</v>
      </c>
      <c r="J5" s="32">
        <v>0</v>
      </c>
      <c r="K5" s="101">
        <v>0</v>
      </c>
      <c r="L5" s="32">
        <v>0</v>
      </c>
      <c r="M5" s="32">
        <v>0</v>
      </c>
      <c r="N5" s="32">
        <v>0</v>
      </c>
    </row>
    <row r="6" spans="1:14" ht="19.5" customHeight="1">
      <c r="A6" s="63"/>
      <c r="B6" s="65" t="s">
        <v>59</v>
      </c>
      <c r="C6" s="32">
        <v>84</v>
      </c>
      <c r="D6" s="32">
        <v>84</v>
      </c>
      <c r="E6" s="32">
        <v>0</v>
      </c>
      <c r="F6" s="32">
        <v>0</v>
      </c>
      <c r="G6" s="58">
        <v>76</v>
      </c>
      <c r="H6" s="32">
        <v>0</v>
      </c>
      <c r="I6" s="58">
        <v>7</v>
      </c>
      <c r="J6" s="32">
        <v>0</v>
      </c>
      <c r="K6" s="58">
        <v>1</v>
      </c>
      <c r="L6" s="32">
        <v>0</v>
      </c>
      <c r="M6" s="32">
        <v>0</v>
      </c>
      <c r="N6" s="32">
        <v>0</v>
      </c>
    </row>
    <row r="7" spans="1:14" ht="19.5" customHeight="1">
      <c r="A7" s="42"/>
      <c r="B7" s="91" t="s">
        <v>221</v>
      </c>
      <c r="C7" s="32">
        <v>1</v>
      </c>
      <c r="D7" s="32">
        <v>1</v>
      </c>
      <c r="E7" s="32">
        <v>0</v>
      </c>
      <c r="F7" s="32">
        <v>0</v>
      </c>
      <c r="G7" s="101">
        <v>0</v>
      </c>
      <c r="H7" s="32">
        <v>0</v>
      </c>
      <c r="I7" s="101">
        <v>0</v>
      </c>
      <c r="J7" s="32">
        <v>0</v>
      </c>
      <c r="K7" s="101">
        <v>0</v>
      </c>
      <c r="L7" s="32">
        <v>0</v>
      </c>
      <c r="M7" s="32">
        <v>0</v>
      </c>
      <c r="N7" s="32">
        <v>1</v>
      </c>
    </row>
    <row r="8" spans="1:14" ht="24" customHeight="1">
      <c r="A8" s="51" t="s">
        <v>60</v>
      </c>
      <c r="B8" s="52"/>
      <c r="C8" s="34">
        <v>28</v>
      </c>
      <c r="D8" s="34">
        <v>28</v>
      </c>
      <c r="E8" s="34">
        <v>0</v>
      </c>
      <c r="F8" s="34">
        <v>1</v>
      </c>
      <c r="G8" s="70">
        <v>26</v>
      </c>
      <c r="H8" s="34">
        <v>0</v>
      </c>
      <c r="I8" s="70">
        <v>0</v>
      </c>
      <c r="J8" s="34">
        <v>0</v>
      </c>
      <c r="K8" s="70">
        <v>0</v>
      </c>
      <c r="L8" s="34">
        <v>0</v>
      </c>
      <c r="M8" s="34">
        <v>0</v>
      </c>
      <c r="N8" s="34">
        <v>1</v>
      </c>
    </row>
    <row r="9" spans="1:14" ht="24" customHeight="1">
      <c r="A9" s="51" t="s">
        <v>61</v>
      </c>
      <c r="B9" s="52"/>
      <c r="C9" s="34">
        <v>12</v>
      </c>
      <c r="D9" s="34">
        <v>12</v>
      </c>
      <c r="E9" s="34">
        <v>0</v>
      </c>
      <c r="F9" s="34">
        <v>0</v>
      </c>
      <c r="G9" s="70">
        <v>12</v>
      </c>
      <c r="H9" s="34">
        <v>0</v>
      </c>
      <c r="I9" s="70">
        <v>0</v>
      </c>
      <c r="J9" s="34">
        <v>0</v>
      </c>
      <c r="K9" s="70">
        <v>0</v>
      </c>
      <c r="L9" s="34">
        <v>0</v>
      </c>
      <c r="M9" s="34">
        <v>0</v>
      </c>
      <c r="N9" s="34">
        <v>0</v>
      </c>
    </row>
    <row r="10" spans="1:14" ht="24" customHeight="1">
      <c r="A10" s="51" t="s">
        <v>62</v>
      </c>
      <c r="B10" s="52"/>
      <c r="C10" s="34">
        <v>2</v>
      </c>
      <c r="D10" s="34">
        <v>2</v>
      </c>
      <c r="E10" s="34">
        <v>0</v>
      </c>
      <c r="F10" s="34">
        <v>0</v>
      </c>
      <c r="G10" s="70">
        <v>2</v>
      </c>
      <c r="H10" s="34">
        <v>0</v>
      </c>
      <c r="I10" s="70">
        <v>0</v>
      </c>
      <c r="J10" s="34">
        <v>0</v>
      </c>
      <c r="K10" s="70">
        <v>0</v>
      </c>
      <c r="L10" s="34">
        <v>0</v>
      </c>
      <c r="M10" s="34">
        <v>0</v>
      </c>
      <c r="N10" s="34">
        <v>0</v>
      </c>
    </row>
    <row r="11" spans="1:14" ht="24" customHeight="1">
      <c r="A11" s="51" t="s">
        <v>63</v>
      </c>
      <c r="B11" s="52"/>
      <c r="C11" s="34">
        <v>6</v>
      </c>
      <c r="D11" s="34">
        <v>6</v>
      </c>
      <c r="E11" s="34">
        <v>0</v>
      </c>
      <c r="F11" s="34">
        <v>0</v>
      </c>
      <c r="G11" s="70">
        <v>6</v>
      </c>
      <c r="H11" s="34">
        <v>0</v>
      </c>
      <c r="I11" s="70">
        <v>0</v>
      </c>
      <c r="J11" s="34">
        <v>0</v>
      </c>
      <c r="K11" s="70">
        <v>0</v>
      </c>
      <c r="L11" s="34">
        <v>0</v>
      </c>
      <c r="M11" s="34">
        <v>0</v>
      </c>
      <c r="N11" s="34">
        <v>0</v>
      </c>
    </row>
    <row r="12" spans="1:14" ht="24" customHeight="1">
      <c r="A12" s="71" t="s">
        <v>64</v>
      </c>
      <c r="B12" s="72"/>
      <c r="C12" s="77">
        <v>2</v>
      </c>
      <c r="D12" s="77">
        <v>2</v>
      </c>
      <c r="E12" s="77">
        <v>0</v>
      </c>
      <c r="F12" s="77">
        <v>0</v>
      </c>
      <c r="G12" s="78">
        <v>2</v>
      </c>
      <c r="H12" s="77">
        <v>0</v>
      </c>
      <c r="I12" s="78">
        <v>0</v>
      </c>
      <c r="J12" s="77">
        <v>0</v>
      </c>
      <c r="K12" s="78">
        <v>0</v>
      </c>
      <c r="L12" s="77">
        <v>0</v>
      </c>
      <c r="M12" s="77">
        <v>0</v>
      </c>
      <c r="N12" s="77">
        <v>0</v>
      </c>
    </row>
    <row r="13" spans="1:14" ht="24" customHeight="1">
      <c r="A13" s="51" t="s">
        <v>65</v>
      </c>
      <c r="B13" s="52"/>
      <c r="C13" s="34">
        <v>4</v>
      </c>
      <c r="D13" s="34">
        <v>4</v>
      </c>
      <c r="E13" s="34">
        <v>0</v>
      </c>
      <c r="F13" s="34">
        <v>0</v>
      </c>
      <c r="G13" s="70">
        <v>4</v>
      </c>
      <c r="H13" s="34">
        <v>0</v>
      </c>
      <c r="I13" s="70">
        <v>0</v>
      </c>
      <c r="J13" s="34">
        <v>0</v>
      </c>
      <c r="K13" s="70">
        <v>0</v>
      </c>
      <c r="L13" s="34">
        <v>0</v>
      </c>
      <c r="M13" s="34">
        <v>0</v>
      </c>
      <c r="N13" s="34">
        <v>0</v>
      </c>
    </row>
    <row r="14" spans="1:14" ht="24" customHeight="1">
      <c r="A14" s="51" t="s">
        <v>66</v>
      </c>
      <c r="B14" s="52"/>
      <c r="C14" s="34">
        <v>4</v>
      </c>
      <c r="D14" s="34">
        <v>4</v>
      </c>
      <c r="E14" s="34">
        <v>0</v>
      </c>
      <c r="F14" s="34">
        <v>0</v>
      </c>
      <c r="G14" s="70">
        <v>4</v>
      </c>
      <c r="H14" s="34">
        <v>0</v>
      </c>
      <c r="I14" s="70">
        <v>0</v>
      </c>
      <c r="J14" s="34">
        <v>0</v>
      </c>
      <c r="K14" s="70">
        <v>0</v>
      </c>
      <c r="L14" s="34">
        <v>0</v>
      </c>
      <c r="M14" s="34">
        <v>0</v>
      </c>
      <c r="N14" s="34">
        <v>0</v>
      </c>
    </row>
    <row r="15" spans="1:14" ht="24" customHeight="1">
      <c r="A15" s="51" t="s">
        <v>67</v>
      </c>
      <c r="B15" s="52"/>
      <c r="C15" s="34">
        <v>4</v>
      </c>
      <c r="D15" s="34">
        <v>4</v>
      </c>
      <c r="E15" s="34">
        <v>0</v>
      </c>
      <c r="F15" s="34">
        <v>0</v>
      </c>
      <c r="G15" s="69">
        <v>4</v>
      </c>
      <c r="H15" s="34">
        <v>0</v>
      </c>
      <c r="I15" s="70">
        <v>0</v>
      </c>
      <c r="J15" s="34">
        <v>0</v>
      </c>
      <c r="K15" s="70">
        <v>0</v>
      </c>
      <c r="L15" s="34">
        <v>0</v>
      </c>
      <c r="M15" s="34">
        <v>0</v>
      </c>
      <c r="N15" s="34">
        <v>0</v>
      </c>
    </row>
    <row r="16" spans="1:14" ht="24" customHeight="1">
      <c r="A16" s="51" t="s">
        <v>222</v>
      </c>
      <c r="B16" s="52"/>
      <c r="C16" s="34">
        <v>9</v>
      </c>
      <c r="D16" s="66">
        <v>9</v>
      </c>
      <c r="E16" s="34">
        <v>0</v>
      </c>
      <c r="F16" s="34">
        <v>0</v>
      </c>
      <c r="G16" s="70">
        <v>9</v>
      </c>
      <c r="H16" s="34">
        <v>0</v>
      </c>
      <c r="I16" s="70">
        <v>0</v>
      </c>
      <c r="J16" s="34">
        <v>0</v>
      </c>
      <c r="K16" s="70">
        <v>0</v>
      </c>
      <c r="L16" s="34">
        <v>0</v>
      </c>
      <c r="M16" s="34">
        <v>0</v>
      </c>
      <c r="N16" s="34">
        <v>0</v>
      </c>
    </row>
    <row r="17" spans="1:14" ht="24" customHeight="1">
      <c r="A17" s="71" t="s">
        <v>228</v>
      </c>
      <c r="B17" s="72"/>
      <c r="C17" s="77">
        <v>7</v>
      </c>
      <c r="D17" s="77">
        <v>7</v>
      </c>
      <c r="E17" s="77">
        <v>0</v>
      </c>
      <c r="F17" s="77">
        <v>0</v>
      </c>
      <c r="G17" s="78">
        <v>7</v>
      </c>
      <c r="H17" s="77">
        <v>0</v>
      </c>
      <c r="I17" s="78">
        <v>0</v>
      </c>
      <c r="J17" s="77">
        <v>0</v>
      </c>
      <c r="K17" s="78">
        <v>0</v>
      </c>
      <c r="L17" s="77">
        <v>0</v>
      </c>
      <c r="M17" s="77">
        <v>0</v>
      </c>
      <c r="N17" s="77">
        <v>0</v>
      </c>
    </row>
    <row r="18" spans="1:14" ht="24" customHeight="1">
      <c r="A18" s="51" t="s">
        <v>68</v>
      </c>
      <c r="B18" s="52"/>
      <c r="C18" s="34">
        <v>1</v>
      </c>
      <c r="D18" s="34">
        <v>1</v>
      </c>
      <c r="E18" s="34">
        <v>0</v>
      </c>
      <c r="F18" s="34">
        <v>0</v>
      </c>
      <c r="G18" s="70">
        <v>0</v>
      </c>
      <c r="H18" s="34">
        <v>0</v>
      </c>
      <c r="I18" s="70">
        <v>0</v>
      </c>
      <c r="J18" s="34">
        <v>0</v>
      </c>
      <c r="K18" s="70">
        <v>1</v>
      </c>
      <c r="L18" s="34">
        <v>0</v>
      </c>
      <c r="M18" s="34">
        <v>0</v>
      </c>
      <c r="N18" s="34">
        <v>0</v>
      </c>
    </row>
    <row r="19" spans="1:14" ht="24" customHeight="1">
      <c r="A19" s="51" t="s">
        <v>69</v>
      </c>
      <c r="B19" s="52"/>
      <c r="C19" s="34">
        <v>1</v>
      </c>
      <c r="D19" s="34">
        <v>1</v>
      </c>
      <c r="E19" s="34">
        <v>0</v>
      </c>
      <c r="F19" s="34">
        <v>0</v>
      </c>
      <c r="G19" s="70">
        <v>0</v>
      </c>
      <c r="H19" s="34">
        <v>0</v>
      </c>
      <c r="I19" s="70">
        <v>1</v>
      </c>
      <c r="J19" s="34">
        <v>0</v>
      </c>
      <c r="K19" s="70">
        <v>0</v>
      </c>
      <c r="L19" s="34">
        <v>0</v>
      </c>
      <c r="M19" s="34">
        <v>0</v>
      </c>
      <c r="N19" s="34">
        <v>0</v>
      </c>
    </row>
    <row r="20" spans="1:14" ht="24" customHeight="1">
      <c r="A20" s="51" t="s">
        <v>70</v>
      </c>
      <c r="B20" s="52"/>
      <c r="C20" s="34">
        <v>2</v>
      </c>
      <c r="D20" s="66">
        <v>2</v>
      </c>
      <c r="E20" s="34">
        <v>0</v>
      </c>
      <c r="F20" s="34">
        <v>0</v>
      </c>
      <c r="G20" s="70">
        <v>0</v>
      </c>
      <c r="H20" s="34">
        <v>0</v>
      </c>
      <c r="I20" s="70">
        <v>2</v>
      </c>
      <c r="J20" s="34">
        <v>0</v>
      </c>
      <c r="K20" s="70">
        <v>0</v>
      </c>
      <c r="L20" s="34">
        <v>0</v>
      </c>
      <c r="M20" s="34">
        <v>0</v>
      </c>
      <c r="N20" s="34">
        <v>0</v>
      </c>
    </row>
    <row r="21" spans="1:14" ht="24" customHeight="1">
      <c r="A21" s="51" t="s">
        <v>71</v>
      </c>
      <c r="B21" s="52"/>
      <c r="C21" s="34">
        <v>3</v>
      </c>
      <c r="D21" s="34">
        <v>3</v>
      </c>
      <c r="E21" s="34">
        <v>0</v>
      </c>
      <c r="F21" s="34">
        <v>0</v>
      </c>
      <c r="G21" s="70">
        <v>0</v>
      </c>
      <c r="H21" s="34">
        <v>0</v>
      </c>
      <c r="I21" s="70">
        <v>3</v>
      </c>
      <c r="J21" s="34">
        <v>0</v>
      </c>
      <c r="K21" s="70">
        <v>0</v>
      </c>
      <c r="L21" s="34">
        <v>0</v>
      </c>
      <c r="M21" s="34">
        <v>0</v>
      </c>
      <c r="N21" s="34">
        <v>0</v>
      </c>
    </row>
    <row r="22" spans="1:14" ht="24" customHeight="1">
      <c r="A22" s="29" t="s">
        <v>72</v>
      </c>
      <c r="B22" s="15"/>
      <c r="C22" s="32">
        <v>1</v>
      </c>
      <c r="D22" s="79">
        <v>1</v>
      </c>
      <c r="E22" s="32">
        <v>0</v>
      </c>
      <c r="F22" s="32">
        <v>0</v>
      </c>
      <c r="G22" s="101">
        <v>0</v>
      </c>
      <c r="H22" s="32">
        <v>0</v>
      </c>
      <c r="I22" s="101">
        <v>1</v>
      </c>
      <c r="J22" s="32">
        <v>0</v>
      </c>
      <c r="K22" s="101">
        <v>0</v>
      </c>
      <c r="L22" s="32">
        <v>0</v>
      </c>
      <c r="M22" s="32">
        <v>0</v>
      </c>
      <c r="N22" s="32">
        <v>0</v>
      </c>
    </row>
    <row r="23" ht="24" customHeight="1"/>
    <row r="24" ht="24" customHeight="1"/>
    <row r="25" ht="24" customHeight="1"/>
    <row r="26" ht="24" customHeight="1"/>
    <row r="27" ht="24" customHeight="1"/>
    <row r="28" ht="24" customHeight="1"/>
  </sheetData>
  <mergeCells count="1">
    <mergeCell ref="A2:B3"/>
  </mergeCells>
  <printOptions/>
  <pageMargins left="0.7874015748031497" right="0.7874015748031497" top="0.984251968503937" bottom="0.984251968503937" header="0.5118110236220472" footer="0.3937007874015748"/>
  <pageSetup horizontalDpi="300" verticalDpi="300" orientation="portrait" paperSize="9" r:id="rId1"/>
  <headerFooter alignWithMargins="0">
    <oddHeader>&amp;L中　学　校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Z38"/>
  <sheetViews>
    <sheetView workbookViewId="0" topLeftCell="A1">
      <pane xSplit="2" ySplit="8" topLeftCell="O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D14" sqref="AD14"/>
    </sheetView>
  </sheetViews>
  <sheetFormatPr defaultColWidth="9.00390625" defaultRowHeight="12.75"/>
  <cols>
    <col min="1" max="1" width="3.75390625" style="0" customWidth="1"/>
    <col min="2" max="2" width="6.625" style="0" customWidth="1"/>
    <col min="3" max="5" width="6.75390625" style="0" customWidth="1"/>
    <col min="6" max="26" width="5.25390625" style="0" customWidth="1"/>
  </cols>
  <sheetData>
    <row r="1" s="1" customFormat="1" ht="19.5" customHeight="1">
      <c r="A1" s="6" t="s">
        <v>242</v>
      </c>
    </row>
    <row r="2" spans="1:26" s="1" customFormat="1" ht="19.5" customHeight="1">
      <c r="A2" s="98"/>
      <c r="B2" s="39"/>
      <c r="C2" s="11" t="s">
        <v>98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2"/>
      <c r="R2" s="28" t="s">
        <v>99</v>
      </c>
      <c r="S2" s="11"/>
      <c r="T2" s="11"/>
      <c r="U2" s="11"/>
      <c r="V2" s="11"/>
      <c r="W2" s="11"/>
      <c r="X2" s="11"/>
      <c r="Y2" s="11"/>
      <c r="Z2" s="12"/>
    </row>
    <row r="3" spans="1:26" s="1" customFormat="1" ht="19.5" customHeight="1">
      <c r="A3" s="51" t="s">
        <v>56</v>
      </c>
      <c r="B3" s="52"/>
      <c r="C3" s="14" t="s">
        <v>0</v>
      </c>
      <c r="D3" s="14"/>
      <c r="E3" s="15"/>
      <c r="F3" s="14" t="s">
        <v>100</v>
      </c>
      <c r="G3" s="15"/>
      <c r="H3" s="14" t="s">
        <v>101</v>
      </c>
      <c r="I3" s="15"/>
      <c r="J3" s="14" t="s">
        <v>102</v>
      </c>
      <c r="K3" s="15"/>
      <c r="L3" s="28" t="s">
        <v>204</v>
      </c>
      <c r="M3" s="12" t="s">
        <v>205</v>
      </c>
      <c r="N3" s="135" t="s">
        <v>206</v>
      </c>
      <c r="O3" s="126"/>
      <c r="P3" s="14" t="s">
        <v>103</v>
      </c>
      <c r="Q3" s="15"/>
      <c r="R3" s="29" t="s">
        <v>0</v>
      </c>
      <c r="S3" s="14"/>
      <c r="T3" s="15"/>
      <c r="U3" s="157" t="s">
        <v>243</v>
      </c>
      <c r="V3" s="158"/>
      <c r="W3" s="14" t="s">
        <v>102</v>
      </c>
      <c r="X3" s="15"/>
      <c r="Y3" s="14" t="s">
        <v>103</v>
      </c>
      <c r="Z3" s="15"/>
    </row>
    <row r="4" spans="1:26" s="1" customFormat="1" ht="19.5" customHeight="1">
      <c r="A4" s="42"/>
      <c r="B4" s="5"/>
      <c r="C4" s="31" t="s">
        <v>0</v>
      </c>
      <c r="D4" s="31" t="s">
        <v>9</v>
      </c>
      <c r="E4" s="31" t="s">
        <v>10</v>
      </c>
      <c r="F4" s="54" t="s">
        <v>9</v>
      </c>
      <c r="G4" s="31" t="s">
        <v>10</v>
      </c>
      <c r="H4" s="54" t="s">
        <v>9</v>
      </c>
      <c r="I4" s="31" t="s">
        <v>10</v>
      </c>
      <c r="J4" s="54" t="s">
        <v>9</v>
      </c>
      <c r="K4" s="31" t="s">
        <v>10</v>
      </c>
      <c r="L4" s="59" t="s">
        <v>207</v>
      </c>
      <c r="M4" s="31" t="s">
        <v>10</v>
      </c>
      <c r="N4" s="59" t="s">
        <v>207</v>
      </c>
      <c r="O4" s="31" t="s">
        <v>10</v>
      </c>
      <c r="P4" s="54" t="s">
        <v>9</v>
      </c>
      <c r="Q4" s="31" t="s">
        <v>10</v>
      </c>
      <c r="R4" s="22" t="s">
        <v>0</v>
      </c>
      <c r="S4" s="31" t="s">
        <v>9</v>
      </c>
      <c r="T4" s="31" t="s">
        <v>10</v>
      </c>
      <c r="U4" s="59" t="s">
        <v>9</v>
      </c>
      <c r="V4" s="31" t="s">
        <v>208</v>
      </c>
      <c r="W4" s="54" t="s">
        <v>9</v>
      </c>
      <c r="X4" s="31" t="s">
        <v>10</v>
      </c>
      <c r="Y4" s="54" t="s">
        <v>9</v>
      </c>
      <c r="Z4" s="31" t="s">
        <v>10</v>
      </c>
    </row>
    <row r="5" spans="1:26" s="1" customFormat="1" ht="19.5" customHeight="1">
      <c r="A5" s="51" t="s">
        <v>0</v>
      </c>
      <c r="B5" s="52"/>
      <c r="C5" s="84">
        <v>2085</v>
      </c>
      <c r="D5" s="84">
        <v>1096</v>
      </c>
      <c r="E5" s="84">
        <v>989</v>
      </c>
      <c r="F5" s="60">
        <v>79</v>
      </c>
      <c r="G5" s="84">
        <v>5</v>
      </c>
      <c r="H5" s="60">
        <v>84</v>
      </c>
      <c r="I5" s="84">
        <v>18</v>
      </c>
      <c r="J5" s="60">
        <v>902</v>
      </c>
      <c r="K5" s="84">
        <v>793</v>
      </c>
      <c r="L5" s="61">
        <v>0</v>
      </c>
      <c r="M5" s="84">
        <v>84</v>
      </c>
      <c r="N5" s="61">
        <v>0</v>
      </c>
      <c r="O5" s="84">
        <v>5</v>
      </c>
      <c r="P5" s="60">
        <v>31</v>
      </c>
      <c r="Q5" s="84">
        <v>84</v>
      </c>
      <c r="R5" s="99">
        <f aca="true" t="shared" si="0" ref="R5:Z5">SUM(R9:R23)</f>
        <v>57</v>
      </c>
      <c r="S5" s="99">
        <f t="shared" si="0"/>
        <v>21</v>
      </c>
      <c r="T5" s="99">
        <f t="shared" si="0"/>
        <v>36</v>
      </c>
      <c r="U5" s="100">
        <f t="shared" si="0"/>
        <v>1</v>
      </c>
      <c r="V5" s="90">
        <f t="shared" si="0"/>
        <v>0</v>
      </c>
      <c r="W5" s="100">
        <f t="shared" si="0"/>
        <v>2</v>
      </c>
      <c r="X5" s="90">
        <f t="shared" si="0"/>
        <v>4</v>
      </c>
      <c r="Y5" s="100">
        <f t="shared" si="0"/>
        <v>18</v>
      </c>
      <c r="Z5" s="90">
        <f t="shared" si="0"/>
        <v>32</v>
      </c>
    </row>
    <row r="6" spans="1:26" s="1" customFormat="1" ht="19.5" customHeight="1">
      <c r="A6" s="63"/>
      <c r="B6" s="64" t="s">
        <v>58</v>
      </c>
      <c r="C6" s="32">
        <v>22</v>
      </c>
      <c r="D6" s="32">
        <v>16</v>
      </c>
      <c r="E6" s="32">
        <v>6</v>
      </c>
      <c r="F6" s="56">
        <v>0</v>
      </c>
      <c r="G6" s="57">
        <v>0</v>
      </c>
      <c r="H6" s="101">
        <v>1</v>
      </c>
      <c r="I6" s="57">
        <v>0</v>
      </c>
      <c r="J6" s="101">
        <v>15</v>
      </c>
      <c r="K6" s="32">
        <v>5</v>
      </c>
      <c r="L6" s="82">
        <v>0</v>
      </c>
      <c r="M6" s="32">
        <v>1</v>
      </c>
      <c r="N6" s="82">
        <v>0</v>
      </c>
      <c r="O6" s="57">
        <v>0</v>
      </c>
      <c r="P6" s="136">
        <v>0</v>
      </c>
      <c r="Q6" s="62">
        <v>0</v>
      </c>
      <c r="R6" s="79">
        <f>S6+T6</f>
        <v>7</v>
      </c>
      <c r="S6" s="79">
        <f>SUM(U6,W6,Y6)</f>
        <v>3</v>
      </c>
      <c r="T6" s="79">
        <f>SUM(V6,X6,Z6)</f>
        <v>4</v>
      </c>
      <c r="U6" s="58">
        <v>1</v>
      </c>
      <c r="V6" s="62">
        <v>0</v>
      </c>
      <c r="W6" s="58">
        <v>0</v>
      </c>
      <c r="X6" s="62">
        <v>0</v>
      </c>
      <c r="Y6" s="82">
        <v>2</v>
      </c>
      <c r="Z6" s="32">
        <v>4</v>
      </c>
    </row>
    <row r="7" spans="1:26" s="1" customFormat="1" ht="19.5" customHeight="1">
      <c r="A7" s="63"/>
      <c r="B7" s="65" t="s">
        <v>59</v>
      </c>
      <c r="C7" s="32">
        <v>2051</v>
      </c>
      <c r="D7" s="32">
        <v>1073</v>
      </c>
      <c r="E7" s="32">
        <v>978</v>
      </c>
      <c r="F7" s="58">
        <v>78</v>
      </c>
      <c r="G7" s="32">
        <v>5</v>
      </c>
      <c r="H7" s="58">
        <v>82</v>
      </c>
      <c r="I7" s="32">
        <v>18</v>
      </c>
      <c r="J7" s="58">
        <v>882</v>
      </c>
      <c r="K7" s="32">
        <v>784</v>
      </c>
      <c r="L7" s="58">
        <v>0</v>
      </c>
      <c r="M7" s="32">
        <v>83</v>
      </c>
      <c r="N7" s="58">
        <v>0</v>
      </c>
      <c r="O7" s="32">
        <v>4</v>
      </c>
      <c r="P7" s="136">
        <v>31</v>
      </c>
      <c r="Q7" s="32">
        <v>84</v>
      </c>
      <c r="R7" s="79">
        <f>R5-R6-R8</f>
        <v>44</v>
      </c>
      <c r="S7" s="79">
        <f aca="true" t="shared" si="1" ref="S7:Z7">S5-S6-S8</f>
        <v>15</v>
      </c>
      <c r="T7" s="79">
        <f t="shared" si="1"/>
        <v>29</v>
      </c>
      <c r="U7" s="58">
        <f t="shared" si="1"/>
        <v>0</v>
      </c>
      <c r="V7" s="32">
        <f t="shared" si="1"/>
        <v>0</v>
      </c>
      <c r="W7" s="82">
        <f t="shared" si="1"/>
        <v>2</v>
      </c>
      <c r="X7" s="32">
        <f t="shared" si="1"/>
        <v>4</v>
      </c>
      <c r="Y7" s="58">
        <f t="shared" si="1"/>
        <v>13</v>
      </c>
      <c r="Z7" s="32">
        <f t="shared" si="1"/>
        <v>25</v>
      </c>
    </row>
    <row r="8" spans="1:26" s="1" customFormat="1" ht="19.5" customHeight="1">
      <c r="A8" s="42"/>
      <c r="B8" s="22" t="s">
        <v>223</v>
      </c>
      <c r="C8" s="32">
        <v>12</v>
      </c>
      <c r="D8" s="32">
        <v>7</v>
      </c>
      <c r="E8" s="32">
        <v>5</v>
      </c>
      <c r="F8" s="101">
        <v>1</v>
      </c>
      <c r="G8" s="32">
        <v>0</v>
      </c>
      <c r="H8" s="101">
        <v>1</v>
      </c>
      <c r="I8" s="32">
        <v>0</v>
      </c>
      <c r="J8" s="101">
        <v>5</v>
      </c>
      <c r="K8" s="32">
        <v>4</v>
      </c>
      <c r="L8" s="82">
        <v>0</v>
      </c>
      <c r="M8" s="32">
        <v>0</v>
      </c>
      <c r="N8" s="82">
        <v>0</v>
      </c>
      <c r="O8" s="32">
        <v>1</v>
      </c>
      <c r="P8" s="101">
        <v>0</v>
      </c>
      <c r="Q8" s="32">
        <v>0</v>
      </c>
      <c r="R8" s="79">
        <f>S8+T8</f>
        <v>6</v>
      </c>
      <c r="S8" s="79">
        <f>SUM(U8,W8,Y8)</f>
        <v>3</v>
      </c>
      <c r="T8" s="79">
        <f>SUM(V8,X8,Z8)</f>
        <v>3</v>
      </c>
      <c r="U8" s="58">
        <v>0</v>
      </c>
      <c r="V8" s="62">
        <v>0</v>
      </c>
      <c r="W8" s="58">
        <v>0</v>
      </c>
      <c r="X8" s="62">
        <v>0</v>
      </c>
      <c r="Y8" s="82">
        <v>3</v>
      </c>
      <c r="Z8" s="32">
        <v>3</v>
      </c>
    </row>
    <row r="9" spans="1:26" s="1" customFormat="1" ht="24" customHeight="1">
      <c r="A9" s="51" t="s">
        <v>60</v>
      </c>
      <c r="B9" s="52"/>
      <c r="C9" s="34">
        <v>750</v>
      </c>
      <c r="D9" s="34">
        <v>397</v>
      </c>
      <c r="E9" s="34">
        <v>353</v>
      </c>
      <c r="F9" s="102">
        <v>25</v>
      </c>
      <c r="G9" s="45">
        <v>2</v>
      </c>
      <c r="H9" s="70">
        <v>27</v>
      </c>
      <c r="I9" s="34">
        <v>8</v>
      </c>
      <c r="J9" s="70">
        <v>334</v>
      </c>
      <c r="K9" s="34">
        <v>284</v>
      </c>
      <c r="L9" s="103">
        <v>0</v>
      </c>
      <c r="M9" s="34">
        <v>27</v>
      </c>
      <c r="N9" s="103">
        <v>0</v>
      </c>
      <c r="O9" s="34">
        <v>3</v>
      </c>
      <c r="P9" s="70">
        <v>11</v>
      </c>
      <c r="Q9" s="34">
        <v>29</v>
      </c>
      <c r="R9" s="104">
        <f>SUM(S9:T9)</f>
        <v>20</v>
      </c>
      <c r="S9" s="66">
        <f>SUM(U9,W9,Y9)</f>
        <v>8</v>
      </c>
      <c r="T9" s="104">
        <f aca="true" t="shared" si="2" ref="T9:T23">SUM(V9,X9,Z9)</f>
        <v>12</v>
      </c>
      <c r="U9" s="69">
        <v>1</v>
      </c>
      <c r="V9" s="34">
        <v>0</v>
      </c>
      <c r="W9" s="67">
        <v>2</v>
      </c>
      <c r="X9" s="68">
        <v>2</v>
      </c>
      <c r="Y9" s="69">
        <v>5</v>
      </c>
      <c r="Z9" s="34">
        <v>10</v>
      </c>
    </row>
    <row r="10" spans="1:26" s="1" customFormat="1" ht="24" customHeight="1">
      <c r="A10" s="51" t="s">
        <v>61</v>
      </c>
      <c r="B10" s="52"/>
      <c r="C10" s="34">
        <v>326</v>
      </c>
      <c r="D10" s="34">
        <v>164</v>
      </c>
      <c r="E10" s="34">
        <v>162</v>
      </c>
      <c r="F10" s="70">
        <v>9</v>
      </c>
      <c r="G10" s="34">
        <v>3</v>
      </c>
      <c r="H10" s="70">
        <v>12</v>
      </c>
      <c r="I10" s="34">
        <v>3</v>
      </c>
      <c r="J10" s="70">
        <v>138</v>
      </c>
      <c r="K10" s="34">
        <v>138</v>
      </c>
      <c r="L10" s="69">
        <v>0</v>
      </c>
      <c r="M10" s="34">
        <v>12</v>
      </c>
      <c r="N10" s="69">
        <v>0</v>
      </c>
      <c r="O10" s="34">
        <v>0</v>
      </c>
      <c r="P10" s="70">
        <v>5</v>
      </c>
      <c r="Q10" s="34">
        <v>6</v>
      </c>
      <c r="R10" s="66">
        <f aca="true" t="shared" si="3" ref="R10:R23">SUM(S10:T10)</f>
        <v>4</v>
      </c>
      <c r="S10" s="66">
        <f aca="true" t="shared" si="4" ref="S10:S23">SUM(U10,W10,Y10)</f>
        <v>2</v>
      </c>
      <c r="T10" s="104">
        <f t="shared" si="2"/>
        <v>2</v>
      </c>
      <c r="U10" s="69">
        <v>0</v>
      </c>
      <c r="V10" s="34">
        <v>0</v>
      </c>
      <c r="W10" s="67">
        <v>0</v>
      </c>
      <c r="X10" s="68">
        <v>0</v>
      </c>
      <c r="Y10" s="69">
        <v>2</v>
      </c>
      <c r="Z10" s="34">
        <v>2</v>
      </c>
    </row>
    <row r="11" spans="1:26" s="1" customFormat="1" ht="24" customHeight="1">
      <c r="A11" s="51" t="s">
        <v>62</v>
      </c>
      <c r="B11" s="52"/>
      <c r="C11" s="34">
        <v>78</v>
      </c>
      <c r="D11" s="34">
        <v>42</v>
      </c>
      <c r="E11" s="34">
        <v>36</v>
      </c>
      <c r="F11" s="70">
        <v>2</v>
      </c>
      <c r="G11" s="68">
        <v>0</v>
      </c>
      <c r="H11" s="70">
        <v>4</v>
      </c>
      <c r="I11" s="68">
        <v>0</v>
      </c>
      <c r="J11" s="70">
        <v>36</v>
      </c>
      <c r="K11" s="34">
        <v>26</v>
      </c>
      <c r="L11" s="69">
        <v>0</v>
      </c>
      <c r="M11" s="34">
        <v>2</v>
      </c>
      <c r="N11" s="69">
        <v>0</v>
      </c>
      <c r="O11" s="68">
        <v>0</v>
      </c>
      <c r="P11" s="70">
        <v>0</v>
      </c>
      <c r="Q11" s="34">
        <v>8</v>
      </c>
      <c r="R11" s="66">
        <f t="shared" si="3"/>
        <v>2</v>
      </c>
      <c r="S11" s="66">
        <f t="shared" si="4"/>
        <v>0</v>
      </c>
      <c r="T11" s="104">
        <f t="shared" si="2"/>
        <v>2</v>
      </c>
      <c r="U11" s="69">
        <v>0</v>
      </c>
      <c r="V11" s="34">
        <v>0</v>
      </c>
      <c r="W11" s="67">
        <v>0</v>
      </c>
      <c r="X11" s="68">
        <v>0</v>
      </c>
      <c r="Y11" s="69">
        <v>0</v>
      </c>
      <c r="Z11" s="34">
        <v>2</v>
      </c>
    </row>
    <row r="12" spans="1:26" s="1" customFormat="1" ht="24" customHeight="1">
      <c r="A12" s="51" t="s">
        <v>63</v>
      </c>
      <c r="B12" s="52"/>
      <c r="C12" s="34">
        <v>108</v>
      </c>
      <c r="D12" s="34">
        <v>61</v>
      </c>
      <c r="E12" s="34">
        <v>47</v>
      </c>
      <c r="F12" s="70">
        <v>6</v>
      </c>
      <c r="G12" s="68">
        <v>0</v>
      </c>
      <c r="H12" s="70">
        <v>5</v>
      </c>
      <c r="I12" s="68">
        <v>1</v>
      </c>
      <c r="J12" s="70">
        <v>49</v>
      </c>
      <c r="K12" s="34">
        <v>37</v>
      </c>
      <c r="L12" s="69">
        <v>0</v>
      </c>
      <c r="M12" s="34">
        <v>6</v>
      </c>
      <c r="N12" s="69">
        <v>0</v>
      </c>
      <c r="O12" s="68">
        <v>0</v>
      </c>
      <c r="P12" s="70">
        <v>1</v>
      </c>
      <c r="Q12" s="34">
        <v>3</v>
      </c>
      <c r="R12" s="66">
        <f t="shared" si="3"/>
        <v>4</v>
      </c>
      <c r="S12" s="66">
        <f t="shared" si="4"/>
        <v>3</v>
      </c>
      <c r="T12" s="104">
        <f t="shared" si="2"/>
        <v>1</v>
      </c>
      <c r="U12" s="69">
        <v>0</v>
      </c>
      <c r="V12" s="34">
        <v>0</v>
      </c>
      <c r="W12" s="67">
        <v>0</v>
      </c>
      <c r="X12" s="68">
        <v>0</v>
      </c>
      <c r="Y12" s="69">
        <v>3</v>
      </c>
      <c r="Z12" s="34">
        <v>1</v>
      </c>
    </row>
    <row r="13" spans="1:26" s="1" customFormat="1" ht="24" customHeight="1">
      <c r="A13" s="71" t="s">
        <v>64</v>
      </c>
      <c r="B13" s="72"/>
      <c r="C13" s="77">
        <v>61</v>
      </c>
      <c r="D13" s="77">
        <v>26</v>
      </c>
      <c r="E13" s="77">
        <v>35</v>
      </c>
      <c r="F13" s="78">
        <v>2</v>
      </c>
      <c r="G13" s="76">
        <v>0</v>
      </c>
      <c r="H13" s="78">
        <v>2</v>
      </c>
      <c r="I13" s="77">
        <v>1</v>
      </c>
      <c r="J13" s="78">
        <v>21</v>
      </c>
      <c r="K13" s="77">
        <v>29</v>
      </c>
      <c r="L13" s="73">
        <v>0</v>
      </c>
      <c r="M13" s="77">
        <v>2</v>
      </c>
      <c r="N13" s="73">
        <v>0</v>
      </c>
      <c r="O13" s="76">
        <v>1</v>
      </c>
      <c r="P13" s="78">
        <v>1</v>
      </c>
      <c r="Q13" s="77">
        <v>2</v>
      </c>
      <c r="R13" s="74">
        <f t="shared" si="3"/>
        <v>0</v>
      </c>
      <c r="S13" s="74">
        <f t="shared" si="4"/>
        <v>0</v>
      </c>
      <c r="T13" s="144">
        <f t="shared" si="2"/>
        <v>0</v>
      </c>
      <c r="U13" s="73">
        <v>0</v>
      </c>
      <c r="V13" s="77">
        <v>0</v>
      </c>
      <c r="W13" s="75">
        <v>0</v>
      </c>
      <c r="X13" s="76">
        <v>0</v>
      </c>
      <c r="Y13" s="73">
        <v>0</v>
      </c>
      <c r="Z13" s="77">
        <v>0</v>
      </c>
    </row>
    <row r="14" spans="1:26" s="1" customFormat="1" ht="24" customHeight="1">
      <c r="A14" s="51" t="s">
        <v>65</v>
      </c>
      <c r="B14" s="52"/>
      <c r="C14" s="34">
        <v>86</v>
      </c>
      <c r="D14" s="34">
        <v>44</v>
      </c>
      <c r="E14" s="34">
        <v>42</v>
      </c>
      <c r="F14" s="70">
        <v>4</v>
      </c>
      <c r="G14" s="68">
        <v>0</v>
      </c>
      <c r="H14" s="70">
        <v>3</v>
      </c>
      <c r="I14" s="68">
        <v>1</v>
      </c>
      <c r="J14" s="70">
        <v>37</v>
      </c>
      <c r="K14" s="34">
        <v>34</v>
      </c>
      <c r="L14" s="69">
        <v>0</v>
      </c>
      <c r="M14" s="34">
        <v>4</v>
      </c>
      <c r="N14" s="69">
        <v>0</v>
      </c>
      <c r="O14" s="68">
        <v>0</v>
      </c>
      <c r="P14" s="70">
        <v>0</v>
      </c>
      <c r="Q14" s="34">
        <v>3</v>
      </c>
      <c r="R14" s="66">
        <f t="shared" si="3"/>
        <v>3</v>
      </c>
      <c r="S14" s="66">
        <f t="shared" si="4"/>
        <v>1</v>
      </c>
      <c r="T14" s="104">
        <f t="shared" si="2"/>
        <v>2</v>
      </c>
      <c r="U14" s="69">
        <v>0</v>
      </c>
      <c r="V14" s="34">
        <v>0</v>
      </c>
      <c r="W14" s="67">
        <v>0</v>
      </c>
      <c r="X14" s="68">
        <v>0</v>
      </c>
      <c r="Y14" s="69">
        <v>1</v>
      </c>
      <c r="Z14" s="34">
        <v>2</v>
      </c>
    </row>
    <row r="15" spans="1:26" s="1" customFormat="1" ht="24" customHeight="1">
      <c r="A15" s="51" t="s">
        <v>66</v>
      </c>
      <c r="B15" s="52"/>
      <c r="C15" s="34">
        <v>95</v>
      </c>
      <c r="D15" s="34">
        <v>50</v>
      </c>
      <c r="E15" s="34">
        <v>45</v>
      </c>
      <c r="F15" s="70">
        <v>4</v>
      </c>
      <c r="G15" s="68">
        <v>0</v>
      </c>
      <c r="H15" s="105">
        <v>5</v>
      </c>
      <c r="I15" s="68">
        <v>0</v>
      </c>
      <c r="J15" s="70">
        <v>41</v>
      </c>
      <c r="K15" s="34">
        <v>35</v>
      </c>
      <c r="L15" s="69">
        <v>0</v>
      </c>
      <c r="M15" s="34">
        <v>4</v>
      </c>
      <c r="N15" s="69">
        <v>0</v>
      </c>
      <c r="O15" s="68">
        <v>0</v>
      </c>
      <c r="P15" s="70">
        <v>0</v>
      </c>
      <c r="Q15" s="34">
        <v>6</v>
      </c>
      <c r="R15" s="66">
        <f t="shared" si="3"/>
        <v>5</v>
      </c>
      <c r="S15" s="66">
        <f t="shared" si="4"/>
        <v>1</v>
      </c>
      <c r="T15" s="104">
        <f t="shared" si="2"/>
        <v>4</v>
      </c>
      <c r="U15" s="69">
        <v>0</v>
      </c>
      <c r="V15" s="34">
        <v>0</v>
      </c>
      <c r="W15" s="67">
        <v>0</v>
      </c>
      <c r="X15" s="68">
        <v>0</v>
      </c>
      <c r="Y15" s="69">
        <v>1</v>
      </c>
      <c r="Z15" s="45">
        <v>4</v>
      </c>
    </row>
    <row r="16" spans="1:26" s="1" customFormat="1" ht="24" customHeight="1">
      <c r="A16" s="51" t="s">
        <v>67</v>
      </c>
      <c r="B16" s="52"/>
      <c r="C16" s="34">
        <v>80</v>
      </c>
      <c r="D16" s="34">
        <v>42</v>
      </c>
      <c r="E16" s="34">
        <v>38</v>
      </c>
      <c r="F16" s="70">
        <v>4</v>
      </c>
      <c r="G16" s="68">
        <v>0</v>
      </c>
      <c r="H16" s="70">
        <v>4</v>
      </c>
      <c r="I16" s="34">
        <v>0</v>
      </c>
      <c r="J16" s="69">
        <v>31</v>
      </c>
      <c r="K16" s="34">
        <v>31</v>
      </c>
      <c r="L16" s="69">
        <v>0</v>
      </c>
      <c r="M16" s="34">
        <v>4</v>
      </c>
      <c r="N16" s="69">
        <v>0</v>
      </c>
      <c r="O16" s="34">
        <v>1</v>
      </c>
      <c r="P16" s="70">
        <v>3</v>
      </c>
      <c r="Q16" s="34">
        <v>2</v>
      </c>
      <c r="R16" s="66">
        <f t="shared" si="3"/>
        <v>4</v>
      </c>
      <c r="S16" s="66">
        <f t="shared" si="4"/>
        <v>0</v>
      </c>
      <c r="T16" s="66">
        <f t="shared" si="2"/>
        <v>4</v>
      </c>
      <c r="U16" s="69">
        <v>0</v>
      </c>
      <c r="V16" s="34">
        <v>0</v>
      </c>
      <c r="W16" s="67">
        <v>0</v>
      </c>
      <c r="X16" s="68">
        <v>0</v>
      </c>
      <c r="Y16" s="69">
        <v>0</v>
      </c>
      <c r="Z16" s="34">
        <v>4</v>
      </c>
    </row>
    <row r="17" spans="1:26" s="1" customFormat="1" ht="24" customHeight="1">
      <c r="A17" s="51" t="s">
        <v>222</v>
      </c>
      <c r="B17" s="52"/>
      <c r="C17" s="66">
        <v>146</v>
      </c>
      <c r="D17" s="34">
        <v>84</v>
      </c>
      <c r="E17" s="34">
        <v>62</v>
      </c>
      <c r="F17" s="70">
        <v>9</v>
      </c>
      <c r="G17" s="68">
        <v>0</v>
      </c>
      <c r="H17" s="70">
        <v>7</v>
      </c>
      <c r="I17" s="34">
        <v>2</v>
      </c>
      <c r="J17" s="69">
        <v>65</v>
      </c>
      <c r="K17" s="34">
        <v>45</v>
      </c>
      <c r="L17" s="69">
        <v>0</v>
      </c>
      <c r="M17" s="34">
        <v>9</v>
      </c>
      <c r="N17" s="69">
        <v>0</v>
      </c>
      <c r="O17" s="34">
        <v>0</v>
      </c>
      <c r="P17" s="70">
        <v>3</v>
      </c>
      <c r="Q17" s="34">
        <v>6</v>
      </c>
      <c r="R17" s="66">
        <f>SUM(S17:T17)</f>
        <v>10</v>
      </c>
      <c r="S17" s="66">
        <f>SUM(U17,W17,Y17)</f>
        <v>5</v>
      </c>
      <c r="T17" s="66">
        <f>SUM(V17,X17,Z17)</f>
        <v>5</v>
      </c>
      <c r="U17" s="69">
        <v>0</v>
      </c>
      <c r="V17" s="34">
        <v>0</v>
      </c>
      <c r="W17" s="67">
        <v>0</v>
      </c>
      <c r="X17" s="68">
        <v>0</v>
      </c>
      <c r="Y17" s="69">
        <v>5</v>
      </c>
      <c r="Z17" s="34">
        <v>5</v>
      </c>
    </row>
    <row r="18" spans="1:26" s="1" customFormat="1" ht="24" customHeight="1">
      <c r="A18" s="71" t="s">
        <v>228</v>
      </c>
      <c r="B18" s="72"/>
      <c r="C18" s="77">
        <v>172</v>
      </c>
      <c r="D18" s="77">
        <v>89</v>
      </c>
      <c r="E18" s="77">
        <v>83</v>
      </c>
      <c r="F18" s="78">
        <v>7</v>
      </c>
      <c r="G18" s="76">
        <v>0</v>
      </c>
      <c r="H18" s="78">
        <v>7</v>
      </c>
      <c r="I18" s="77">
        <v>2</v>
      </c>
      <c r="J18" s="78">
        <v>73</v>
      </c>
      <c r="K18" s="77">
        <v>66</v>
      </c>
      <c r="L18" s="73">
        <v>0</v>
      </c>
      <c r="M18" s="77">
        <v>7</v>
      </c>
      <c r="N18" s="73">
        <v>0</v>
      </c>
      <c r="O18" s="77">
        <v>0</v>
      </c>
      <c r="P18" s="78">
        <v>2</v>
      </c>
      <c r="Q18" s="77">
        <v>8</v>
      </c>
      <c r="R18" s="74">
        <f>SUM(S18:T18)</f>
        <v>2</v>
      </c>
      <c r="S18" s="74">
        <f>SUM(U18,W18,Y18)</f>
        <v>0</v>
      </c>
      <c r="T18" s="74">
        <f>SUM(V18,X18,Z18)</f>
        <v>2</v>
      </c>
      <c r="U18" s="73">
        <v>0</v>
      </c>
      <c r="V18" s="77">
        <v>0</v>
      </c>
      <c r="W18" s="75">
        <v>0</v>
      </c>
      <c r="X18" s="76">
        <v>2</v>
      </c>
      <c r="Y18" s="73">
        <v>0</v>
      </c>
      <c r="Z18" s="77">
        <v>0</v>
      </c>
    </row>
    <row r="19" spans="1:26" s="1" customFormat="1" ht="24" customHeight="1">
      <c r="A19" s="51" t="s">
        <v>68</v>
      </c>
      <c r="B19" s="52"/>
      <c r="C19" s="34">
        <v>12</v>
      </c>
      <c r="D19" s="34">
        <v>5</v>
      </c>
      <c r="E19" s="34">
        <v>7</v>
      </c>
      <c r="F19" s="70">
        <v>1</v>
      </c>
      <c r="G19" s="68">
        <v>0</v>
      </c>
      <c r="H19" s="70">
        <v>1</v>
      </c>
      <c r="I19" s="68">
        <v>0</v>
      </c>
      <c r="J19" s="70">
        <v>3</v>
      </c>
      <c r="K19" s="34">
        <v>3</v>
      </c>
      <c r="L19" s="69">
        <v>0</v>
      </c>
      <c r="M19" s="34">
        <v>1</v>
      </c>
      <c r="N19" s="69">
        <v>0</v>
      </c>
      <c r="O19" s="34">
        <v>0</v>
      </c>
      <c r="P19" s="70">
        <v>0</v>
      </c>
      <c r="Q19" s="68">
        <v>3</v>
      </c>
      <c r="R19" s="66">
        <f t="shared" si="3"/>
        <v>1</v>
      </c>
      <c r="S19" s="66">
        <f t="shared" si="4"/>
        <v>0</v>
      </c>
      <c r="T19" s="66">
        <f t="shared" si="2"/>
        <v>1</v>
      </c>
      <c r="U19" s="69">
        <v>0</v>
      </c>
      <c r="V19" s="34">
        <v>0</v>
      </c>
      <c r="W19" s="67">
        <v>0</v>
      </c>
      <c r="X19" s="68">
        <v>0</v>
      </c>
      <c r="Y19" s="69">
        <v>0</v>
      </c>
      <c r="Z19" s="34">
        <v>1</v>
      </c>
    </row>
    <row r="20" spans="1:26" s="1" customFormat="1" ht="24" customHeight="1">
      <c r="A20" s="51" t="s">
        <v>69</v>
      </c>
      <c r="B20" s="52"/>
      <c r="C20" s="34">
        <v>36</v>
      </c>
      <c r="D20" s="34">
        <v>21</v>
      </c>
      <c r="E20" s="34">
        <v>15</v>
      </c>
      <c r="F20" s="70">
        <v>1</v>
      </c>
      <c r="G20" s="68">
        <v>0</v>
      </c>
      <c r="H20" s="70">
        <v>1</v>
      </c>
      <c r="I20" s="68">
        <v>0</v>
      </c>
      <c r="J20" s="70">
        <v>18</v>
      </c>
      <c r="K20" s="34">
        <v>14</v>
      </c>
      <c r="L20" s="69">
        <v>0</v>
      </c>
      <c r="M20" s="34">
        <v>1</v>
      </c>
      <c r="N20" s="69">
        <v>0</v>
      </c>
      <c r="O20" s="34">
        <v>0</v>
      </c>
      <c r="P20" s="70">
        <v>1</v>
      </c>
      <c r="Q20" s="34">
        <v>0</v>
      </c>
      <c r="R20" s="66">
        <f t="shared" si="3"/>
        <v>0</v>
      </c>
      <c r="S20" s="66">
        <f t="shared" si="4"/>
        <v>0</v>
      </c>
      <c r="T20" s="66">
        <f t="shared" si="2"/>
        <v>0</v>
      </c>
      <c r="U20" s="69">
        <v>0</v>
      </c>
      <c r="V20" s="34">
        <v>0</v>
      </c>
      <c r="W20" s="67">
        <v>0</v>
      </c>
      <c r="X20" s="68">
        <v>0</v>
      </c>
      <c r="Y20" s="69">
        <v>0</v>
      </c>
      <c r="Z20" s="34">
        <v>0</v>
      </c>
    </row>
    <row r="21" spans="1:26" s="1" customFormat="1" ht="24" customHeight="1">
      <c r="A21" s="51" t="s">
        <v>70</v>
      </c>
      <c r="B21" s="52"/>
      <c r="C21" s="34">
        <v>45</v>
      </c>
      <c r="D21" s="34">
        <v>27</v>
      </c>
      <c r="E21" s="34">
        <v>18</v>
      </c>
      <c r="F21" s="70">
        <v>1</v>
      </c>
      <c r="G21" s="34">
        <v>0</v>
      </c>
      <c r="H21" s="70">
        <v>2</v>
      </c>
      <c r="I21" s="34">
        <v>0</v>
      </c>
      <c r="J21" s="70">
        <v>22</v>
      </c>
      <c r="K21" s="34">
        <v>16</v>
      </c>
      <c r="L21" s="69">
        <v>0</v>
      </c>
      <c r="M21" s="34">
        <v>1</v>
      </c>
      <c r="N21" s="69">
        <v>0</v>
      </c>
      <c r="O21" s="34">
        <v>0</v>
      </c>
      <c r="P21" s="70">
        <v>2</v>
      </c>
      <c r="Q21" s="34">
        <v>1</v>
      </c>
      <c r="R21" s="66">
        <f t="shared" si="3"/>
        <v>1</v>
      </c>
      <c r="S21" s="66">
        <f t="shared" si="4"/>
        <v>0</v>
      </c>
      <c r="T21" s="66">
        <f t="shared" si="2"/>
        <v>1</v>
      </c>
      <c r="U21" s="69">
        <v>0</v>
      </c>
      <c r="V21" s="34">
        <v>0</v>
      </c>
      <c r="W21" s="67">
        <v>0</v>
      </c>
      <c r="X21" s="68">
        <v>0</v>
      </c>
      <c r="Y21" s="145">
        <v>0</v>
      </c>
      <c r="Z21" s="45">
        <v>1</v>
      </c>
    </row>
    <row r="22" spans="1:26" s="1" customFormat="1" ht="24" customHeight="1">
      <c r="A22" s="51" t="s">
        <v>71</v>
      </c>
      <c r="B22" s="52"/>
      <c r="C22" s="34">
        <v>60</v>
      </c>
      <c r="D22" s="34">
        <v>27</v>
      </c>
      <c r="E22" s="34">
        <v>33</v>
      </c>
      <c r="F22" s="70">
        <v>3</v>
      </c>
      <c r="G22" s="68">
        <v>0</v>
      </c>
      <c r="H22" s="70">
        <v>3</v>
      </c>
      <c r="I22" s="68">
        <v>0</v>
      </c>
      <c r="J22" s="70">
        <v>21</v>
      </c>
      <c r="K22" s="34">
        <v>26</v>
      </c>
      <c r="L22" s="69">
        <v>0</v>
      </c>
      <c r="M22" s="34">
        <v>3</v>
      </c>
      <c r="N22" s="69">
        <v>0</v>
      </c>
      <c r="O22" s="34">
        <v>0</v>
      </c>
      <c r="P22" s="70">
        <v>0</v>
      </c>
      <c r="Q22" s="34">
        <v>4</v>
      </c>
      <c r="R22" s="66">
        <f t="shared" si="3"/>
        <v>1</v>
      </c>
      <c r="S22" s="66">
        <f t="shared" si="4"/>
        <v>1</v>
      </c>
      <c r="T22" s="66">
        <f t="shared" si="2"/>
        <v>0</v>
      </c>
      <c r="U22" s="69">
        <v>0</v>
      </c>
      <c r="V22" s="34">
        <v>0</v>
      </c>
      <c r="W22" s="67">
        <v>0</v>
      </c>
      <c r="X22" s="68">
        <v>0</v>
      </c>
      <c r="Y22" s="69">
        <v>1</v>
      </c>
      <c r="Z22" s="34">
        <v>0</v>
      </c>
    </row>
    <row r="23" spans="1:26" s="1" customFormat="1" ht="24" customHeight="1">
      <c r="A23" s="29" t="s">
        <v>72</v>
      </c>
      <c r="B23" s="15"/>
      <c r="C23" s="32">
        <v>30</v>
      </c>
      <c r="D23" s="32">
        <v>17</v>
      </c>
      <c r="E23" s="32">
        <v>13</v>
      </c>
      <c r="F23" s="101">
        <v>1</v>
      </c>
      <c r="G23" s="81">
        <v>0</v>
      </c>
      <c r="H23" s="80">
        <v>1</v>
      </c>
      <c r="I23" s="81">
        <v>0</v>
      </c>
      <c r="J23" s="101">
        <v>13</v>
      </c>
      <c r="K23" s="32">
        <v>9</v>
      </c>
      <c r="L23" s="82">
        <v>0</v>
      </c>
      <c r="M23" s="32">
        <v>1</v>
      </c>
      <c r="N23" s="82">
        <v>0</v>
      </c>
      <c r="O23" s="32">
        <v>0</v>
      </c>
      <c r="P23" s="82">
        <v>2</v>
      </c>
      <c r="Q23" s="32">
        <v>3</v>
      </c>
      <c r="R23" s="79">
        <f t="shared" si="3"/>
        <v>0</v>
      </c>
      <c r="S23" s="79">
        <f t="shared" si="4"/>
        <v>0</v>
      </c>
      <c r="T23" s="79">
        <f t="shared" si="2"/>
        <v>0</v>
      </c>
      <c r="U23" s="82">
        <v>0</v>
      </c>
      <c r="V23" s="32">
        <v>0</v>
      </c>
      <c r="W23" s="80">
        <v>0</v>
      </c>
      <c r="X23" s="81">
        <v>0</v>
      </c>
      <c r="Y23" s="82">
        <v>0</v>
      </c>
      <c r="Z23" s="32">
        <v>0</v>
      </c>
    </row>
    <row r="24" spans="3:17" s="1" customFormat="1" ht="24" customHeight="1">
      <c r="C24"/>
      <c r="D24"/>
      <c r="E24"/>
      <c r="F24"/>
      <c r="G24"/>
      <c r="H24" s="143"/>
      <c r="I24"/>
      <c r="J24"/>
      <c r="K24"/>
      <c r="L24"/>
      <c r="M24"/>
      <c r="N24"/>
      <c r="O24"/>
      <c r="P24"/>
      <c r="Q24"/>
    </row>
    <row r="25" spans="1:17" s="1" customFormat="1" ht="24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1" customFormat="1" ht="24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s="1" customFormat="1" ht="24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s="1" customFormat="1" ht="24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s="1" customFormat="1" ht="24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8:26" ht="12">
      <c r="R30" s="1"/>
      <c r="S30" s="1"/>
      <c r="T30" s="1"/>
      <c r="U30" s="1"/>
      <c r="V30" s="1"/>
      <c r="W30" s="1"/>
      <c r="X30" s="1"/>
      <c r="Y30" s="1"/>
      <c r="Z30" s="1"/>
    </row>
    <row r="31" spans="18:26" ht="12">
      <c r="R31" s="1"/>
      <c r="S31" s="1"/>
      <c r="T31" s="1"/>
      <c r="U31" s="1"/>
      <c r="V31" s="1"/>
      <c r="W31" s="1"/>
      <c r="X31" s="1"/>
      <c r="Y31" s="1"/>
      <c r="Z31" s="1"/>
    </row>
    <row r="32" spans="18:26" ht="12">
      <c r="R32" s="1"/>
      <c r="S32" s="1"/>
      <c r="T32" s="1"/>
      <c r="U32" s="1"/>
      <c r="V32" s="1"/>
      <c r="W32" s="1"/>
      <c r="X32" s="1"/>
      <c r="Y32" s="1"/>
      <c r="Z32" s="1"/>
    </row>
    <row r="33" spans="18:26" ht="12">
      <c r="R33" s="1"/>
      <c r="S33" s="1"/>
      <c r="T33" s="1"/>
      <c r="U33" s="1"/>
      <c r="V33" s="1"/>
      <c r="W33" s="1"/>
      <c r="X33" s="1"/>
      <c r="Y33" s="1"/>
      <c r="Z33" s="1"/>
    </row>
    <row r="34" spans="18:26" ht="12">
      <c r="R34" s="1"/>
      <c r="S34" s="1"/>
      <c r="T34" s="1"/>
      <c r="U34" s="1"/>
      <c r="V34" s="1"/>
      <c r="W34" s="1"/>
      <c r="X34" s="1"/>
      <c r="Y34" s="1"/>
      <c r="Z34" s="1"/>
    </row>
    <row r="35" spans="18:26" ht="12">
      <c r="R35" s="1"/>
      <c r="S35" s="1"/>
      <c r="T35" s="1"/>
      <c r="U35" s="1"/>
      <c r="V35" s="1"/>
      <c r="W35" s="1"/>
      <c r="X35" s="1"/>
      <c r="Y35" s="1"/>
      <c r="Z35" s="1"/>
    </row>
    <row r="36" spans="18:26" ht="12">
      <c r="R36" s="1"/>
      <c r="S36" s="1"/>
      <c r="T36" s="1"/>
      <c r="U36" s="1"/>
      <c r="V36" s="1"/>
      <c r="W36" s="1"/>
      <c r="X36" s="1"/>
      <c r="Y36" s="1"/>
      <c r="Z36" s="1"/>
    </row>
    <row r="37" spans="18:26" ht="12">
      <c r="R37" s="1"/>
      <c r="S37" s="1"/>
      <c r="T37" s="1"/>
      <c r="U37" s="1"/>
      <c r="V37" s="1"/>
      <c r="W37" s="1"/>
      <c r="X37" s="1"/>
      <c r="Y37" s="1"/>
      <c r="Z37" s="1"/>
    </row>
    <row r="38" spans="18:26" ht="12">
      <c r="R38" s="1"/>
      <c r="S38" s="1"/>
      <c r="T38" s="1"/>
      <c r="U38" s="1"/>
      <c r="V38" s="1"/>
      <c r="W38" s="1"/>
      <c r="X38" s="1"/>
      <c r="Y38" s="1"/>
      <c r="Z38" s="1"/>
    </row>
  </sheetData>
  <mergeCells count="1">
    <mergeCell ref="U3:V3"/>
  </mergeCells>
  <printOptions/>
  <pageMargins left="0.7874015748031497" right="0.7874015748031497" top="0.984251968503937" bottom="0.984251968503937" header="0.5118110236220472" footer="0.3937007874015748"/>
  <pageSetup horizontalDpi="300" verticalDpi="300" orientation="portrait" paperSize="9" r:id="rId1"/>
  <headerFooter alignWithMargins="0">
    <oddHeader>&amp;L中　学　校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H19" sqref="H19"/>
    </sheetView>
  </sheetViews>
  <sheetFormatPr defaultColWidth="9.00390625" defaultRowHeight="12.75"/>
  <cols>
    <col min="1" max="1" width="13.25390625" style="1" customWidth="1"/>
    <col min="2" max="2" width="29.00390625" style="1" customWidth="1"/>
    <col min="3" max="3" width="2.75390625" style="1" customWidth="1"/>
    <col min="4" max="4" width="4.75390625" style="1" customWidth="1"/>
    <col min="5" max="16384" width="9.125" style="1" customWidth="1"/>
  </cols>
  <sheetData>
    <row r="1" ht="14.25">
      <c r="A1" s="6" t="s">
        <v>244</v>
      </c>
    </row>
    <row r="2" spans="1:4" ht="17.25" customHeight="1">
      <c r="A2" s="92" t="s">
        <v>82</v>
      </c>
      <c r="B2" s="93"/>
      <c r="C2" s="94"/>
      <c r="D2" s="95">
        <v>106</v>
      </c>
    </row>
    <row r="3" spans="1:4" ht="17.25" customHeight="1">
      <c r="A3" s="51" t="s">
        <v>83</v>
      </c>
      <c r="B3" s="96"/>
      <c r="C3" s="52"/>
      <c r="D3" s="44">
        <v>227</v>
      </c>
    </row>
    <row r="4" spans="1:4" ht="17.25" customHeight="1">
      <c r="A4" s="51" t="s">
        <v>84</v>
      </c>
      <c r="B4" s="96"/>
      <c r="C4" s="52"/>
      <c r="D4" s="44">
        <v>84</v>
      </c>
    </row>
    <row r="5" spans="1:4" ht="17.25" customHeight="1">
      <c r="A5" s="51" t="s">
        <v>85</v>
      </c>
      <c r="B5" s="96"/>
      <c r="C5" s="52"/>
      <c r="D5" s="44">
        <v>106</v>
      </c>
    </row>
    <row r="6" spans="1:4" ht="17.25" customHeight="1">
      <c r="A6" s="51" t="s">
        <v>86</v>
      </c>
      <c r="B6" s="96"/>
      <c r="C6" s="52"/>
      <c r="D6" s="44">
        <v>85</v>
      </c>
    </row>
    <row r="7" spans="1:4" ht="17.25" customHeight="1">
      <c r="A7" s="51" t="s">
        <v>87</v>
      </c>
      <c r="B7" s="96"/>
      <c r="C7" s="52"/>
      <c r="D7" s="45">
        <v>55</v>
      </c>
    </row>
    <row r="8" spans="1:4" ht="17.25" customHeight="1">
      <c r="A8" s="29" t="s">
        <v>88</v>
      </c>
      <c r="B8" s="14"/>
      <c r="C8" s="15"/>
      <c r="D8" s="32">
        <v>2</v>
      </c>
    </row>
    <row r="9" spans="1:4" ht="17.25" customHeight="1">
      <c r="A9" s="97" t="s">
        <v>89</v>
      </c>
      <c r="B9" s="159" t="s">
        <v>209</v>
      </c>
      <c r="C9" s="46" t="s">
        <v>90</v>
      </c>
      <c r="D9" s="47">
        <v>10</v>
      </c>
    </row>
    <row r="10" spans="1:4" ht="17.25" customHeight="1">
      <c r="A10" s="91" t="s">
        <v>91</v>
      </c>
      <c r="B10" s="160"/>
      <c r="C10" s="31" t="s">
        <v>92</v>
      </c>
      <c r="D10" s="32">
        <v>63</v>
      </c>
    </row>
    <row r="11" spans="1:4" ht="17.25" customHeight="1">
      <c r="A11" s="8"/>
      <c r="B11" s="23" t="s">
        <v>93</v>
      </c>
      <c r="C11" s="5"/>
      <c r="D11" s="32">
        <v>3</v>
      </c>
    </row>
    <row r="12" spans="1:4" ht="17.25" customHeight="1">
      <c r="A12" s="97" t="s">
        <v>94</v>
      </c>
      <c r="B12" s="146" t="s">
        <v>245</v>
      </c>
      <c r="C12" s="5"/>
      <c r="D12" s="32">
        <v>0</v>
      </c>
    </row>
    <row r="13" spans="1:4" ht="17.25" customHeight="1">
      <c r="A13" s="97" t="s">
        <v>95</v>
      </c>
      <c r="B13" s="23" t="s">
        <v>5</v>
      </c>
      <c r="C13" s="5"/>
      <c r="D13" s="32">
        <v>1</v>
      </c>
    </row>
    <row r="14" spans="1:4" ht="17.25" customHeight="1">
      <c r="A14" s="4"/>
      <c r="B14" s="23" t="s">
        <v>16</v>
      </c>
      <c r="C14" s="5"/>
      <c r="D14" s="32">
        <v>1</v>
      </c>
    </row>
    <row r="15" spans="1:4" ht="17.25" customHeight="1">
      <c r="A15" s="97" t="s">
        <v>96</v>
      </c>
      <c r="B15" s="23" t="s">
        <v>93</v>
      </c>
      <c r="C15" s="5"/>
      <c r="D15" s="32">
        <v>24</v>
      </c>
    </row>
    <row r="16" spans="1:4" ht="17.25" customHeight="1">
      <c r="A16" s="91" t="s">
        <v>97</v>
      </c>
      <c r="B16" s="146" t="s">
        <v>245</v>
      </c>
      <c r="C16" s="5"/>
      <c r="D16" s="32">
        <v>2</v>
      </c>
    </row>
  </sheetData>
  <mergeCells count="1">
    <mergeCell ref="B9:B10"/>
  </mergeCells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H15" sqref="H15"/>
    </sheetView>
  </sheetViews>
  <sheetFormatPr defaultColWidth="9.00390625" defaultRowHeight="12.75"/>
  <cols>
    <col min="1" max="1" width="22.00390625" style="1" customWidth="1"/>
    <col min="2" max="2" width="12.25390625" style="1" customWidth="1"/>
    <col min="3" max="16384" width="9.125" style="1" customWidth="1"/>
  </cols>
  <sheetData>
    <row r="1" ht="14.25">
      <c r="A1" s="6" t="s">
        <v>210</v>
      </c>
    </row>
    <row r="2" spans="1:2" ht="28.5" customHeight="1">
      <c r="A2" s="2" t="s">
        <v>79</v>
      </c>
      <c r="B2" s="90">
        <v>32</v>
      </c>
    </row>
    <row r="3" spans="1:2" ht="28.5" customHeight="1">
      <c r="A3" s="91" t="s">
        <v>80</v>
      </c>
      <c r="B3" s="84">
        <v>29</v>
      </c>
    </row>
    <row r="4" spans="1:2" ht="28.5" customHeight="1">
      <c r="A4" s="91" t="s">
        <v>81</v>
      </c>
      <c r="B4" s="84">
        <v>7</v>
      </c>
    </row>
  </sheetData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C4" sqref="C4:D9"/>
    </sheetView>
  </sheetViews>
  <sheetFormatPr defaultColWidth="9.00390625" defaultRowHeight="12.75"/>
  <cols>
    <col min="1" max="1" width="2.625" style="1" customWidth="1"/>
    <col min="2" max="2" width="10.875" style="1" customWidth="1"/>
    <col min="3" max="3" width="12.75390625" style="1" customWidth="1"/>
    <col min="4" max="4" width="17.00390625" style="1" customWidth="1"/>
    <col min="5" max="16384" width="9.125" style="1" customWidth="1"/>
  </cols>
  <sheetData>
    <row r="1" ht="14.25">
      <c r="A1" s="6" t="s">
        <v>246</v>
      </c>
    </row>
    <row r="2" spans="1:4" ht="13.5" customHeight="1">
      <c r="A2" s="149" t="s">
        <v>247</v>
      </c>
      <c r="B2" s="150"/>
      <c r="C2" s="163" t="s">
        <v>248</v>
      </c>
      <c r="D2" s="161" t="s">
        <v>227</v>
      </c>
    </row>
    <row r="3" spans="1:4" ht="13.5" customHeight="1">
      <c r="A3" s="151"/>
      <c r="B3" s="152"/>
      <c r="C3" s="164"/>
      <c r="D3" s="162"/>
    </row>
    <row r="4" spans="1:4" ht="13.5" customHeight="1">
      <c r="A4" s="8"/>
      <c r="B4" s="31" t="s">
        <v>0</v>
      </c>
      <c r="C4" s="84">
        <v>12</v>
      </c>
      <c r="D4" s="84">
        <v>0</v>
      </c>
    </row>
    <row r="5" spans="1:4" ht="24.75" customHeight="1">
      <c r="A5" s="85" t="s">
        <v>73</v>
      </c>
      <c r="B5" s="86" t="s">
        <v>74</v>
      </c>
      <c r="C5" s="45">
        <v>5</v>
      </c>
      <c r="D5" s="34">
        <v>0</v>
      </c>
    </row>
    <row r="6" spans="1:8" ht="24.75" customHeight="1">
      <c r="A6" s="17"/>
      <c r="B6" s="86" t="s">
        <v>75</v>
      </c>
      <c r="C6" s="34">
        <v>0</v>
      </c>
      <c r="D6" s="34">
        <v>0</v>
      </c>
      <c r="H6" s="87"/>
    </row>
    <row r="7" spans="1:4" ht="13.5" customHeight="1">
      <c r="A7" s="17" t="s">
        <v>76</v>
      </c>
      <c r="B7" s="88" t="s">
        <v>77</v>
      </c>
      <c r="C7" s="34">
        <v>0</v>
      </c>
      <c r="D7" s="34">
        <v>0</v>
      </c>
    </row>
    <row r="8" spans="1:4" ht="13.5" customHeight="1">
      <c r="A8" s="4"/>
      <c r="B8" s="83" t="s">
        <v>8</v>
      </c>
      <c r="C8" s="32">
        <v>7</v>
      </c>
      <c r="D8" s="32">
        <v>0</v>
      </c>
    </row>
    <row r="9" spans="1:4" ht="13.5" customHeight="1">
      <c r="A9" s="29" t="s">
        <v>78</v>
      </c>
      <c r="B9" s="15"/>
      <c r="C9" s="32">
        <v>24</v>
      </c>
      <c r="D9" s="32">
        <v>2</v>
      </c>
    </row>
  </sheetData>
  <mergeCells count="3">
    <mergeCell ref="A2:B3"/>
    <mergeCell ref="D2:D3"/>
    <mergeCell ref="C2:C3"/>
  </mergeCells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">
      <pane xSplit="2" ySplit="8" topLeftCell="C1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Q23" sqref="Q23"/>
    </sheetView>
  </sheetViews>
  <sheetFormatPr defaultColWidth="9.00390625" defaultRowHeight="12.75"/>
  <cols>
    <col min="1" max="1" width="3.75390625" style="0" customWidth="1"/>
    <col min="2" max="2" width="6.625" style="0" customWidth="1"/>
    <col min="3" max="13" width="7.75390625" style="1" customWidth="1"/>
    <col min="15" max="15" width="2.75390625" style="0" customWidth="1"/>
    <col min="16" max="16" width="3.75390625" style="0" customWidth="1"/>
    <col min="17" max="25" width="2.75390625" style="0" customWidth="1"/>
    <col min="26" max="26" width="3.75390625" style="0" customWidth="1"/>
    <col min="27" max="30" width="2.75390625" style="0" customWidth="1"/>
  </cols>
  <sheetData>
    <row r="1" ht="19.5" customHeight="1">
      <c r="A1" s="48" t="s">
        <v>249</v>
      </c>
    </row>
    <row r="2" spans="1:15" ht="19.5" customHeight="1">
      <c r="A2" s="49"/>
      <c r="B2" s="50"/>
      <c r="C2" s="149" t="s">
        <v>0</v>
      </c>
      <c r="D2" s="165"/>
      <c r="E2" s="150"/>
      <c r="F2" s="11" t="s">
        <v>54</v>
      </c>
      <c r="G2" s="11"/>
      <c r="H2" s="11"/>
      <c r="I2" s="12"/>
      <c r="J2" s="11" t="s">
        <v>55</v>
      </c>
      <c r="K2" s="11"/>
      <c r="L2" s="11"/>
      <c r="M2" s="12"/>
      <c r="O2" s="137"/>
    </row>
    <row r="3" spans="1:13" ht="19.5" customHeight="1">
      <c r="A3" s="51" t="s">
        <v>56</v>
      </c>
      <c r="B3" s="52"/>
      <c r="C3" s="151"/>
      <c r="D3" s="166"/>
      <c r="E3" s="152"/>
      <c r="F3" s="14" t="s">
        <v>5</v>
      </c>
      <c r="G3" s="15"/>
      <c r="H3" s="14" t="s">
        <v>16</v>
      </c>
      <c r="I3" s="15"/>
      <c r="J3" s="53" t="s">
        <v>57</v>
      </c>
      <c r="K3" s="15"/>
      <c r="L3" s="14" t="s">
        <v>8</v>
      </c>
      <c r="M3" s="15"/>
    </row>
    <row r="4" spans="1:13" ht="19.5" customHeight="1">
      <c r="A4" s="42"/>
      <c r="B4" s="5"/>
      <c r="C4" s="22" t="s">
        <v>0</v>
      </c>
      <c r="D4" s="31" t="s">
        <v>9</v>
      </c>
      <c r="E4" s="31" t="s">
        <v>10</v>
      </c>
      <c r="F4" s="54" t="s">
        <v>9</v>
      </c>
      <c r="G4" s="31" t="s">
        <v>10</v>
      </c>
      <c r="H4" s="54" t="s">
        <v>9</v>
      </c>
      <c r="I4" s="31" t="s">
        <v>10</v>
      </c>
      <c r="J4" s="54" t="s">
        <v>9</v>
      </c>
      <c r="K4" s="31" t="s">
        <v>10</v>
      </c>
      <c r="L4" s="54" t="s">
        <v>9</v>
      </c>
      <c r="M4" s="31" t="s">
        <v>10</v>
      </c>
    </row>
    <row r="5" spans="1:13" ht="19.5" customHeight="1">
      <c r="A5" s="51" t="s">
        <v>0</v>
      </c>
      <c r="B5" s="52"/>
      <c r="C5" s="55">
        <v>387</v>
      </c>
      <c r="D5" s="55">
        <v>73</v>
      </c>
      <c r="E5" s="55">
        <v>314</v>
      </c>
      <c r="F5" s="56">
        <v>9</v>
      </c>
      <c r="G5" s="57">
        <v>77</v>
      </c>
      <c r="H5" s="58">
        <v>0</v>
      </c>
      <c r="I5" s="62">
        <v>27</v>
      </c>
      <c r="J5" s="56">
        <v>1</v>
      </c>
      <c r="K5" s="57">
        <v>4</v>
      </c>
      <c r="L5" s="58">
        <v>63</v>
      </c>
      <c r="M5" s="62">
        <v>206</v>
      </c>
    </row>
    <row r="6" spans="1:13" ht="19.5" customHeight="1">
      <c r="A6" s="63"/>
      <c r="B6" s="64" t="s">
        <v>58</v>
      </c>
      <c r="C6" s="55">
        <v>6</v>
      </c>
      <c r="D6" s="55">
        <v>3</v>
      </c>
      <c r="E6" s="55">
        <v>3</v>
      </c>
      <c r="F6" s="56">
        <v>0</v>
      </c>
      <c r="G6" s="57">
        <v>0</v>
      </c>
      <c r="H6" s="58">
        <v>0</v>
      </c>
      <c r="I6" s="62">
        <v>0</v>
      </c>
      <c r="J6" s="56">
        <v>0</v>
      </c>
      <c r="K6" s="57">
        <v>0</v>
      </c>
      <c r="L6" s="58">
        <v>3</v>
      </c>
      <c r="M6" s="62">
        <v>3</v>
      </c>
    </row>
    <row r="7" spans="1:13" ht="19.5" customHeight="1">
      <c r="A7" s="8"/>
      <c r="B7" s="65" t="s">
        <v>59</v>
      </c>
      <c r="C7" s="55">
        <v>379</v>
      </c>
      <c r="D7" s="55">
        <v>69</v>
      </c>
      <c r="E7" s="55">
        <v>310</v>
      </c>
      <c r="F7" s="58">
        <v>9</v>
      </c>
      <c r="G7" s="62">
        <v>77</v>
      </c>
      <c r="H7" s="58">
        <v>0</v>
      </c>
      <c r="I7" s="62">
        <v>27</v>
      </c>
      <c r="J7" s="58">
        <v>1</v>
      </c>
      <c r="K7" s="62">
        <v>4</v>
      </c>
      <c r="L7" s="58">
        <v>59</v>
      </c>
      <c r="M7" s="62">
        <v>202</v>
      </c>
    </row>
    <row r="8" spans="1:13" ht="19.5" customHeight="1">
      <c r="A8" s="42"/>
      <c r="B8" s="22" t="s">
        <v>223</v>
      </c>
      <c r="C8" s="55">
        <v>2</v>
      </c>
      <c r="D8" s="55">
        <v>1</v>
      </c>
      <c r="E8" s="55">
        <v>1</v>
      </c>
      <c r="F8" s="56">
        <v>0</v>
      </c>
      <c r="G8" s="57">
        <v>0</v>
      </c>
      <c r="H8" s="58">
        <v>0</v>
      </c>
      <c r="I8" s="62">
        <v>0</v>
      </c>
      <c r="J8" s="56">
        <v>0</v>
      </c>
      <c r="K8" s="57">
        <v>0</v>
      </c>
      <c r="L8" s="58">
        <v>1</v>
      </c>
      <c r="M8" s="62">
        <v>1</v>
      </c>
    </row>
    <row r="9" spans="1:13" ht="24" customHeight="1">
      <c r="A9" s="51" t="s">
        <v>60</v>
      </c>
      <c r="B9" s="52"/>
      <c r="C9" s="66">
        <v>146</v>
      </c>
      <c r="D9" s="66">
        <v>39</v>
      </c>
      <c r="E9" s="66">
        <v>107</v>
      </c>
      <c r="F9" s="67">
        <v>4</v>
      </c>
      <c r="G9" s="68">
        <v>24</v>
      </c>
      <c r="H9" s="69">
        <v>0</v>
      </c>
      <c r="I9" s="34">
        <v>8</v>
      </c>
      <c r="J9" s="67">
        <v>0</v>
      </c>
      <c r="K9" s="68">
        <v>1</v>
      </c>
      <c r="L9" s="69">
        <v>35</v>
      </c>
      <c r="M9" s="34">
        <v>74</v>
      </c>
    </row>
    <row r="10" spans="1:13" ht="24" customHeight="1">
      <c r="A10" s="51" t="s">
        <v>61</v>
      </c>
      <c r="B10" s="52"/>
      <c r="C10" s="66">
        <v>52</v>
      </c>
      <c r="D10" s="66">
        <v>13</v>
      </c>
      <c r="E10" s="66">
        <v>39</v>
      </c>
      <c r="F10" s="67">
        <v>1</v>
      </c>
      <c r="G10" s="68">
        <v>13</v>
      </c>
      <c r="H10" s="69">
        <v>0</v>
      </c>
      <c r="I10" s="34">
        <v>5</v>
      </c>
      <c r="J10" s="67">
        <v>0</v>
      </c>
      <c r="K10" s="68">
        <v>0</v>
      </c>
      <c r="L10" s="69">
        <v>12</v>
      </c>
      <c r="M10" s="34">
        <v>21</v>
      </c>
    </row>
    <row r="11" spans="1:13" ht="24" customHeight="1">
      <c r="A11" s="51" t="s">
        <v>62</v>
      </c>
      <c r="B11" s="52"/>
      <c r="C11" s="66">
        <v>6</v>
      </c>
      <c r="D11" s="66">
        <v>4</v>
      </c>
      <c r="E11" s="66">
        <v>2</v>
      </c>
      <c r="F11" s="67">
        <v>0</v>
      </c>
      <c r="G11" s="68">
        <v>2</v>
      </c>
      <c r="H11" s="69">
        <v>0</v>
      </c>
      <c r="I11" s="70">
        <v>0</v>
      </c>
      <c r="J11" s="67">
        <v>0</v>
      </c>
      <c r="K11" s="68">
        <v>0</v>
      </c>
      <c r="L11" s="69">
        <v>4</v>
      </c>
      <c r="M11" s="34">
        <v>0</v>
      </c>
    </row>
    <row r="12" spans="1:13" ht="24" customHeight="1">
      <c r="A12" s="51" t="s">
        <v>63</v>
      </c>
      <c r="B12" s="52"/>
      <c r="C12" s="66">
        <v>30</v>
      </c>
      <c r="D12" s="66">
        <v>3</v>
      </c>
      <c r="E12" s="66">
        <v>27</v>
      </c>
      <c r="F12" s="67">
        <v>0</v>
      </c>
      <c r="G12" s="68">
        <v>6</v>
      </c>
      <c r="H12" s="69">
        <v>0</v>
      </c>
      <c r="I12" s="34">
        <v>3</v>
      </c>
      <c r="J12" s="67">
        <v>0</v>
      </c>
      <c r="K12" s="68">
        <v>0</v>
      </c>
      <c r="L12" s="69">
        <v>3</v>
      </c>
      <c r="M12" s="34">
        <v>18</v>
      </c>
    </row>
    <row r="13" spans="1:13" ht="24" customHeight="1">
      <c r="A13" s="71" t="s">
        <v>64</v>
      </c>
      <c r="B13" s="72"/>
      <c r="C13" s="74">
        <v>3</v>
      </c>
      <c r="D13" s="74">
        <v>1</v>
      </c>
      <c r="E13" s="74">
        <v>2</v>
      </c>
      <c r="F13" s="75">
        <v>1</v>
      </c>
      <c r="G13" s="76">
        <v>1</v>
      </c>
      <c r="H13" s="73">
        <v>0</v>
      </c>
      <c r="I13" s="77">
        <v>1</v>
      </c>
      <c r="J13" s="75">
        <v>0</v>
      </c>
      <c r="K13" s="76">
        <v>0</v>
      </c>
      <c r="L13" s="73">
        <v>0</v>
      </c>
      <c r="M13" s="77">
        <v>0</v>
      </c>
    </row>
    <row r="14" spans="1:13" ht="24" customHeight="1">
      <c r="A14" s="51" t="s">
        <v>65</v>
      </c>
      <c r="B14" s="52"/>
      <c r="C14" s="66">
        <v>13</v>
      </c>
      <c r="D14" s="66">
        <v>1</v>
      </c>
      <c r="E14" s="66">
        <v>12</v>
      </c>
      <c r="F14" s="67">
        <v>0</v>
      </c>
      <c r="G14" s="68">
        <v>4</v>
      </c>
      <c r="H14" s="69">
        <v>0</v>
      </c>
      <c r="I14" s="70">
        <v>1</v>
      </c>
      <c r="J14" s="67">
        <v>0</v>
      </c>
      <c r="K14" s="68">
        <v>0</v>
      </c>
      <c r="L14" s="69">
        <v>1</v>
      </c>
      <c r="M14" s="34">
        <v>7</v>
      </c>
    </row>
    <row r="15" spans="1:13" ht="24" customHeight="1">
      <c r="A15" s="51" t="s">
        <v>66</v>
      </c>
      <c r="B15" s="52"/>
      <c r="C15" s="66">
        <v>15</v>
      </c>
      <c r="D15" s="66">
        <v>1</v>
      </c>
      <c r="E15" s="66">
        <v>14</v>
      </c>
      <c r="F15" s="67">
        <v>0</v>
      </c>
      <c r="G15" s="68">
        <v>4</v>
      </c>
      <c r="H15" s="69">
        <v>0</v>
      </c>
      <c r="I15" s="34">
        <v>1</v>
      </c>
      <c r="J15" s="67">
        <v>0</v>
      </c>
      <c r="K15" s="68">
        <v>0</v>
      </c>
      <c r="L15" s="69">
        <v>1</v>
      </c>
      <c r="M15" s="34">
        <v>9</v>
      </c>
    </row>
    <row r="16" spans="1:13" ht="24" customHeight="1">
      <c r="A16" s="51" t="s">
        <v>67</v>
      </c>
      <c r="B16" s="52"/>
      <c r="C16" s="66">
        <v>9</v>
      </c>
      <c r="D16" s="66">
        <v>1</v>
      </c>
      <c r="E16" s="66">
        <v>8</v>
      </c>
      <c r="F16" s="67">
        <v>0</v>
      </c>
      <c r="G16" s="68">
        <v>5</v>
      </c>
      <c r="H16" s="69">
        <v>0</v>
      </c>
      <c r="I16" s="70">
        <v>0</v>
      </c>
      <c r="J16" s="67">
        <v>0</v>
      </c>
      <c r="K16" s="68">
        <v>0</v>
      </c>
      <c r="L16" s="69">
        <v>1</v>
      </c>
      <c r="M16" s="34">
        <v>3</v>
      </c>
    </row>
    <row r="17" spans="1:13" ht="24" customHeight="1">
      <c r="A17" s="51" t="s">
        <v>222</v>
      </c>
      <c r="B17" s="52"/>
      <c r="C17" s="66">
        <v>41</v>
      </c>
      <c r="D17" s="66">
        <v>4</v>
      </c>
      <c r="E17" s="66">
        <v>37</v>
      </c>
      <c r="F17" s="67">
        <v>0</v>
      </c>
      <c r="G17" s="68">
        <v>6</v>
      </c>
      <c r="H17" s="69">
        <v>0</v>
      </c>
      <c r="I17" s="70">
        <v>2</v>
      </c>
      <c r="J17" s="67">
        <v>1</v>
      </c>
      <c r="K17" s="68">
        <v>1</v>
      </c>
      <c r="L17" s="69">
        <v>3</v>
      </c>
      <c r="M17" s="34">
        <v>28</v>
      </c>
    </row>
    <row r="18" spans="1:13" ht="24" customHeight="1">
      <c r="A18" s="71" t="s">
        <v>228</v>
      </c>
      <c r="B18" s="72"/>
      <c r="C18" s="74">
        <v>22</v>
      </c>
      <c r="D18" s="74">
        <v>1</v>
      </c>
      <c r="E18" s="74">
        <v>21</v>
      </c>
      <c r="F18" s="75">
        <v>1</v>
      </c>
      <c r="G18" s="76">
        <v>6</v>
      </c>
      <c r="H18" s="73">
        <v>0</v>
      </c>
      <c r="I18" s="147">
        <v>3</v>
      </c>
      <c r="J18" s="73">
        <v>0</v>
      </c>
      <c r="K18" s="76">
        <v>0</v>
      </c>
      <c r="L18" s="73">
        <v>0</v>
      </c>
      <c r="M18" s="77">
        <v>12</v>
      </c>
    </row>
    <row r="19" spans="1:13" ht="24" customHeight="1">
      <c r="A19" s="51" t="s">
        <v>68</v>
      </c>
      <c r="B19" s="52"/>
      <c r="C19" s="66">
        <v>6</v>
      </c>
      <c r="D19" s="66">
        <v>0</v>
      </c>
      <c r="E19" s="66">
        <v>6</v>
      </c>
      <c r="F19" s="67">
        <v>0</v>
      </c>
      <c r="G19" s="68">
        <v>1</v>
      </c>
      <c r="H19" s="69">
        <v>0</v>
      </c>
      <c r="I19" s="68">
        <v>0</v>
      </c>
      <c r="J19" s="70">
        <v>0</v>
      </c>
      <c r="K19" s="68">
        <v>2</v>
      </c>
      <c r="L19" s="69">
        <v>0</v>
      </c>
      <c r="M19" s="34">
        <v>3</v>
      </c>
    </row>
    <row r="20" spans="1:13" ht="24" customHeight="1">
      <c r="A20" s="51" t="s">
        <v>69</v>
      </c>
      <c r="B20" s="52"/>
      <c r="C20" s="66">
        <v>10</v>
      </c>
      <c r="D20" s="66">
        <v>2</v>
      </c>
      <c r="E20" s="66">
        <v>8</v>
      </c>
      <c r="F20" s="67">
        <v>1</v>
      </c>
      <c r="G20" s="68">
        <v>0</v>
      </c>
      <c r="H20" s="69">
        <v>0</v>
      </c>
      <c r="I20" s="34">
        <v>1</v>
      </c>
      <c r="J20" s="67">
        <v>0</v>
      </c>
      <c r="K20" s="68">
        <v>0</v>
      </c>
      <c r="L20" s="69">
        <v>1</v>
      </c>
      <c r="M20" s="34">
        <v>7</v>
      </c>
    </row>
    <row r="21" spans="1:13" ht="24" customHeight="1">
      <c r="A21" s="51" t="s">
        <v>70</v>
      </c>
      <c r="B21" s="52"/>
      <c r="C21" s="66">
        <v>10</v>
      </c>
      <c r="D21" s="66">
        <v>1</v>
      </c>
      <c r="E21" s="66">
        <v>9</v>
      </c>
      <c r="F21" s="67">
        <v>0</v>
      </c>
      <c r="G21" s="68">
        <v>2</v>
      </c>
      <c r="H21" s="69">
        <v>0</v>
      </c>
      <c r="I21" s="34">
        <v>1</v>
      </c>
      <c r="J21" s="67">
        <v>0</v>
      </c>
      <c r="K21" s="68">
        <v>0</v>
      </c>
      <c r="L21" s="69">
        <v>1</v>
      </c>
      <c r="M21" s="34">
        <v>6</v>
      </c>
    </row>
    <row r="22" spans="1:13" ht="24" customHeight="1">
      <c r="A22" s="51" t="s">
        <v>71</v>
      </c>
      <c r="B22" s="52"/>
      <c r="C22" s="66">
        <v>18</v>
      </c>
      <c r="D22" s="66">
        <v>2</v>
      </c>
      <c r="E22" s="66">
        <v>16</v>
      </c>
      <c r="F22" s="67">
        <v>1</v>
      </c>
      <c r="G22" s="68">
        <v>2</v>
      </c>
      <c r="H22" s="69">
        <v>0</v>
      </c>
      <c r="I22" s="34">
        <v>1</v>
      </c>
      <c r="J22" s="67">
        <v>0</v>
      </c>
      <c r="K22" s="68">
        <v>0</v>
      </c>
      <c r="L22" s="69">
        <v>1</v>
      </c>
      <c r="M22" s="34">
        <v>13</v>
      </c>
    </row>
    <row r="23" spans="1:13" ht="24" customHeight="1">
      <c r="A23" s="29" t="s">
        <v>72</v>
      </c>
      <c r="B23" s="15"/>
      <c r="C23" s="79">
        <v>6</v>
      </c>
      <c r="D23" s="79">
        <v>0</v>
      </c>
      <c r="E23" s="79">
        <v>6</v>
      </c>
      <c r="F23" s="80">
        <v>0</v>
      </c>
      <c r="G23" s="81">
        <v>1</v>
      </c>
      <c r="H23" s="82">
        <v>0</v>
      </c>
      <c r="I23" s="101">
        <v>0</v>
      </c>
      <c r="J23" s="80">
        <v>0</v>
      </c>
      <c r="K23" s="81">
        <v>0</v>
      </c>
      <c r="L23" s="82">
        <v>0</v>
      </c>
      <c r="M23" s="32">
        <v>5</v>
      </c>
    </row>
    <row r="24" ht="24" customHeight="1"/>
    <row r="25" ht="24" customHeight="1"/>
    <row r="26" ht="24" customHeight="1"/>
    <row r="27" ht="24" customHeight="1"/>
    <row r="28" ht="24" customHeight="1"/>
    <row r="29" ht="24" customHeight="1"/>
  </sheetData>
  <mergeCells count="1">
    <mergeCell ref="C2:E3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&amp;L中　学　校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M12" sqref="M12"/>
    </sheetView>
  </sheetViews>
  <sheetFormatPr defaultColWidth="9.00390625" defaultRowHeight="12.75"/>
  <cols>
    <col min="1" max="1" width="3.375" style="1" customWidth="1"/>
    <col min="2" max="2" width="7.375" style="1" customWidth="1"/>
    <col min="3" max="3" width="4.875" style="1" customWidth="1"/>
    <col min="4" max="6" width="7.75390625" style="1" customWidth="1"/>
    <col min="7" max="7" width="12.625" style="1" customWidth="1"/>
    <col min="8" max="16384" width="9.125" style="1" customWidth="1"/>
  </cols>
  <sheetData>
    <row r="1" ht="14.25">
      <c r="A1" s="6" t="s">
        <v>211</v>
      </c>
    </row>
    <row r="2" spans="1:7" ht="12" customHeight="1">
      <c r="A2" s="149" t="s">
        <v>38</v>
      </c>
      <c r="B2" s="165"/>
      <c r="C2" s="150"/>
      <c r="D2" s="153" t="s">
        <v>39</v>
      </c>
      <c r="E2" s="153" t="s">
        <v>24</v>
      </c>
      <c r="F2" s="40" t="s">
        <v>40</v>
      </c>
      <c r="G2" s="41" t="s">
        <v>41</v>
      </c>
    </row>
    <row r="3" spans="1:7" ht="12">
      <c r="A3" s="151"/>
      <c r="B3" s="166"/>
      <c r="C3" s="152"/>
      <c r="D3" s="156"/>
      <c r="E3" s="156"/>
      <c r="F3" s="31" t="s">
        <v>42</v>
      </c>
      <c r="G3" s="43" t="s">
        <v>43</v>
      </c>
    </row>
    <row r="4" spans="1:7" ht="15" customHeight="1">
      <c r="A4" s="17"/>
      <c r="B4" s="153" t="s">
        <v>0</v>
      </c>
      <c r="C4" s="33" t="s">
        <v>44</v>
      </c>
      <c r="D4" s="44">
        <v>3</v>
      </c>
      <c r="E4" s="44">
        <v>95</v>
      </c>
      <c r="F4" s="44">
        <v>29</v>
      </c>
      <c r="G4" s="34">
        <v>0</v>
      </c>
    </row>
    <row r="5" spans="1:7" ht="15" customHeight="1">
      <c r="A5" s="17" t="s">
        <v>250</v>
      </c>
      <c r="B5" s="156"/>
      <c r="C5" s="31" t="s">
        <v>45</v>
      </c>
      <c r="D5" s="32">
        <v>0</v>
      </c>
      <c r="E5" s="32">
        <v>0</v>
      </c>
      <c r="F5" s="32">
        <v>0</v>
      </c>
      <c r="G5" s="32">
        <v>0</v>
      </c>
    </row>
    <row r="6" spans="1:7" ht="15" customHeight="1">
      <c r="A6" s="17"/>
      <c r="B6" s="153" t="s">
        <v>46</v>
      </c>
      <c r="C6" s="33" t="s">
        <v>44</v>
      </c>
      <c r="D6" s="45">
        <v>0</v>
      </c>
      <c r="E6" s="34">
        <v>0</v>
      </c>
      <c r="F6" s="34">
        <v>0</v>
      </c>
      <c r="G6" s="34">
        <v>0</v>
      </c>
    </row>
    <row r="7" spans="1:7" ht="15" customHeight="1">
      <c r="A7" s="17" t="s">
        <v>251</v>
      </c>
      <c r="B7" s="168"/>
      <c r="C7" s="46" t="s">
        <v>45</v>
      </c>
      <c r="D7" s="47">
        <v>0</v>
      </c>
      <c r="E7" s="47">
        <v>0</v>
      </c>
      <c r="F7" s="47">
        <v>0</v>
      </c>
      <c r="G7" s="47">
        <v>0</v>
      </c>
    </row>
    <row r="8" spans="1:7" ht="15" customHeight="1">
      <c r="A8" s="17"/>
      <c r="B8" s="33" t="s">
        <v>47</v>
      </c>
      <c r="C8" s="33" t="s">
        <v>44</v>
      </c>
      <c r="D8" s="34">
        <v>0</v>
      </c>
      <c r="E8" s="34">
        <v>0</v>
      </c>
      <c r="F8" s="34">
        <v>0</v>
      </c>
      <c r="G8" s="34">
        <v>0</v>
      </c>
    </row>
    <row r="9" spans="1:7" ht="15" customHeight="1">
      <c r="A9" s="17" t="s">
        <v>212</v>
      </c>
      <c r="B9" s="46" t="s">
        <v>48</v>
      </c>
      <c r="C9" s="46" t="s">
        <v>45</v>
      </c>
      <c r="D9" s="47">
        <v>0</v>
      </c>
      <c r="E9" s="47">
        <v>0</v>
      </c>
      <c r="F9" s="47">
        <v>0</v>
      </c>
      <c r="G9" s="47">
        <v>0</v>
      </c>
    </row>
    <row r="10" spans="1:7" ht="15" customHeight="1">
      <c r="A10" s="17"/>
      <c r="B10" s="167" t="s">
        <v>49</v>
      </c>
      <c r="C10" s="33" t="s">
        <v>44</v>
      </c>
      <c r="D10" s="34">
        <v>1</v>
      </c>
      <c r="E10" s="34">
        <v>30</v>
      </c>
      <c r="F10" s="34">
        <v>11</v>
      </c>
      <c r="G10" s="34">
        <v>0</v>
      </c>
    </row>
    <row r="11" spans="1:7" ht="15" customHeight="1">
      <c r="A11" s="17" t="s">
        <v>213</v>
      </c>
      <c r="B11" s="168"/>
      <c r="C11" s="46" t="s">
        <v>45</v>
      </c>
      <c r="D11" s="47">
        <v>0</v>
      </c>
      <c r="E11" s="47">
        <v>0</v>
      </c>
      <c r="F11" s="47">
        <v>0</v>
      </c>
      <c r="G11" s="47">
        <v>0</v>
      </c>
    </row>
    <row r="12" spans="1:7" ht="15" customHeight="1">
      <c r="A12" s="17"/>
      <c r="B12" s="167" t="s">
        <v>50</v>
      </c>
      <c r="C12" s="33" t="s">
        <v>44</v>
      </c>
      <c r="D12" s="34">
        <v>2</v>
      </c>
      <c r="E12" s="34">
        <v>65</v>
      </c>
      <c r="F12" s="34">
        <v>18</v>
      </c>
      <c r="G12" s="34">
        <v>0</v>
      </c>
    </row>
    <row r="13" spans="1:7" ht="15" customHeight="1">
      <c r="A13" s="17" t="s">
        <v>214</v>
      </c>
      <c r="B13" s="168"/>
      <c r="C13" s="46" t="s">
        <v>45</v>
      </c>
      <c r="D13" s="47">
        <v>0</v>
      </c>
      <c r="E13" s="47">
        <v>0</v>
      </c>
      <c r="F13" s="47">
        <v>0</v>
      </c>
      <c r="G13" s="47">
        <v>0</v>
      </c>
    </row>
    <row r="14" spans="1:7" ht="15" customHeight="1">
      <c r="A14" s="17"/>
      <c r="B14" s="167" t="s">
        <v>51</v>
      </c>
      <c r="C14" s="33" t="s">
        <v>44</v>
      </c>
      <c r="D14" s="34">
        <v>0</v>
      </c>
      <c r="E14" s="34">
        <v>0</v>
      </c>
      <c r="F14" s="34">
        <v>0</v>
      </c>
      <c r="G14" s="34">
        <v>0</v>
      </c>
    </row>
    <row r="15" spans="1:7" ht="15" customHeight="1">
      <c r="A15" s="17" t="s">
        <v>215</v>
      </c>
      <c r="B15" s="168"/>
      <c r="C15" s="46" t="s">
        <v>45</v>
      </c>
      <c r="D15" s="47">
        <v>0</v>
      </c>
      <c r="E15" s="47">
        <v>0</v>
      </c>
      <c r="F15" s="47">
        <v>0</v>
      </c>
      <c r="G15" s="47">
        <v>0</v>
      </c>
    </row>
    <row r="16" spans="1:7" ht="15" customHeight="1">
      <c r="A16" s="17"/>
      <c r="B16" s="167" t="s">
        <v>52</v>
      </c>
      <c r="C16" s="33" t="s">
        <v>44</v>
      </c>
      <c r="D16" s="34">
        <v>0</v>
      </c>
      <c r="E16" s="34">
        <v>0</v>
      </c>
      <c r="F16" s="34">
        <v>0</v>
      </c>
      <c r="G16" s="34">
        <v>0</v>
      </c>
    </row>
    <row r="17" spans="1:7" ht="15" customHeight="1">
      <c r="A17" s="17" t="s">
        <v>216</v>
      </c>
      <c r="B17" s="168"/>
      <c r="C17" s="46" t="s">
        <v>45</v>
      </c>
      <c r="D17" s="47">
        <v>0</v>
      </c>
      <c r="E17" s="47">
        <v>0</v>
      </c>
      <c r="F17" s="47">
        <v>0</v>
      </c>
      <c r="G17" s="47">
        <v>0</v>
      </c>
    </row>
    <row r="18" spans="1:7" ht="15" customHeight="1">
      <c r="A18" s="17"/>
      <c r="B18" s="167" t="s">
        <v>53</v>
      </c>
      <c r="C18" s="33" t="s">
        <v>44</v>
      </c>
      <c r="D18" s="34">
        <v>0</v>
      </c>
      <c r="E18" s="34">
        <v>0</v>
      </c>
      <c r="F18" s="34">
        <v>0</v>
      </c>
      <c r="G18" s="34">
        <v>0</v>
      </c>
    </row>
    <row r="19" spans="1:7" ht="15" customHeight="1">
      <c r="A19" s="22"/>
      <c r="B19" s="156"/>
      <c r="C19" s="31" t="s">
        <v>45</v>
      </c>
      <c r="D19" s="32">
        <v>0</v>
      </c>
      <c r="E19" s="32">
        <v>0</v>
      </c>
      <c r="F19" s="32">
        <v>0</v>
      </c>
      <c r="G19" s="32">
        <v>0</v>
      </c>
    </row>
  </sheetData>
  <mergeCells count="10">
    <mergeCell ref="B16:B17"/>
    <mergeCell ref="B18:B19"/>
    <mergeCell ref="B6:B7"/>
    <mergeCell ref="B10:B11"/>
    <mergeCell ref="B12:B13"/>
    <mergeCell ref="B14:B15"/>
    <mergeCell ref="A2:C3"/>
    <mergeCell ref="D2:D3"/>
    <mergeCell ref="E2:E3"/>
    <mergeCell ref="B4:B5"/>
  </mergeCells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H16" sqref="H16"/>
    </sheetView>
  </sheetViews>
  <sheetFormatPr defaultColWidth="9.00390625" defaultRowHeight="12.75"/>
  <cols>
    <col min="1" max="1" width="3.375" style="1" customWidth="1"/>
    <col min="2" max="2" width="13.375" style="1" customWidth="1"/>
    <col min="3" max="3" width="10.625" style="1" customWidth="1"/>
  </cols>
  <sheetData>
    <row r="1" ht="14.25">
      <c r="A1" s="6" t="s">
        <v>252</v>
      </c>
    </row>
    <row r="2" ht="14.25">
      <c r="A2" s="27" t="s">
        <v>217</v>
      </c>
    </row>
    <row r="3" spans="1:3" ht="12">
      <c r="A3" s="28" t="s">
        <v>253</v>
      </c>
      <c r="B3" s="12"/>
      <c r="C3" s="3" t="s">
        <v>24</v>
      </c>
    </row>
    <row r="4" spans="1:3" ht="15" customHeight="1">
      <c r="A4" s="29" t="s">
        <v>0</v>
      </c>
      <c r="B4" s="15"/>
      <c r="C4" s="30">
        <v>30076</v>
      </c>
    </row>
    <row r="5" spans="1:3" ht="15" customHeight="1">
      <c r="A5" s="169" t="s">
        <v>218</v>
      </c>
      <c r="B5" s="31" t="s">
        <v>0</v>
      </c>
      <c r="C5" s="32">
        <v>29896</v>
      </c>
    </row>
    <row r="6" spans="1:3" ht="15" customHeight="1">
      <c r="A6" s="170"/>
      <c r="B6" s="33" t="s">
        <v>25</v>
      </c>
      <c r="C6" s="34">
        <v>9787</v>
      </c>
    </row>
    <row r="7" spans="1:3" ht="15" customHeight="1">
      <c r="A7" s="170"/>
      <c r="B7" s="33" t="s">
        <v>26</v>
      </c>
      <c r="C7" s="34">
        <v>9994</v>
      </c>
    </row>
    <row r="8" spans="1:3" ht="15" customHeight="1">
      <c r="A8" s="171"/>
      <c r="B8" s="31" t="s">
        <v>27</v>
      </c>
      <c r="C8" s="32">
        <v>10115</v>
      </c>
    </row>
    <row r="9" spans="1:3" s="35" customFormat="1" ht="15" customHeight="1">
      <c r="A9" s="29" t="s">
        <v>28</v>
      </c>
      <c r="B9" s="15"/>
      <c r="C9" s="32">
        <v>0</v>
      </c>
    </row>
    <row r="10" spans="1:3" ht="15" customHeight="1">
      <c r="A10" s="17"/>
      <c r="B10" s="31" t="s">
        <v>0</v>
      </c>
      <c r="C10" s="32">
        <v>180</v>
      </c>
    </row>
    <row r="11" spans="1:3" ht="15" customHeight="1">
      <c r="A11" s="17">
        <v>75</v>
      </c>
      <c r="B11" s="36" t="s">
        <v>199</v>
      </c>
      <c r="C11" s="34">
        <v>166</v>
      </c>
    </row>
    <row r="12" spans="1:3" ht="15" customHeight="1">
      <c r="A12" s="17" t="s">
        <v>29</v>
      </c>
      <c r="B12" s="36" t="s">
        <v>30</v>
      </c>
      <c r="C12" s="34">
        <v>0</v>
      </c>
    </row>
    <row r="13" spans="1:3" ht="15" customHeight="1">
      <c r="A13" s="17" t="s">
        <v>19</v>
      </c>
      <c r="B13" s="37" t="s">
        <v>31</v>
      </c>
      <c r="C13" s="34">
        <v>0</v>
      </c>
    </row>
    <row r="14" spans="1:3" ht="15" customHeight="1">
      <c r="A14" s="17" t="s">
        <v>32</v>
      </c>
      <c r="B14" s="36" t="s">
        <v>33</v>
      </c>
      <c r="C14" s="34">
        <v>0</v>
      </c>
    </row>
    <row r="15" spans="1:3" ht="15" customHeight="1">
      <c r="A15" s="17" t="s">
        <v>34</v>
      </c>
      <c r="B15" s="36" t="s">
        <v>35</v>
      </c>
      <c r="C15" s="34">
        <v>0</v>
      </c>
    </row>
    <row r="16" spans="1:3" ht="15" customHeight="1">
      <c r="A16" s="17"/>
      <c r="B16" s="36" t="s">
        <v>36</v>
      </c>
      <c r="C16" s="34">
        <v>0</v>
      </c>
    </row>
    <row r="17" spans="1:3" ht="15" customHeight="1">
      <c r="A17" s="22"/>
      <c r="B17" s="38" t="s">
        <v>37</v>
      </c>
      <c r="C17" s="32">
        <v>14</v>
      </c>
    </row>
  </sheetData>
  <mergeCells count="1">
    <mergeCell ref="A5:A8"/>
  </mergeCells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I18" sqref="I18"/>
    </sheetView>
  </sheetViews>
  <sheetFormatPr defaultColWidth="9.00390625" defaultRowHeight="12.75"/>
  <cols>
    <col min="1" max="1" width="6.875" style="1" customWidth="1"/>
    <col min="2" max="2" width="8.00390625" style="1" customWidth="1"/>
    <col min="3" max="3" width="20.625" style="1" customWidth="1"/>
    <col min="4" max="6" width="7.375" style="1" customWidth="1"/>
    <col min="7" max="16384" width="9.125" style="1" customWidth="1"/>
  </cols>
  <sheetData>
    <row r="1" ht="14.25">
      <c r="A1" s="6" t="s">
        <v>254</v>
      </c>
    </row>
    <row r="2" spans="1:6" ht="12" customHeight="1">
      <c r="A2" s="10" t="s">
        <v>255</v>
      </c>
      <c r="B2" s="11"/>
      <c r="C2" s="12"/>
      <c r="D2" s="3" t="s">
        <v>0</v>
      </c>
      <c r="E2" s="3" t="s">
        <v>9</v>
      </c>
      <c r="F2" s="3" t="s">
        <v>10</v>
      </c>
    </row>
    <row r="3" spans="1:6" ht="12" customHeight="1">
      <c r="A3" s="13" t="s">
        <v>0</v>
      </c>
      <c r="B3" s="14"/>
      <c r="C3" s="15"/>
      <c r="D3" s="16">
        <v>387</v>
      </c>
      <c r="E3" s="16">
        <v>73</v>
      </c>
      <c r="F3" s="16">
        <v>314</v>
      </c>
    </row>
    <row r="4" spans="1:6" ht="12">
      <c r="A4" s="17" t="s">
        <v>11</v>
      </c>
      <c r="B4" s="172" t="s">
        <v>5</v>
      </c>
      <c r="C4" s="18" t="s">
        <v>12</v>
      </c>
      <c r="D4" s="19">
        <v>86</v>
      </c>
      <c r="E4" s="20">
        <v>9</v>
      </c>
      <c r="F4" s="19">
        <v>77</v>
      </c>
    </row>
    <row r="5" spans="1:6" ht="12">
      <c r="A5" s="17" t="s">
        <v>13</v>
      </c>
      <c r="B5" s="154"/>
      <c r="C5" s="21" t="s">
        <v>14</v>
      </c>
      <c r="D5" s="16">
        <v>0</v>
      </c>
      <c r="E5" s="16">
        <v>0</v>
      </c>
      <c r="F5" s="16">
        <v>0</v>
      </c>
    </row>
    <row r="6" spans="1:6" ht="12">
      <c r="A6" s="22" t="s">
        <v>15</v>
      </c>
      <c r="B6" s="23" t="s">
        <v>16</v>
      </c>
      <c r="C6" s="5"/>
      <c r="D6" s="16">
        <v>27</v>
      </c>
      <c r="E6" s="16">
        <v>0</v>
      </c>
      <c r="F6" s="16">
        <v>27</v>
      </c>
    </row>
    <row r="7" spans="1:6" ht="12">
      <c r="A7" s="17"/>
      <c r="B7" s="24" t="s">
        <v>17</v>
      </c>
      <c r="C7" s="25"/>
      <c r="D7" s="26">
        <v>5</v>
      </c>
      <c r="E7" s="26">
        <v>1</v>
      </c>
      <c r="F7" s="26">
        <v>4</v>
      </c>
    </row>
    <row r="8" spans="1:6" ht="12">
      <c r="A8" s="17" t="s">
        <v>18</v>
      </c>
      <c r="B8" s="24" t="s">
        <v>5</v>
      </c>
      <c r="C8" s="25"/>
      <c r="D8" s="26">
        <v>5</v>
      </c>
      <c r="E8" s="26">
        <v>2</v>
      </c>
      <c r="F8" s="26">
        <v>3</v>
      </c>
    </row>
    <row r="9" spans="1:6" ht="12">
      <c r="A9" s="17" t="s">
        <v>19</v>
      </c>
      <c r="B9" s="24" t="s">
        <v>6</v>
      </c>
      <c r="C9" s="25"/>
      <c r="D9" s="26">
        <v>5</v>
      </c>
      <c r="E9" s="26">
        <v>0</v>
      </c>
      <c r="F9" s="26">
        <v>5</v>
      </c>
    </row>
    <row r="10" spans="1:6" ht="12">
      <c r="A10" s="17" t="s">
        <v>20</v>
      </c>
      <c r="B10" s="24" t="s">
        <v>256</v>
      </c>
      <c r="C10" s="25"/>
      <c r="D10" s="26">
        <v>0</v>
      </c>
      <c r="E10" s="26">
        <v>0</v>
      </c>
      <c r="F10" s="26">
        <v>0</v>
      </c>
    </row>
    <row r="11" spans="1:6" ht="12">
      <c r="A11" s="17" t="s">
        <v>19</v>
      </c>
      <c r="B11" s="24" t="s">
        <v>16</v>
      </c>
      <c r="C11" s="25"/>
      <c r="D11" s="26">
        <v>4</v>
      </c>
      <c r="E11" s="26">
        <v>0</v>
      </c>
      <c r="F11" s="26">
        <v>4</v>
      </c>
    </row>
    <row r="12" spans="1:6" ht="12">
      <c r="A12" s="17" t="s">
        <v>21</v>
      </c>
      <c r="B12" s="24" t="s">
        <v>219</v>
      </c>
      <c r="C12" s="25"/>
      <c r="D12" s="26">
        <v>135</v>
      </c>
      <c r="E12" s="26">
        <v>5</v>
      </c>
      <c r="F12" s="26">
        <v>130</v>
      </c>
    </row>
    <row r="13" spans="1:6" ht="12">
      <c r="A13" s="17"/>
      <c r="B13" s="24" t="s">
        <v>22</v>
      </c>
      <c r="C13" s="25"/>
      <c r="D13" s="26">
        <v>118</v>
      </c>
      <c r="E13" s="26">
        <v>56</v>
      </c>
      <c r="F13" s="26">
        <v>62</v>
      </c>
    </row>
    <row r="14" spans="1:6" ht="12">
      <c r="A14" s="22"/>
      <c r="B14" s="23" t="s">
        <v>23</v>
      </c>
      <c r="C14" s="5"/>
      <c r="D14" s="16">
        <v>2</v>
      </c>
      <c r="E14" s="16">
        <v>0</v>
      </c>
      <c r="F14" s="16">
        <v>2</v>
      </c>
    </row>
  </sheetData>
  <mergeCells count="1">
    <mergeCell ref="B4:B5"/>
  </mergeCells>
  <printOptions/>
  <pageMargins left="0.75" right="0.75" top="1" bottom="1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G16" sqref="G16"/>
    </sheetView>
  </sheetViews>
  <sheetFormatPr defaultColWidth="9.00390625" defaultRowHeight="12.75"/>
  <cols>
    <col min="1" max="1" width="16.75390625" style="1" customWidth="1"/>
    <col min="2" max="2" width="8.00390625" style="1" customWidth="1"/>
    <col min="3" max="16384" width="9.125" style="1" customWidth="1"/>
  </cols>
  <sheetData>
    <row r="1" ht="14.25">
      <c r="A1" s="6" t="s">
        <v>257</v>
      </c>
    </row>
    <row r="2" ht="14.25">
      <c r="A2" s="6" t="s">
        <v>4</v>
      </c>
    </row>
    <row r="3" spans="1:2" ht="12">
      <c r="A3" s="2" t="s">
        <v>0</v>
      </c>
      <c r="B3" s="55">
        <v>0</v>
      </c>
    </row>
    <row r="4" spans="1:2" ht="15" customHeight="1">
      <c r="A4" s="8" t="s">
        <v>5</v>
      </c>
      <c r="B4" s="148">
        <v>0</v>
      </c>
    </row>
    <row r="5" spans="1:2" ht="15" customHeight="1">
      <c r="A5" s="9" t="s">
        <v>6</v>
      </c>
      <c r="B5" s="66">
        <v>0</v>
      </c>
    </row>
    <row r="6" spans="1:2" ht="15" customHeight="1">
      <c r="A6" s="8" t="s">
        <v>7</v>
      </c>
      <c r="B6" s="66">
        <v>0</v>
      </c>
    </row>
    <row r="7" spans="1:2" ht="15" customHeight="1">
      <c r="A7" s="4" t="s">
        <v>8</v>
      </c>
      <c r="B7" s="79">
        <v>0</v>
      </c>
    </row>
  </sheetData>
  <printOptions/>
  <pageMargins left="0.75" right="0.75" top="1" bottom="1" header="0.512" footer="0.512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5"/>
  <sheetViews>
    <sheetView workbookViewId="0" topLeftCell="A1">
      <selection activeCell="M20" sqref="M20"/>
    </sheetView>
  </sheetViews>
  <sheetFormatPr defaultColWidth="9.00390625" defaultRowHeight="12.75"/>
  <cols>
    <col min="1" max="4" width="10.75390625" style="1" customWidth="1"/>
    <col min="5" max="7" width="7.125" style="1" customWidth="1"/>
    <col min="8" max="16384" width="9.125" style="1" customWidth="1"/>
  </cols>
  <sheetData>
    <row r="1" ht="14.25">
      <c r="A1" s="6" t="s">
        <v>258</v>
      </c>
    </row>
    <row r="2" ht="10.5" customHeight="1">
      <c r="A2" s="7" t="s">
        <v>259</v>
      </c>
    </row>
    <row r="3" ht="10.5" customHeight="1">
      <c r="A3" s="7" t="s">
        <v>260</v>
      </c>
    </row>
    <row r="4" spans="1:4" ht="19.5" customHeight="1">
      <c r="A4" s="2" t="s">
        <v>0</v>
      </c>
      <c r="B4" s="3" t="s">
        <v>1</v>
      </c>
      <c r="C4" s="3" t="s">
        <v>2</v>
      </c>
      <c r="D4" s="3" t="s">
        <v>3</v>
      </c>
    </row>
    <row r="5" spans="1:4" ht="19.5" customHeight="1">
      <c r="A5" s="55">
        <v>6</v>
      </c>
      <c r="B5" s="62">
        <v>2</v>
      </c>
      <c r="C5" s="62">
        <v>3</v>
      </c>
      <c r="D5" s="62">
        <v>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M13" sqref="M13"/>
    </sheetView>
  </sheetViews>
  <sheetFormatPr defaultColWidth="9.00390625" defaultRowHeight="12.75"/>
  <cols>
    <col min="1" max="1" width="9.125" style="1" customWidth="1"/>
    <col min="2" max="2" width="7.00390625" style="1" customWidth="1"/>
    <col min="3" max="8" width="5.75390625" style="1" customWidth="1"/>
    <col min="9" max="10" width="6.00390625" style="1" customWidth="1"/>
    <col min="11" max="16384" width="9.125" style="1" customWidth="1"/>
  </cols>
  <sheetData>
    <row r="1" ht="19.5" customHeight="1">
      <c r="A1" s="6" t="s">
        <v>224</v>
      </c>
    </row>
    <row r="2" spans="1:10" ht="19.5" customHeight="1">
      <c r="A2" s="131"/>
      <c r="B2" s="153" t="s">
        <v>0</v>
      </c>
      <c r="C2" s="11" t="s">
        <v>185</v>
      </c>
      <c r="D2" s="11"/>
      <c r="E2" s="11"/>
      <c r="F2" s="12"/>
      <c r="G2" s="3" t="s">
        <v>186</v>
      </c>
      <c r="H2" s="123" t="s">
        <v>197</v>
      </c>
      <c r="I2" s="11"/>
      <c r="J2" s="12"/>
    </row>
    <row r="3" spans="1:10" ht="19.5" customHeight="1">
      <c r="A3" s="4"/>
      <c r="B3" s="154"/>
      <c r="C3" s="31" t="s">
        <v>0</v>
      </c>
      <c r="D3" s="54" t="s">
        <v>187</v>
      </c>
      <c r="E3" s="54" t="s">
        <v>188</v>
      </c>
      <c r="F3" s="31" t="s">
        <v>189</v>
      </c>
      <c r="G3" s="31" t="s">
        <v>190</v>
      </c>
      <c r="H3" s="31" t="s">
        <v>198</v>
      </c>
      <c r="I3" s="124" t="s">
        <v>199</v>
      </c>
      <c r="J3" s="127" t="s">
        <v>200</v>
      </c>
    </row>
    <row r="4" spans="1:10" ht="19.5" customHeight="1">
      <c r="A4" s="138" t="s">
        <v>0</v>
      </c>
      <c r="B4" s="79">
        <v>955</v>
      </c>
      <c r="C4" s="32">
        <v>882</v>
      </c>
      <c r="D4" s="101">
        <v>289</v>
      </c>
      <c r="E4" s="101">
        <v>298</v>
      </c>
      <c r="F4" s="32">
        <v>295</v>
      </c>
      <c r="G4" s="30">
        <v>0</v>
      </c>
      <c r="H4" s="30">
        <v>73</v>
      </c>
      <c r="I4" s="79">
        <v>65</v>
      </c>
      <c r="J4" s="79">
        <v>8</v>
      </c>
    </row>
    <row r="5" spans="1:10" ht="19.5" customHeight="1">
      <c r="A5" s="138" t="s">
        <v>58</v>
      </c>
      <c r="B5" s="79">
        <v>12</v>
      </c>
      <c r="C5" s="32">
        <v>12</v>
      </c>
      <c r="D5" s="101">
        <v>4</v>
      </c>
      <c r="E5" s="101">
        <v>4</v>
      </c>
      <c r="F5" s="32">
        <v>4</v>
      </c>
      <c r="G5" s="32">
        <v>0</v>
      </c>
      <c r="H5" s="32">
        <v>0</v>
      </c>
      <c r="I5" s="79">
        <v>0</v>
      </c>
      <c r="J5" s="99">
        <v>0</v>
      </c>
    </row>
    <row r="6" spans="1:10" ht="19.5" customHeight="1">
      <c r="A6" s="126" t="s">
        <v>59</v>
      </c>
      <c r="B6" s="79">
        <v>936</v>
      </c>
      <c r="C6" s="79">
        <v>863</v>
      </c>
      <c r="D6" s="58">
        <v>281</v>
      </c>
      <c r="E6" s="128">
        <v>291</v>
      </c>
      <c r="F6" s="32">
        <v>291</v>
      </c>
      <c r="G6" s="79">
        <v>0</v>
      </c>
      <c r="H6" s="79">
        <v>73</v>
      </c>
      <c r="I6" s="79">
        <v>65</v>
      </c>
      <c r="J6" s="79">
        <v>8</v>
      </c>
    </row>
    <row r="7" spans="1:10" ht="19.5" customHeight="1">
      <c r="A7" s="126" t="s">
        <v>223</v>
      </c>
      <c r="B7" s="79">
        <v>7</v>
      </c>
      <c r="C7" s="32">
        <v>7</v>
      </c>
      <c r="D7" s="82">
        <v>4</v>
      </c>
      <c r="E7" s="101">
        <v>3</v>
      </c>
      <c r="F7" s="57">
        <v>0</v>
      </c>
      <c r="G7" s="32">
        <v>0</v>
      </c>
      <c r="H7" s="32">
        <v>0</v>
      </c>
      <c r="I7" s="79">
        <v>0</v>
      </c>
      <c r="J7" s="79">
        <v>0</v>
      </c>
    </row>
    <row r="8" spans="1:10" ht="24" customHeight="1">
      <c r="A8" s="1" t="s">
        <v>60</v>
      </c>
      <c r="B8" s="66">
        <v>349</v>
      </c>
      <c r="C8" s="34">
        <v>330</v>
      </c>
      <c r="D8" s="70">
        <v>110</v>
      </c>
      <c r="E8" s="70">
        <v>109</v>
      </c>
      <c r="F8" s="34">
        <v>111</v>
      </c>
      <c r="G8" s="34">
        <v>0</v>
      </c>
      <c r="H8" s="34">
        <v>19</v>
      </c>
      <c r="I8" s="66">
        <v>16</v>
      </c>
      <c r="J8" s="44">
        <v>3</v>
      </c>
    </row>
    <row r="9" spans="1:10" ht="24" customHeight="1">
      <c r="A9" s="1" t="s">
        <v>61</v>
      </c>
      <c r="B9" s="66">
        <v>151</v>
      </c>
      <c r="C9" s="34">
        <v>138</v>
      </c>
      <c r="D9" s="70">
        <v>44</v>
      </c>
      <c r="E9" s="70">
        <v>49</v>
      </c>
      <c r="F9" s="34">
        <v>45</v>
      </c>
      <c r="G9" s="34">
        <v>0</v>
      </c>
      <c r="H9" s="34">
        <v>13</v>
      </c>
      <c r="I9" s="66">
        <v>12</v>
      </c>
      <c r="J9" s="44">
        <v>1</v>
      </c>
    </row>
    <row r="10" spans="1:10" ht="24" customHeight="1">
      <c r="A10" s="1" t="s">
        <v>62</v>
      </c>
      <c r="B10" s="66">
        <v>36</v>
      </c>
      <c r="C10" s="34">
        <v>34</v>
      </c>
      <c r="D10" s="70">
        <v>11</v>
      </c>
      <c r="E10" s="70">
        <v>11</v>
      </c>
      <c r="F10" s="34">
        <v>12</v>
      </c>
      <c r="G10" s="34">
        <v>0</v>
      </c>
      <c r="H10" s="34">
        <v>2</v>
      </c>
      <c r="I10" s="66">
        <v>2</v>
      </c>
      <c r="J10" s="44">
        <v>0</v>
      </c>
    </row>
    <row r="11" spans="1:10" ht="24" customHeight="1">
      <c r="A11" s="1" t="s">
        <v>63</v>
      </c>
      <c r="B11" s="66">
        <v>48</v>
      </c>
      <c r="C11" s="34">
        <v>43</v>
      </c>
      <c r="D11" s="70">
        <v>13</v>
      </c>
      <c r="E11" s="70">
        <v>15</v>
      </c>
      <c r="F11" s="34">
        <v>15</v>
      </c>
      <c r="G11" s="34">
        <v>0</v>
      </c>
      <c r="H11" s="34">
        <v>5</v>
      </c>
      <c r="I11" s="66">
        <v>5</v>
      </c>
      <c r="J11" s="44">
        <v>0</v>
      </c>
    </row>
    <row r="12" spans="1:10" ht="24" customHeight="1">
      <c r="A12" s="1" t="s">
        <v>64</v>
      </c>
      <c r="B12" s="74">
        <v>28</v>
      </c>
      <c r="C12" s="77">
        <v>26</v>
      </c>
      <c r="D12" s="78">
        <v>9</v>
      </c>
      <c r="E12" s="78">
        <v>9</v>
      </c>
      <c r="F12" s="77">
        <v>8</v>
      </c>
      <c r="G12" s="77">
        <v>0</v>
      </c>
      <c r="H12" s="77">
        <v>2</v>
      </c>
      <c r="I12" s="74">
        <v>2</v>
      </c>
      <c r="J12" s="140">
        <v>0</v>
      </c>
    </row>
    <row r="13" spans="1:10" ht="24" customHeight="1">
      <c r="A13" s="1" t="s">
        <v>65</v>
      </c>
      <c r="B13" s="66">
        <v>41</v>
      </c>
      <c r="C13" s="34">
        <v>37</v>
      </c>
      <c r="D13" s="70">
        <v>13</v>
      </c>
      <c r="E13" s="70">
        <v>12</v>
      </c>
      <c r="F13" s="34">
        <v>12</v>
      </c>
      <c r="G13" s="34">
        <v>0</v>
      </c>
      <c r="H13" s="34">
        <v>4</v>
      </c>
      <c r="I13" s="66">
        <v>4</v>
      </c>
      <c r="J13" s="44">
        <v>0</v>
      </c>
    </row>
    <row r="14" spans="1:10" ht="24" customHeight="1">
      <c r="A14" s="1" t="s">
        <v>66</v>
      </c>
      <c r="B14" s="66">
        <v>44</v>
      </c>
      <c r="C14" s="34">
        <v>41</v>
      </c>
      <c r="D14" s="70">
        <v>14</v>
      </c>
      <c r="E14" s="70">
        <v>14</v>
      </c>
      <c r="F14" s="34">
        <v>13</v>
      </c>
      <c r="G14" s="34">
        <v>0</v>
      </c>
      <c r="H14" s="34">
        <v>3</v>
      </c>
      <c r="I14" s="66">
        <v>3</v>
      </c>
      <c r="J14" s="44">
        <v>0</v>
      </c>
    </row>
    <row r="15" spans="1:10" ht="24" customHeight="1">
      <c r="A15" s="1" t="s">
        <v>67</v>
      </c>
      <c r="B15" s="66">
        <v>34</v>
      </c>
      <c r="C15" s="34">
        <v>29</v>
      </c>
      <c r="D15" s="70">
        <v>8</v>
      </c>
      <c r="E15" s="70">
        <v>11</v>
      </c>
      <c r="F15" s="34">
        <v>10</v>
      </c>
      <c r="G15" s="34">
        <v>0</v>
      </c>
      <c r="H15" s="66">
        <v>5</v>
      </c>
      <c r="I15" s="66">
        <v>3</v>
      </c>
      <c r="J15" s="129">
        <v>2</v>
      </c>
    </row>
    <row r="16" spans="1:10" ht="24" customHeight="1">
      <c r="A16" s="1" t="s">
        <v>222</v>
      </c>
      <c r="B16" s="66">
        <v>61</v>
      </c>
      <c r="C16" s="34">
        <v>55</v>
      </c>
      <c r="D16" s="70">
        <v>18</v>
      </c>
      <c r="E16" s="70">
        <v>18</v>
      </c>
      <c r="F16" s="34">
        <v>19</v>
      </c>
      <c r="G16" s="34">
        <v>0</v>
      </c>
      <c r="H16" s="66">
        <v>6</v>
      </c>
      <c r="I16" s="66">
        <v>5</v>
      </c>
      <c r="J16" s="129">
        <v>1</v>
      </c>
    </row>
    <row r="17" spans="1:10" ht="24" customHeight="1">
      <c r="A17" s="139" t="s">
        <v>228</v>
      </c>
      <c r="B17" s="74">
        <v>81</v>
      </c>
      <c r="C17" s="77">
        <v>73</v>
      </c>
      <c r="D17" s="78">
        <v>24</v>
      </c>
      <c r="E17" s="78">
        <v>24</v>
      </c>
      <c r="F17" s="77">
        <v>25</v>
      </c>
      <c r="G17" s="77">
        <v>0</v>
      </c>
      <c r="H17" s="77">
        <v>8</v>
      </c>
      <c r="I17" s="74">
        <v>7</v>
      </c>
      <c r="J17" s="140">
        <v>1</v>
      </c>
    </row>
    <row r="18" spans="1:10" ht="24" customHeight="1">
      <c r="A18" s="1" t="s">
        <v>68</v>
      </c>
      <c r="B18" s="66">
        <v>4</v>
      </c>
      <c r="C18" s="34">
        <v>4</v>
      </c>
      <c r="D18" s="70">
        <v>1</v>
      </c>
      <c r="E18" s="70">
        <v>2</v>
      </c>
      <c r="F18" s="34">
        <v>1</v>
      </c>
      <c r="G18" s="34">
        <v>0</v>
      </c>
      <c r="H18" s="34">
        <v>0</v>
      </c>
      <c r="I18" s="66">
        <v>0</v>
      </c>
      <c r="J18" s="44">
        <v>0</v>
      </c>
    </row>
    <row r="19" spans="1:10" ht="24" customHeight="1">
      <c r="A19" s="1" t="s">
        <v>69</v>
      </c>
      <c r="B19" s="66">
        <v>18</v>
      </c>
      <c r="C19" s="34">
        <v>17</v>
      </c>
      <c r="D19" s="70">
        <v>6</v>
      </c>
      <c r="E19" s="70">
        <v>5</v>
      </c>
      <c r="F19" s="34">
        <v>6</v>
      </c>
      <c r="G19" s="34">
        <v>0</v>
      </c>
      <c r="H19" s="34">
        <v>1</v>
      </c>
      <c r="I19" s="66">
        <v>1</v>
      </c>
      <c r="J19" s="44">
        <v>0</v>
      </c>
    </row>
    <row r="20" spans="1:10" ht="24" customHeight="1">
      <c r="A20" s="25" t="s">
        <v>70</v>
      </c>
      <c r="B20" s="66">
        <v>21</v>
      </c>
      <c r="C20" s="34">
        <v>20</v>
      </c>
      <c r="D20" s="70">
        <v>6</v>
      </c>
      <c r="E20" s="70">
        <v>7</v>
      </c>
      <c r="F20" s="34">
        <v>7</v>
      </c>
      <c r="G20" s="34">
        <v>0</v>
      </c>
      <c r="H20" s="66">
        <v>1</v>
      </c>
      <c r="I20" s="66">
        <v>1</v>
      </c>
      <c r="J20" s="129">
        <v>0</v>
      </c>
    </row>
    <row r="21" spans="1:10" ht="24" customHeight="1">
      <c r="A21" s="1" t="s">
        <v>71</v>
      </c>
      <c r="B21" s="66">
        <v>26</v>
      </c>
      <c r="C21" s="34">
        <v>23</v>
      </c>
      <c r="D21" s="70">
        <v>8</v>
      </c>
      <c r="E21" s="70">
        <v>8</v>
      </c>
      <c r="F21" s="34">
        <v>7</v>
      </c>
      <c r="G21" s="34">
        <v>0</v>
      </c>
      <c r="H21" s="34">
        <v>3</v>
      </c>
      <c r="I21" s="66">
        <v>3</v>
      </c>
      <c r="J21" s="44">
        <v>0</v>
      </c>
    </row>
    <row r="22" spans="1:10" ht="24" customHeight="1">
      <c r="A22" s="5" t="s">
        <v>72</v>
      </c>
      <c r="B22" s="79">
        <v>13</v>
      </c>
      <c r="C22" s="32">
        <v>12</v>
      </c>
      <c r="D22" s="101">
        <v>4</v>
      </c>
      <c r="E22" s="101">
        <v>4</v>
      </c>
      <c r="F22" s="32">
        <v>4</v>
      </c>
      <c r="G22" s="32">
        <v>0</v>
      </c>
      <c r="H22" s="79">
        <v>1</v>
      </c>
      <c r="I22" s="79">
        <v>1</v>
      </c>
      <c r="J22" s="141">
        <v>0</v>
      </c>
    </row>
    <row r="23" ht="24" customHeight="1"/>
    <row r="24" ht="24" customHeight="1"/>
    <row r="25" ht="24" customHeight="1"/>
    <row r="26" ht="24" customHeight="1"/>
    <row r="27" ht="24" customHeight="1"/>
    <row r="28" ht="24" customHeight="1"/>
  </sheetData>
  <mergeCells count="1">
    <mergeCell ref="B2:B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H20" sqref="G20:H20"/>
    </sheetView>
  </sheetViews>
  <sheetFormatPr defaultColWidth="9.00390625" defaultRowHeight="12.75"/>
  <cols>
    <col min="1" max="16384" width="9.125" style="1" customWidth="1"/>
  </cols>
  <sheetData>
    <row r="1" ht="14.25">
      <c r="A1" s="6" t="s">
        <v>229</v>
      </c>
    </row>
    <row r="2" spans="1:4" ht="12">
      <c r="A2" s="2" t="s">
        <v>155</v>
      </c>
      <c r="B2" s="3" t="s">
        <v>39</v>
      </c>
      <c r="C2" s="3" t="s">
        <v>155</v>
      </c>
      <c r="D2" s="3" t="s">
        <v>39</v>
      </c>
    </row>
    <row r="3" spans="1:4" ht="17.25" customHeight="1">
      <c r="A3" s="22" t="s">
        <v>0</v>
      </c>
      <c r="B3" s="84">
        <v>86</v>
      </c>
      <c r="C3" s="33" t="s">
        <v>156</v>
      </c>
      <c r="D3" s="34">
        <v>3</v>
      </c>
    </row>
    <row r="4" spans="1:4" ht="17.25" customHeight="1">
      <c r="A4" s="17" t="s">
        <v>157</v>
      </c>
      <c r="B4" s="45">
        <v>1</v>
      </c>
      <c r="C4" s="33" t="s">
        <v>158</v>
      </c>
      <c r="D4" s="34">
        <v>1</v>
      </c>
    </row>
    <row r="5" spans="1:4" ht="17.25" customHeight="1">
      <c r="A5" s="17" t="s">
        <v>159</v>
      </c>
      <c r="B5" s="34">
        <v>0</v>
      </c>
      <c r="C5" s="33" t="s">
        <v>160</v>
      </c>
      <c r="D5" s="34">
        <v>3</v>
      </c>
    </row>
    <row r="6" spans="1:4" ht="17.25" customHeight="1">
      <c r="A6" s="17" t="s">
        <v>161</v>
      </c>
      <c r="B6" s="34">
        <v>0</v>
      </c>
      <c r="C6" s="33" t="s">
        <v>162</v>
      </c>
      <c r="D6" s="34">
        <v>4</v>
      </c>
    </row>
    <row r="7" spans="1:4" ht="17.25" customHeight="1">
      <c r="A7" s="17" t="s">
        <v>163</v>
      </c>
      <c r="B7" s="34">
        <v>6</v>
      </c>
      <c r="C7" s="33" t="s">
        <v>164</v>
      </c>
      <c r="D7" s="34">
        <v>4</v>
      </c>
    </row>
    <row r="8" spans="1:4" ht="17.25" customHeight="1">
      <c r="A8" s="17" t="s">
        <v>165</v>
      </c>
      <c r="B8" s="34">
        <v>4</v>
      </c>
      <c r="C8" s="33" t="s">
        <v>166</v>
      </c>
      <c r="D8" s="34">
        <v>2</v>
      </c>
    </row>
    <row r="9" spans="1:4" ht="17.25" customHeight="1">
      <c r="A9" s="17" t="s">
        <v>167</v>
      </c>
      <c r="B9" s="34">
        <v>1</v>
      </c>
      <c r="C9" s="33" t="s">
        <v>168</v>
      </c>
      <c r="D9" s="34">
        <v>2</v>
      </c>
    </row>
    <row r="10" spans="1:4" ht="17.25" customHeight="1">
      <c r="A10" s="17" t="s">
        <v>169</v>
      </c>
      <c r="B10" s="34">
        <v>5</v>
      </c>
      <c r="C10" s="33" t="s">
        <v>170</v>
      </c>
      <c r="D10" s="34">
        <v>3</v>
      </c>
    </row>
    <row r="11" spans="1:4" ht="17.25" customHeight="1">
      <c r="A11" s="17" t="s">
        <v>171</v>
      </c>
      <c r="B11" s="34">
        <v>9</v>
      </c>
      <c r="C11" s="33" t="s">
        <v>172</v>
      </c>
      <c r="D11" s="34">
        <v>1</v>
      </c>
    </row>
    <row r="12" spans="1:4" ht="17.25" customHeight="1">
      <c r="A12" s="17" t="s">
        <v>173</v>
      </c>
      <c r="B12" s="34">
        <v>7</v>
      </c>
      <c r="C12" s="33" t="s">
        <v>174</v>
      </c>
      <c r="D12" s="34">
        <v>1</v>
      </c>
    </row>
    <row r="13" spans="1:4" ht="17.25" customHeight="1">
      <c r="A13" s="17" t="s">
        <v>175</v>
      </c>
      <c r="B13" s="34">
        <v>3</v>
      </c>
      <c r="C13" s="33" t="s">
        <v>176</v>
      </c>
      <c r="D13" s="34">
        <v>0</v>
      </c>
    </row>
    <row r="14" spans="1:4" ht="17.25" customHeight="1">
      <c r="A14" s="17" t="s">
        <v>177</v>
      </c>
      <c r="B14" s="34">
        <v>10</v>
      </c>
      <c r="C14" s="33" t="s">
        <v>178</v>
      </c>
      <c r="D14" s="34">
        <v>1</v>
      </c>
    </row>
    <row r="15" spans="1:4" ht="17.25" customHeight="1">
      <c r="A15" s="17" t="s">
        <v>179</v>
      </c>
      <c r="B15" s="34">
        <v>2</v>
      </c>
      <c r="C15" s="33" t="s">
        <v>180</v>
      </c>
      <c r="D15" s="34">
        <v>0</v>
      </c>
    </row>
    <row r="16" spans="1:4" ht="17.25" customHeight="1">
      <c r="A16" s="17" t="s">
        <v>181</v>
      </c>
      <c r="B16" s="34">
        <v>7</v>
      </c>
      <c r="C16" s="33" t="s">
        <v>182</v>
      </c>
      <c r="D16" s="34">
        <v>0</v>
      </c>
    </row>
    <row r="17" spans="1:4" ht="17.25" customHeight="1">
      <c r="A17" s="22" t="s">
        <v>183</v>
      </c>
      <c r="B17" s="32">
        <v>6</v>
      </c>
      <c r="C17" s="31" t="s">
        <v>184</v>
      </c>
      <c r="D17" s="32">
        <v>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J13" sqref="J13"/>
    </sheetView>
  </sheetViews>
  <sheetFormatPr defaultColWidth="9.00390625" defaultRowHeight="12.75"/>
  <cols>
    <col min="1" max="1" width="21.125" style="1" customWidth="1"/>
    <col min="2" max="4" width="4.875" style="1" customWidth="1"/>
    <col min="5" max="16384" width="9.125" style="1" customWidth="1"/>
  </cols>
  <sheetData>
    <row r="1" ht="14.25">
      <c r="A1" s="6" t="s">
        <v>230</v>
      </c>
    </row>
    <row r="2" spans="1:4" ht="12">
      <c r="A2" s="2" t="s">
        <v>231</v>
      </c>
      <c r="B2" s="3" t="s">
        <v>0</v>
      </c>
      <c r="C2" s="3" t="s">
        <v>44</v>
      </c>
      <c r="D2" s="3" t="s">
        <v>45</v>
      </c>
    </row>
    <row r="3" spans="1:4" ht="17.25" customHeight="1">
      <c r="A3" s="8" t="s">
        <v>146</v>
      </c>
      <c r="B3" s="34">
        <v>84</v>
      </c>
      <c r="C3" s="34">
        <v>84</v>
      </c>
      <c r="D3" s="45">
        <v>0</v>
      </c>
    </row>
    <row r="4" spans="1:4" ht="17.25" customHeight="1">
      <c r="A4" s="121" t="s">
        <v>147</v>
      </c>
      <c r="B4" s="34">
        <v>85</v>
      </c>
      <c r="C4" s="34">
        <v>85</v>
      </c>
      <c r="D4" s="34">
        <v>0</v>
      </c>
    </row>
    <row r="5" spans="1:4" ht="17.25" customHeight="1">
      <c r="A5" s="121" t="s">
        <v>232</v>
      </c>
      <c r="B5" s="34">
        <v>0</v>
      </c>
      <c r="C5" s="34">
        <v>0</v>
      </c>
      <c r="D5" s="34">
        <v>0</v>
      </c>
    </row>
    <row r="6" spans="1:4" ht="24" customHeight="1">
      <c r="A6" s="121" t="s">
        <v>148</v>
      </c>
      <c r="B6" s="34">
        <v>80</v>
      </c>
      <c r="C6" s="34">
        <v>80</v>
      </c>
      <c r="D6" s="34">
        <v>0</v>
      </c>
    </row>
    <row r="7" spans="1:4" ht="17.25" customHeight="1">
      <c r="A7" s="122" t="s">
        <v>233</v>
      </c>
      <c r="B7" s="34">
        <v>78</v>
      </c>
      <c r="C7" s="34">
        <v>78</v>
      </c>
      <c r="D7" s="34">
        <v>0</v>
      </c>
    </row>
    <row r="8" spans="1:4" ht="17.25" customHeight="1">
      <c r="A8" s="8" t="s">
        <v>149</v>
      </c>
      <c r="B8" s="34">
        <v>0</v>
      </c>
      <c r="C8" s="34">
        <v>0</v>
      </c>
      <c r="D8" s="34">
        <v>0</v>
      </c>
    </row>
    <row r="9" spans="1:4" ht="17.25" customHeight="1">
      <c r="A9" s="8" t="s">
        <v>150</v>
      </c>
      <c r="B9" s="34">
        <v>0</v>
      </c>
      <c r="C9" s="34">
        <v>0</v>
      </c>
      <c r="D9" s="34">
        <v>0</v>
      </c>
    </row>
    <row r="10" spans="1:4" ht="17.25" customHeight="1">
      <c r="A10" s="8" t="s">
        <v>151</v>
      </c>
      <c r="B10" s="34">
        <v>63</v>
      </c>
      <c r="C10" s="34">
        <v>63</v>
      </c>
      <c r="D10" s="34">
        <v>0</v>
      </c>
    </row>
    <row r="11" spans="1:4" ht="17.25" customHeight="1">
      <c r="A11" s="8" t="s">
        <v>152</v>
      </c>
      <c r="B11" s="34">
        <v>85</v>
      </c>
      <c r="C11" s="34">
        <v>85</v>
      </c>
      <c r="D11" s="34">
        <v>0</v>
      </c>
    </row>
    <row r="12" spans="1:4" ht="17.25" customHeight="1">
      <c r="A12" s="8" t="s">
        <v>153</v>
      </c>
      <c r="B12" s="34">
        <v>85</v>
      </c>
      <c r="C12" s="34">
        <v>85</v>
      </c>
      <c r="D12" s="34">
        <v>0</v>
      </c>
    </row>
    <row r="13" spans="1:4" ht="12">
      <c r="A13" s="4" t="s">
        <v>154</v>
      </c>
      <c r="B13" s="32">
        <v>85</v>
      </c>
      <c r="C13" s="32">
        <v>85</v>
      </c>
      <c r="D13" s="32">
        <v>0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O28" sqref="O28"/>
    </sheetView>
  </sheetViews>
  <sheetFormatPr defaultColWidth="9.00390625" defaultRowHeight="12.75"/>
  <cols>
    <col min="1" max="1" width="3.75390625" style="1" customWidth="1"/>
    <col min="2" max="2" width="5.125" style="1" customWidth="1"/>
    <col min="3" max="6" width="7.75390625" style="1" customWidth="1"/>
    <col min="7" max="8" width="6.75390625" style="1" customWidth="1"/>
    <col min="9" max="9" width="7.75390625" style="1" customWidth="1"/>
    <col min="10" max="11" width="6.75390625" style="1" customWidth="1"/>
    <col min="12" max="12" width="7.75390625" style="1" customWidth="1"/>
    <col min="13" max="14" width="6.75390625" style="1" customWidth="1"/>
    <col min="15" max="16384" width="9.125" style="1" customWidth="1"/>
  </cols>
  <sheetData>
    <row r="1" ht="19.5" customHeight="1">
      <c r="A1" s="6" t="s">
        <v>234</v>
      </c>
    </row>
    <row r="2" spans="1:14" ht="19.5" customHeight="1">
      <c r="A2" s="149" t="s">
        <v>56</v>
      </c>
      <c r="B2" s="150"/>
      <c r="C2" s="28" t="s">
        <v>0</v>
      </c>
      <c r="D2" s="11"/>
      <c r="E2" s="12"/>
      <c r="F2" s="11" t="s">
        <v>143</v>
      </c>
      <c r="G2" s="11"/>
      <c r="H2" s="12"/>
      <c r="I2" s="11" t="s">
        <v>144</v>
      </c>
      <c r="J2" s="11"/>
      <c r="K2" s="12"/>
      <c r="L2" s="11" t="s">
        <v>145</v>
      </c>
      <c r="M2" s="11"/>
      <c r="N2" s="12"/>
    </row>
    <row r="3" spans="1:14" ht="19.5" customHeight="1">
      <c r="A3" s="151"/>
      <c r="B3" s="152"/>
      <c r="C3" s="22" t="s">
        <v>0</v>
      </c>
      <c r="D3" s="31" t="s">
        <v>9</v>
      </c>
      <c r="E3" s="31" t="s">
        <v>10</v>
      </c>
      <c r="F3" s="31" t="s">
        <v>0</v>
      </c>
      <c r="G3" s="54" t="s">
        <v>9</v>
      </c>
      <c r="H3" s="31" t="s">
        <v>10</v>
      </c>
      <c r="I3" s="31" t="s">
        <v>0</v>
      </c>
      <c r="J3" s="54" t="s">
        <v>9</v>
      </c>
      <c r="K3" s="31" t="s">
        <v>10</v>
      </c>
      <c r="L3" s="31" t="s">
        <v>0</v>
      </c>
      <c r="M3" s="54" t="s">
        <v>9</v>
      </c>
      <c r="N3" s="31" t="s">
        <v>10</v>
      </c>
    </row>
    <row r="4" spans="1:14" ht="19.5" customHeight="1">
      <c r="A4" s="51" t="s">
        <v>0</v>
      </c>
      <c r="B4" s="52"/>
      <c r="C4" s="79">
        <v>30076</v>
      </c>
      <c r="D4" s="32">
        <v>15324</v>
      </c>
      <c r="E4" s="32">
        <v>14752</v>
      </c>
      <c r="F4" s="32">
        <v>9846</v>
      </c>
      <c r="G4" s="101">
        <v>4977</v>
      </c>
      <c r="H4" s="32">
        <v>4869</v>
      </c>
      <c r="I4" s="32">
        <v>10051</v>
      </c>
      <c r="J4" s="101">
        <v>5155</v>
      </c>
      <c r="K4" s="32">
        <v>4896</v>
      </c>
      <c r="L4" s="32">
        <v>10179</v>
      </c>
      <c r="M4" s="101">
        <v>5192</v>
      </c>
      <c r="N4" s="32">
        <v>4987</v>
      </c>
    </row>
    <row r="5" spans="1:14" ht="19.5" customHeight="1">
      <c r="A5" s="63"/>
      <c r="B5" s="119" t="s">
        <v>235</v>
      </c>
      <c r="C5" s="79">
        <v>471</v>
      </c>
      <c r="D5" s="79">
        <v>236</v>
      </c>
      <c r="E5" s="79">
        <v>235</v>
      </c>
      <c r="F5" s="32">
        <v>157</v>
      </c>
      <c r="G5" s="101">
        <v>81</v>
      </c>
      <c r="H5" s="32">
        <v>76</v>
      </c>
      <c r="I5" s="32">
        <v>155</v>
      </c>
      <c r="J5" s="58">
        <v>70</v>
      </c>
      <c r="K5" s="32">
        <v>85</v>
      </c>
      <c r="L5" s="32">
        <v>159</v>
      </c>
      <c r="M5" s="101">
        <v>85</v>
      </c>
      <c r="N5" s="32">
        <v>74</v>
      </c>
    </row>
    <row r="6" spans="1:14" ht="19.5" customHeight="1">
      <c r="A6" s="63"/>
      <c r="B6" s="120" t="s">
        <v>236</v>
      </c>
      <c r="C6" s="79">
        <v>29383</v>
      </c>
      <c r="D6" s="79">
        <v>14949</v>
      </c>
      <c r="E6" s="79">
        <v>14434</v>
      </c>
      <c r="F6" s="79">
        <v>9562</v>
      </c>
      <c r="G6" s="58">
        <v>4810</v>
      </c>
      <c r="H6" s="32">
        <v>4752</v>
      </c>
      <c r="I6" s="79">
        <v>9801</v>
      </c>
      <c r="J6" s="82">
        <v>5032</v>
      </c>
      <c r="K6" s="32">
        <v>4769</v>
      </c>
      <c r="L6" s="79">
        <v>10020</v>
      </c>
      <c r="M6" s="58">
        <v>5107</v>
      </c>
      <c r="N6" s="32">
        <v>4913</v>
      </c>
    </row>
    <row r="7" spans="1:14" ht="19.5" customHeight="1">
      <c r="A7" s="42"/>
      <c r="B7" s="130" t="s">
        <v>221</v>
      </c>
      <c r="C7" s="79">
        <v>222</v>
      </c>
      <c r="D7" s="79">
        <v>139</v>
      </c>
      <c r="E7" s="79">
        <v>83</v>
      </c>
      <c r="F7" s="32">
        <v>127</v>
      </c>
      <c r="G7" s="101">
        <v>86</v>
      </c>
      <c r="H7" s="32">
        <v>41</v>
      </c>
      <c r="I7" s="32">
        <v>95</v>
      </c>
      <c r="J7" s="101">
        <v>53</v>
      </c>
      <c r="K7" s="32">
        <v>42</v>
      </c>
      <c r="L7" s="32">
        <v>0</v>
      </c>
      <c r="M7" s="101">
        <v>0</v>
      </c>
      <c r="N7" s="32">
        <v>0</v>
      </c>
    </row>
    <row r="8" spans="1:14" ht="24" customHeight="1">
      <c r="A8" s="51" t="s">
        <v>60</v>
      </c>
      <c r="B8" s="52"/>
      <c r="C8" s="66">
        <v>11557</v>
      </c>
      <c r="D8" s="34">
        <v>5805</v>
      </c>
      <c r="E8" s="34">
        <v>5752</v>
      </c>
      <c r="F8" s="34">
        <v>3821</v>
      </c>
      <c r="G8" s="70">
        <v>1941</v>
      </c>
      <c r="H8" s="34">
        <v>1880</v>
      </c>
      <c r="I8" s="34">
        <v>3790</v>
      </c>
      <c r="J8" s="70">
        <v>1898</v>
      </c>
      <c r="K8" s="34">
        <v>1892</v>
      </c>
      <c r="L8" s="34">
        <v>3946</v>
      </c>
      <c r="M8" s="70">
        <v>1966</v>
      </c>
      <c r="N8" s="34">
        <v>1980</v>
      </c>
    </row>
    <row r="9" spans="1:14" ht="24" customHeight="1">
      <c r="A9" s="51" t="s">
        <v>61</v>
      </c>
      <c r="B9" s="52"/>
      <c r="C9" s="66">
        <v>4752</v>
      </c>
      <c r="D9" s="34">
        <v>2413</v>
      </c>
      <c r="E9" s="34">
        <v>2339</v>
      </c>
      <c r="F9" s="34">
        <v>1524</v>
      </c>
      <c r="G9" s="70">
        <v>787</v>
      </c>
      <c r="H9" s="34">
        <v>737</v>
      </c>
      <c r="I9" s="34">
        <v>1664</v>
      </c>
      <c r="J9" s="70">
        <v>842</v>
      </c>
      <c r="K9" s="34">
        <v>822</v>
      </c>
      <c r="L9" s="34">
        <v>1564</v>
      </c>
      <c r="M9" s="70">
        <v>784</v>
      </c>
      <c r="N9" s="34">
        <v>780</v>
      </c>
    </row>
    <row r="10" spans="1:14" ht="24" customHeight="1">
      <c r="A10" s="51" t="s">
        <v>62</v>
      </c>
      <c r="B10" s="52"/>
      <c r="C10" s="66">
        <v>1234</v>
      </c>
      <c r="D10" s="34">
        <v>634</v>
      </c>
      <c r="E10" s="34">
        <v>600</v>
      </c>
      <c r="F10" s="34">
        <v>391</v>
      </c>
      <c r="G10" s="70">
        <v>196</v>
      </c>
      <c r="H10" s="34">
        <v>195</v>
      </c>
      <c r="I10" s="34">
        <v>409</v>
      </c>
      <c r="J10" s="70">
        <v>212</v>
      </c>
      <c r="K10" s="34">
        <v>197</v>
      </c>
      <c r="L10" s="34">
        <v>434</v>
      </c>
      <c r="M10" s="70">
        <v>226</v>
      </c>
      <c r="N10" s="34">
        <v>208</v>
      </c>
    </row>
    <row r="11" spans="1:14" ht="24" customHeight="1">
      <c r="A11" s="51" t="s">
        <v>63</v>
      </c>
      <c r="B11" s="52"/>
      <c r="C11" s="66">
        <v>1423</v>
      </c>
      <c r="D11" s="34">
        <v>739</v>
      </c>
      <c r="E11" s="34">
        <v>684</v>
      </c>
      <c r="F11" s="34">
        <v>450</v>
      </c>
      <c r="G11" s="70">
        <v>221</v>
      </c>
      <c r="H11" s="34">
        <v>229</v>
      </c>
      <c r="I11" s="34">
        <v>482</v>
      </c>
      <c r="J11" s="70">
        <v>265</v>
      </c>
      <c r="K11" s="34">
        <v>217</v>
      </c>
      <c r="L11" s="34">
        <v>491</v>
      </c>
      <c r="M11" s="70">
        <v>253</v>
      </c>
      <c r="N11" s="34">
        <v>238</v>
      </c>
    </row>
    <row r="12" spans="1:14" ht="24" customHeight="1">
      <c r="A12" s="71" t="s">
        <v>64</v>
      </c>
      <c r="B12" s="72"/>
      <c r="C12" s="74">
        <v>958</v>
      </c>
      <c r="D12" s="77">
        <v>496</v>
      </c>
      <c r="E12" s="77">
        <v>462</v>
      </c>
      <c r="F12" s="77">
        <v>333</v>
      </c>
      <c r="G12" s="78">
        <v>160</v>
      </c>
      <c r="H12" s="77">
        <v>173</v>
      </c>
      <c r="I12" s="77">
        <v>315</v>
      </c>
      <c r="J12" s="78">
        <v>163</v>
      </c>
      <c r="K12" s="77">
        <v>152</v>
      </c>
      <c r="L12" s="77">
        <v>310</v>
      </c>
      <c r="M12" s="78">
        <v>173</v>
      </c>
      <c r="N12" s="77">
        <v>137</v>
      </c>
    </row>
    <row r="13" spans="1:14" ht="24" customHeight="1">
      <c r="A13" s="51" t="s">
        <v>65</v>
      </c>
      <c r="B13" s="52"/>
      <c r="C13" s="66">
        <v>1146</v>
      </c>
      <c r="D13" s="34">
        <v>563</v>
      </c>
      <c r="E13" s="34">
        <v>583</v>
      </c>
      <c r="F13" s="34">
        <v>374</v>
      </c>
      <c r="G13" s="70">
        <v>181</v>
      </c>
      <c r="H13" s="34">
        <v>193</v>
      </c>
      <c r="I13" s="34">
        <v>389</v>
      </c>
      <c r="J13" s="70">
        <v>190</v>
      </c>
      <c r="K13" s="34">
        <v>199</v>
      </c>
      <c r="L13" s="34">
        <v>383</v>
      </c>
      <c r="M13" s="70">
        <v>192</v>
      </c>
      <c r="N13" s="34">
        <v>191</v>
      </c>
    </row>
    <row r="14" spans="1:14" ht="24" customHeight="1">
      <c r="A14" s="51" t="s">
        <v>66</v>
      </c>
      <c r="B14" s="52"/>
      <c r="C14" s="66">
        <v>1385</v>
      </c>
      <c r="D14" s="34">
        <v>704</v>
      </c>
      <c r="E14" s="34">
        <v>681</v>
      </c>
      <c r="F14" s="34">
        <v>475</v>
      </c>
      <c r="G14" s="70">
        <v>231</v>
      </c>
      <c r="H14" s="34">
        <v>244</v>
      </c>
      <c r="I14" s="34">
        <v>466</v>
      </c>
      <c r="J14" s="70">
        <v>241</v>
      </c>
      <c r="K14" s="34">
        <v>225</v>
      </c>
      <c r="L14" s="34">
        <v>444</v>
      </c>
      <c r="M14" s="70">
        <v>232</v>
      </c>
      <c r="N14" s="34">
        <v>212</v>
      </c>
    </row>
    <row r="15" spans="1:14" ht="24" customHeight="1">
      <c r="A15" s="51" t="s">
        <v>67</v>
      </c>
      <c r="B15" s="52"/>
      <c r="C15" s="66">
        <v>884</v>
      </c>
      <c r="D15" s="34">
        <v>491</v>
      </c>
      <c r="E15" s="34">
        <v>393</v>
      </c>
      <c r="F15" s="34">
        <v>259</v>
      </c>
      <c r="G15" s="70">
        <v>143</v>
      </c>
      <c r="H15" s="34">
        <v>116</v>
      </c>
      <c r="I15" s="34">
        <v>303</v>
      </c>
      <c r="J15" s="69">
        <v>170</v>
      </c>
      <c r="K15" s="34">
        <v>133</v>
      </c>
      <c r="L15" s="34">
        <v>322</v>
      </c>
      <c r="M15" s="70">
        <v>178</v>
      </c>
      <c r="N15" s="34">
        <v>144</v>
      </c>
    </row>
    <row r="16" spans="1:14" ht="24" customHeight="1">
      <c r="A16" s="51" t="s">
        <v>222</v>
      </c>
      <c r="B16" s="52"/>
      <c r="C16" s="66">
        <v>1532</v>
      </c>
      <c r="D16" s="34">
        <v>804</v>
      </c>
      <c r="E16" s="66">
        <v>728</v>
      </c>
      <c r="F16" s="34">
        <v>493</v>
      </c>
      <c r="G16" s="70">
        <v>241</v>
      </c>
      <c r="H16" s="34">
        <v>252</v>
      </c>
      <c r="I16" s="34">
        <v>517</v>
      </c>
      <c r="J16" s="70">
        <v>283</v>
      </c>
      <c r="K16" s="34">
        <v>234</v>
      </c>
      <c r="L16" s="34">
        <v>522</v>
      </c>
      <c r="M16" s="70">
        <v>280</v>
      </c>
      <c r="N16" s="34">
        <v>242</v>
      </c>
    </row>
    <row r="17" spans="1:14" ht="24" customHeight="1">
      <c r="A17" s="71" t="s">
        <v>228</v>
      </c>
      <c r="B17" s="72"/>
      <c r="C17" s="74">
        <v>2553</v>
      </c>
      <c r="D17" s="77">
        <v>1306</v>
      </c>
      <c r="E17" s="77">
        <v>1247</v>
      </c>
      <c r="F17" s="77">
        <v>844</v>
      </c>
      <c r="G17" s="78">
        <v>416</v>
      </c>
      <c r="H17" s="77">
        <v>428</v>
      </c>
      <c r="I17" s="77">
        <v>844</v>
      </c>
      <c r="J17" s="78">
        <v>442</v>
      </c>
      <c r="K17" s="77">
        <v>402</v>
      </c>
      <c r="L17" s="77">
        <v>865</v>
      </c>
      <c r="M17" s="78">
        <v>448</v>
      </c>
      <c r="N17" s="77">
        <v>417</v>
      </c>
    </row>
    <row r="18" spans="1:14" ht="24" customHeight="1">
      <c r="A18" s="51" t="s">
        <v>68</v>
      </c>
      <c r="B18" s="52"/>
      <c r="C18" s="66">
        <v>114</v>
      </c>
      <c r="D18" s="66">
        <v>56</v>
      </c>
      <c r="E18" s="34">
        <v>58</v>
      </c>
      <c r="F18" s="34">
        <v>37</v>
      </c>
      <c r="G18" s="70">
        <v>20</v>
      </c>
      <c r="H18" s="34">
        <v>17</v>
      </c>
      <c r="I18" s="34">
        <v>43</v>
      </c>
      <c r="J18" s="70">
        <v>23</v>
      </c>
      <c r="K18" s="34">
        <v>20</v>
      </c>
      <c r="L18" s="34">
        <v>34</v>
      </c>
      <c r="M18" s="70">
        <v>13</v>
      </c>
      <c r="N18" s="34">
        <v>21</v>
      </c>
    </row>
    <row r="19" spans="1:14" ht="24" customHeight="1">
      <c r="A19" s="51" t="s">
        <v>69</v>
      </c>
      <c r="B19" s="52"/>
      <c r="C19" s="66">
        <v>612</v>
      </c>
      <c r="D19" s="66">
        <v>303</v>
      </c>
      <c r="E19" s="34">
        <v>309</v>
      </c>
      <c r="F19" s="34">
        <v>224</v>
      </c>
      <c r="G19" s="70">
        <v>114</v>
      </c>
      <c r="H19" s="34">
        <v>110</v>
      </c>
      <c r="I19" s="34">
        <v>186</v>
      </c>
      <c r="J19" s="70">
        <v>94</v>
      </c>
      <c r="K19" s="34">
        <v>92</v>
      </c>
      <c r="L19" s="34">
        <v>202</v>
      </c>
      <c r="M19" s="70">
        <v>95</v>
      </c>
      <c r="N19" s="34">
        <v>107</v>
      </c>
    </row>
    <row r="20" spans="1:14" ht="24" customHeight="1">
      <c r="A20" s="51" t="s">
        <v>70</v>
      </c>
      <c r="B20" s="52"/>
      <c r="C20" s="66">
        <v>746</v>
      </c>
      <c r="D20" s="66">
        <v>389</v>
      </c>
      <c r="E20" s="34">
        <v>357</v>
      </c>
      <c r="F20" s="34">
        <v>239</v>
      </c>
      <c r="G20" s="70">
        <v>126</v>
      </c>
      <c r="H20" s="34">
        <v>113</v>
      </c>
      <c r="I20" s="34">
        <v>250</v>
      </c>
      <c r="J20" s="70">
        <v>128</v>
      </c>
      <c r="K20" s="34">
        <v>122</v>
      </c>
      <c r="L20" s="34">
        <v>257</v>
      </c>
      <c r="M20" s="70">
        <v>135</v>
      </c>
      <c r="N20" s="34">
        <v>122</v>
      </c>
    </row>
    <row r="21" spans="1:14" ht="24" customHeight="1">
      <c r="A21" s="51" t="s">
        <v>71</v>
      </c>
      <c r="B21" s="52"/>
      <c r="C21" s="66">
        <v>762</v>
      </c>
      <c r="D21" s="34">
        <v>408</v>
      </c>
      <c r="E21" s="34">
        <v>354</v>
      </c>
      <c r="F21" s="34">
        <v>247</v>
      </c>
      <c r="G21" s="70">
        <v>126</v>
      </c>
      <c r="H21" s="34">
        <v>121</v>
      </c>
      <c r="I21" s="34">
        <v>267</v>
      </c>
      <c r="J21" s="70">
        <v>144</v>
      </c>
      <c r="K21" s="34">
        <v>123</v>
      </c>
      <c r="L21" s="34">
        <v>248</v>
      </c>
      <c r="M21" s="70">
        <v>138</v>
      </c>
      <c r="N21" s="34">
        <v>110</v>
      </c>
    </row>
    <row r="22" spans="1:14" ht="24" customHeight="1">
      <c r="A22" s="29" t="s">
        <v>72</v>
      </c>
      <c r="B22" s="15"/>
      <c r="C22" s="79">
        <v>418</v>
      </c>
      <c r="D22" s="79">
        <v>213</v>
      </c>
      <c r="E22" s="32">
        <v>205</v>
      </c>
      <c r="F22" s="32">
        <v>135</v>
      </c>
      <c r="G22" s="101">
        <v>74</v>
      </c>
      <c r="H22" s="32">
        <v>61</v>
      </c>
      <c r="I22" s="32">
        <v>126</v>
      </c>
      <c r="J22" s="101">
        <v>60</v>
      </c>
      <c r="K22" s="32">
        <v>66</v>
      </c>
      <c r="L22" s="32">
        <v>157</v>
      </c>
      <c r="M22" s="101">
        <v>79</v>
      </c>
      <c r="N22" s="32">
        <v>78</v>
      </c>
    </row>
    <row r="23" ht="24" customHeight="1"/>
    <row r="24" ht="24" customHeight="1"/>
    <row r="25" ht="24" customHeight="1"/>
    <row r="26" ht="24" customHeight="1"/>
    <row r="27" ht="24" customHeight="1"/>
    <row r="28" ht="24" customHeight="1"/>
  </sheetData>
  <mergeCells count="1">
    <mergeCell ref="A2:B3"/>
  </mergeCells>
  <printOptions/>
  <pageMargins left="0.7874015748031497" right="0.7874015748031497" top="0.984251968503937" bottom="0.984251968503937" header="0.5118110236220472" footer="0.3937007874015748"/>
  <pageSetup horizontalDpi="300" verticalDpi="300" orientation="portrait" paperSize="9" r:id="rId1"/>
  <headerFooter alignWithMargins="0">
    <oddHeader>&amp;L中　学　校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tabSelected="1" workbookViewId="0" topLeftCell="A1">
      <selection activeCell="H15" sqref="H15:H16"/>
    </sheetView>
  </sheetViews>
  <sheetFormatPr defaultColWidth="9.00390625" defaultRowHeight="12.75"/>
  <cols>
    <col min="1" max="2" width="9.125" style="1" customWidth="1"/>
    <col min="3" max="3" width="2.625" style="1" customWidth="1"/>
    <col min="4" max="16384" width="9.125" style="1" customWidth="1"/>
  </cols>
  <sheetData>
    <row r="1" spans="1:2" ht="14.25">
      <c r="A1" s="1" t="s">
        <v>141</v>
      </c>
      <c r="B1" s="6"/>
    </row>
    <row r="2" spans="1:2" ht="12">
      <c r="A2" s="1" t="s">
        <v>142</v>
      </c>
      <c r="B2" s="89"/>
    </row>
    <row r="3" spans="1:2" ht="12">
      <c r="A3" s="1" t="s">
        <v>24</v>
      </c>
      <c r="B3" s="89"/>
    </row>
    <row r="4" spans="1:3" ht="17.25" customHeight="1">
      <c r="A4" s="132" t="s">
        <v>0</v>
      </c>
      <c r="B4" s="55">
        <v>83</v>
      </c>
      <c r="C4" s="118"/>
    </row>
    <row r="5" spans="1:3" ht="17.25" customHeight="1">
      <c r="A5" s="134" t="s">
        <v>225</v>
      </c>
      <c r="B5" s="79">
        <v>0</v>
      </c>
      <c r="C5" s="118"/>
    </row>
    <row r="6" spans="1:3" ht="17.25" customHeight="1">
      <c r="A6" s="134" t="s">
        <v>226</v>
      </c>
      <c r="B6" s="79">
        <v>83</v>
      </c>
      <c r="C6" s="118"/>
    </row>
    <row r="7" spans="1:3" ht="17.25" customHeight="1">
      <c r="A7" s="134" t="s">
        <v>221</v>
      </c>
      <c r="B7" s="79">
        <v>0</v>
      </c>
      <c r="C7" s="118"/>
    </row>
    <row r="8" spans="1:3" ht="17.25" customHeight="1">
      <c r="A8" s="51" t="s">
        <v>60</v>
      </c>
      <c r="B8" s="66">
        <v>21</v>
      </c>
      <c r="C8" s="118"/>
    </row>
    <row r="9" spans="1:3" ht="17.25" customHeight="1">
      <c r="A9" s="51" t="s">
        <v>61</v>
      </c>
      <c r="B9" s="66">
        <v>30</v>
      </c>
      <c r="C9" s="118"/>
    </row>
    <row r="10" spans="1:3" ht="17.25" customHeight="1">
      <c r="A10" s="51" t="s">
        <v>62</v>
      </c>
      <c r="B10" s="66">
        <v>0</v>
      </c>
      <c r="C10" s="118"/>
    </row>
    <row r="11" spans="1:3" ht="17.25" customHeight="1">
      <c r="A11" s="51" t="s">
        <v>63</v>
      </c>
      <c r="B11" s="66">
        <v>4</v>
      </c>
      <c r="C11" s="118"/>
    </row>
    <row r="12" spans="1:3" ht="17.25" customHeight="1">
      <c r="A12" s="71" t="s">
        <v>64</v>
      </c>
      <c r="B12" s="74">
        <v>0</v>
      </c>
      <c r="C12" s="118"/>
    </row>
    <row r="13" spans="1:3" ht="17.25" customHeight="1">
      <c r="A13" s="51" t="s">
        <v>65</v>
      </c>
      <c r="B13" s="66">
        <v>1</v>
      </c>
      <c r="C13" s="118"/>
    </row>
    <row r="14" spans="1:3" ht="17.25" customHeight="1">
      <c r="A14" s="51" t="s">
        <v>66</v>
      </c>
      <c r="B14" s="66">
        <v>0</v>
      </c>
      <c r="C14" s="118"/>
    </row>
    <row r="15" spans="1:3" ht="17.25" customHeight="1">
      <c r="A15" s="51" t="s">
        <v>67</v>
      </c>
      <c r="B15" s="66">
        <v>4</v>
      </c>
      <c r="C15" s="118"/>
    </row>
    <row r="16" spans="1:3" ht="17.25" customHeight="1">
      <c r="A16" s="51" t="s">
        <v>222</v>
      </c>
      <c r="B16" s="66">
        <v>2</v>
      </c>
      <c r="C16" s="118"/>
    </row>
    <row r="17" spans="1:3" ht="17.25" customHeight="1">
      <c r="A17" s="133" t="s">
        <v>228</v>
      </c>
      <c r="B17" s="74">
        <v>19</v>
      </c>
      <c r="C17" s="118"/>
    </row>
    <row r="18" spans="1:3" ht="17.25" customHeight="1">
      <c r="A18" s="51" t="s">
        <v>68</v>
      </c>
      <c r="B18" s="66">
        <v>0</v>
      </c>
      <c r="C18" s="118"/>
    </row>
    <row r="19" spans="1:3" ht="17.25" customHeight="1">
      <c r="A19" s="51" t="s">
        <v>69</v>
      </c>
      <c r="B19" s="66">
        <v>1</v>
      </c>
      <c r="C19" s="118"/>
    </row>
    <row r="20" spans="1:3" ht="17.25" customHeight="1">
      <c r="A20" s="51" t="s">
        <v>70</v>
      </c>
      <c r="B20" s="66">
        <v>0</v>
      </c>
      <c r="C20" s="118"/>
    </row>
    <row r="21" spans="1:3" ht="17.25" customHeight="1">
      <c r="A21" s="51" t="s">
        <v>71</v>
      </c>
      <c r="B21" s="66">
        <v>0</v>
      </c>
      <c r="C21" s="118"/>
    </row>
    <row r="22" spans="1:3" ht="17.25" customHeight="1">
      <c r="A22" s="142" t="s">
        <v>72</v>
      </c>
      <c r="B22" s="79">
        <v>1</v>
      </c>
      <c r="C22" s="118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K14" sqref="K14"/>
    </sheetView>
  </sheetViews>
  <sheetFormatPr defaultColWidth="9.00390625" defaultRowHeight="12.75"/>
  <cols>
    <col min="1" max="5" width="7.75390625" style="1" customWidth="1"/>
    <col min="6" max="16384" width="9.125" style="1" customWidth="1"/>
  </cols>
  <sheetData>
    <row r="1" spans="1:2" ht="14.25">
      <c r="A1" s="27" t="s">
        <v>201</v>
      </c>
      <c r="B1" s="114"/>
    </row>
    <row r="2" ht="12">
      <c r="A2" s="7" t="s">
        <v>237</v>
      </c>
    </row>
    <row r="3" ht="12">
      <c r="A3" s="7" t="s">
        <v>202</v>
      </c>
    </row>
    <row r="4" spans="1:5" ht="12">
      <c r="A4" s="155" t="s">
        <v>0</v>
      </c>
      <c r="B4" s="155" t="s">
        <v>138</v>
      </c>
      <c r="C4" s="115" t="s">
        <v>139</v>
      </c>
      <c r="D4" s="155" t="s">
        <v>203</v>
      </c>
      <c r="E4" s="155" t="s">
        <v>8</v>
      </c>
    </row>
    <row r="5" spans="1:5" ht="12">
      <c r="A5" s="156"/>
      <c r="B5" s="156"/>
      <c r="C5" s="116" t="s">
        <v>140</v>
      </c>
      <c r="D5" s="156"/>
      <c r="E5" s="156"/>
    </row>
    <row r="6" spans="1:5" ht="24" customHeight="1">
      <c r="A6" s="117">
        <v>885</v>
      </c>
      <c r="B6" s="5">
        <v>73</v>
      </c>
      <c r="C6" s="125">
        <v>0</v>
      </c>
      <c r="D6" s="5">
        <v>767</v>
      </c>
      <c r="E6" s="5">
        <v>45</v>
      </c>
    </row>
  </sheetData>
  <mergeCells count="4">
    <mergeCell ref="A4:A5"/>
    <mergeCell ref="B4:B5"/>
    <mergeCell ref="E4:E5"/>
    <mergeCell ref="D4:D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7"/>
  <sheetViews>
    <sheetView workbookViewId="0" topLeftCell="A1">
      <selection activeCell="H19" sqref="H19"/>
    </sheetView>
  </sheetViews>
  <sheetFormatPr defaultColWidth="9.00390625" defaultRowHeight="12.75"/>
  <cols>
    <col min="1" max="1" width="14.875" style="1" customWidth="1"/>
    <col min="2" max="2" width="10.00390625" style="1" customWidth="1"/>
  </cols>
  <sheetData>
    <row r="1" ht="14.25">
      <c r="A1" s="6" t="s">
        <v>238</v>
      </c>
    </row>
    <row r="2" ht="14.25">
      <c r="A2" s="6" t="s">
        <v>114</v>
      </c>
    </row>
    <row r="3" spans="1:2" ht="12">
      <c r="A3" s="2" t="s">
        <v>239</v>
      </c>
      <c r="B3" s="3" t="s">
        <v>39</v>
      </c>
    </row>
    <row r="4" spans="1:2" ht="12">
      <c r="A4" s="22" t="s">
        <v>0</v>
      </c>
      <c r="B4" s="84">
        <v>86</v>
      </c>
    </row>
    <row r="5" spans="1:2" ht="12">
      <c r="A5" s="17" t="s">
        <v>115</v>
      </c>
      <c r="B5" s="45">
        <v>1</v>
      </c>
    </row>
    <row r="6" spans="1:2" ht="12">
      <c r="A6" s="17" t="s">
        <v>116</v>
      </c>
      <c r="B6" s="34">
        <v>5</v>
      </c>
    </row>
    <row r="7" spans="1:2" ht="12">
      <c r="A7" s="17" t="s">
        <v>117</v>
      </c>
      <c r="B7" s="34">
        <v>3</v>
      </c>
    </row>
    <row r="8" spans="1:2" ht="12">
      <c r="A8" s="17" t="s">
        <v>118</v>
      </c>
      <c r="B8" s="34">
        <v>7</v>
      </c>
    </row>
    <row r="9" spans="1:2" ht="12">
      <c r="A9" s="17" t="s">
        <v>119</v>
      </c>
      <c r="B9" s="34">
        <v>7</v>
      </c>
    </row>
    <row r="10" spans="1:2" ht="12">
      <c r="A10" s="17" t="s">
        <v>120</v>
      </c>
      <c r="B10" s="34">
        <v>9</v>
      </c>
    </row>
    <row r="11" spans="1:2" ht="12">
      <c r="A11" s="17" t="s">
        <v>121</v>
      </c>
      <c r="B11" s="34">
        <v>7</v>
      </c>
    </row>
    <row r="12" spans="1:2" ht="12">
      <c r="A12" s="17" t="s">
        <v>122</v>
      </c>
      <c r="B12" s="34">
        <v>18</v>
      </c>
    </row>
    <row r="13" spans="1:2" ht="12">
      <c r="A13" s="17" t="s">
        <v>123</v>
      </c>
      <c r="B13" s="34">
        <v>8</v>
      </c>
    </row>
    <row r="14" spans="1:2" ht="12">
      <c r="A14" s="17" t="s">
        <v>124</v>
      </c>
      <c r="B14" s="34">
        <v>4</v>
      </c>
    </row>
    <row r="15" spans="1:2" ht="12">
      <c r="A15" s="17" t="s">
        <v>125</v>
      </c>
      <c r="B15" s="34">
        <v>10</v>
      </c>
    </row>
    <row r="16" spans="1:2" ht="12">
      <c r="A16" s="17" t="s">
        <v>126</v>
      </c>
      <c r="B16" s="34">
        <v>6</v>
      </c>
    </row>
    <row r="17" spans="1:2" ht="12">
      <c r="A17" s="17" t="s">
        <v>127</v>
      </c>
      <c r="B17" s="34">
        <v>0</v>
      </c>
    </row>
    <row r="18" spans="1:2" ht="12">
      <c r="A18" s="17" t="s">
        <v>128</v>
      </c>
      <c r="B18" s="34">
        <v>1</v>
      </c>
    </row>
    <row r="19" spans="1:2" ht="12">
      <c r="A19" s="17" t="s">
        <v>129</v>
      </c>
      <c r="B19" s="34">
        <v>0</v>
      </c>
    </row>
    <row r="20" spans="1:2" ht="12">
      <c r="A20" s="17" t="s">
        <v>130</v>
      </c>
      <c r="B20" s="34">
        <v>0</v>
      </c>
    </row>
    <row r="21" spans="1:2" ht="12">
      <c r="A21" s="17" t="s">
        <v>131</v>
      </c>
      <c r="B21" s="34">
        <v>0</v>
      </c>
    </row>
    <row r="22" spans="1:2" ht="12">
      <c r="A22" s="17" t="s">
        <v>132</v>
      </c>
      <c r="B22" s="34">
        <v>0</v>
      </c>
    </row>
    <row r="23" spans="1:2" ht="12">
      <c r="A23" s="17" t="s">
        <v>133</v>
      </c>
      <c r="B23" s="34">
        <v>0</v>
      </c>
    </row>
    <row r="24" spans="1:2" ht="12">
      <c r="A24" s="17" t="s">
        <v>134</v>
      </c>
      <c r="B24" s="34">
        <v>0</v>
      </c>
    </row>
    <row r="25" spans="1:2" ht="12">
      <c r="A25" s="17" t="s">
        <v>135</v>
      </c>
      <c r="B25" s="34">
        <v>0</v>
      </c>
    </row>
    <row r="26" spans="1:2" ht="12">
      <c r="A26" s="17" t="s">
        <v>136</v>
      </c>
      <c r="B26" s="34">
        <v>0</v>
      </c>
    </row>
    <row r="27" spans="1:2" ht="12">
      <c r="A27" s="22" t="s">
        <v>137</v>
      </c>
      <c r="B27" s="32">
        <v>0</v>
      </c>
    </row>
  </sheetData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I18" sqref="I18"/>
    </sheetView>
  </sheetViews>
  <sheetFormatPr defaultColWidth="9.00390625" defaultRowHeight="12.75"/>
  <cols>
    <col min="1" max="1" width="12.625" style="0" customWidth="1"/>
    <col min="2" max="2" width="12.25390625" style="0" customWidth="1"/>
  </cols>
  <sheetData>
    <row r="1" ht="14.25">
      <c r="A1" s="48" t="s">
        <v>240</v>
      </c>
    </row>
    <row r="2" ht="14.25">
      <c r="A2" s="48" t="s">
        <v>104</v>
      </c>
    </row>
    <row r="3" spans="1:2" ht="12">
      <c r="A3" s="106" t="s">
        <v>241</v>
      </c>
      <c r="B3" s="107" t="s">
        <v>105</v>
      </c>
    </row>
    <row r="4" spans="1:2" ht="12">
      <c r="A4" s="108" t="s">
        <v>0</v>
      </c>
      <c r="B4" s="109">
        <v>955</v>
      </c>
    </row>
    <row r="5" spans="1:2" ht="12">
      <c r="A5" s="110" t="s">
        <v>106</v>
      </c>
      <c r="B5" s="111">
        <v>83</v>
      </c>
    </row>
    <row r="6" spans="1:2" ht="12">
      <c r="A6" s="110" t="s">
        <v>107</v>
      </c>
      <c r="B6" s="112">
        <v>16</v>
      </c>
    </row>
    <row r="7" spans="1:2" ht="12">
      <c r="A7" s="110" t="s">
        <v>108</v>
      </c>
      <c r="B7" s="112">
        <v>31</v>
      </c>
    </row>
    <row r="8" spans="1:2" ht="12">
      <c r="A8" s="110" t="s">
        <v>109</v>
      </c>
      <c r="B8" s="112">
        <v>86</v>
      </c>
    </row>
    <row r="9" spans="1:2" ht="12">
      <c r="A9" s="110" t="s">
        <v>110</v>
      </c>
      <c r="B9" s="112">
        <v>350</v>
      </c>
    </row>
    <row r="10" spans="1:2" ht="12">
      <c r="A10" s="110" t="s">
        <v>111</v>
      </c>
      <c r="B10" s="112">
        <v>388</v>
      </c>
    </row>
    <row r="11" spans="1:2" ht="12">
      <c r="A11" s="110" t="s">
        <v>112</v>
      </c>
      <c r="B11" s="112">
        <v>1</v>
      </c>
    </row>
    <row r="12" spans="1:2" ht="12">
      <c r="A12" s="108" t="s">
        <v>113</v>
      </c>
      <c r="B12" s="113">
        <v>0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富山県企画部統計課</dc:creator>
  <cp:keywords/>
  <dc:description/>
  <cp:lastModifiedBy>経済動態係</cp:lastModifiedBy>
  <cp:lastPrinted>1999-07-14T06:56:04Z</cp:lastPrinted>
  <dcterms:modified xsi:type="dcterms:W3CDTF">2007-01-19T06:00:13Z</dcterms:modified>
  <cp:category/>
  <cp:version/>
  <cp:contentType/>
  <cp:contentStatus/>
</cp:coreProperties>
</file>