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45" windowWidth="10455" windowHeight="8265" activeTab="0"/>
  </bookViews>
  <sheets>
    <sheet name="18 2 2 h29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<sst xmlns="http://schemas.openxmlformats.org/spreadsheetml/2006/main" count="60" uniqueCount="42">
  <si>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(単位　千円）</t>
  </si>
  <si>
    <t>市町村別</t>
  </si>
  <si>
    <t>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</si>
  <si>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</si>
  <si>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</si>
  <si>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</si>
  <si>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</si>
  <si>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</si>
  <si>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</si>
  <si>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</si>
  <si>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</si>
  <si>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</si>
  <si>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</si>
  <si>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</si>
  <si>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</si>
  <si>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</si>
  <si>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　 年 　度
繰上充用金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</si>
  <si>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</si>
  <si>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</si>
  <si>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</si>
  <si>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</si>
  <si>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</si>
  <si>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</si>
  <si>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</si>
  <si>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</si>
  <si>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</si>
  <si>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</si>
  <si>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</si>
  <si>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</si>
  <si>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</si>
  <si>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歳　　出　　決　　算(目的別)</t>
  </si>
  <si>
    <t>市　　町　　村　　別</t>
  </si>
  <si>
    <t>18-2-2</t>
  </si>
  <si>
    <t>-</t>
  </si>
  <si>
    <t>南砺市</t>
  </si>
  <si>
    <t>射水市</t>
  </si>
  <si>
    <t>平成25年度</t>
  </si>
  <si>
    <t>資料　富山県市町村支援課「決算統計」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</si>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</sst>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0.0000"/>
    <numFmt numFmtId="185" formatCode="0.00000"/>
    <numFmt numFmtId="186" formatCode="0.000"/>
    <numFmt numFmtId="187" formatCode="\(#\ ###\ ##0\ \)"/>
    <numFmt numFmtId="188" formatCode="0_);\(0\)"/>
    <numFmt numFmtId="189" formatCode="\(\ ###\ ##0\ \)"/>
    <numFmt numFmtId="190" formatCode="0_);\(###\ ##0\)"/>
    <numFmt numFmtId="191" formatCode="0\);\(###\ ##0\)"/>
    <numFmt numFmtId="192" formatCode="\(0;\(###\ ##0\)"/>
    <numFmt numFmtId="193" formatCode="\(0_);\(###\ ##0\)"/>
    <numFmt numFmtId="194" formatCode="\(###\ ##0\)"/>
    <numFmt numFmtId="195" formatCode="\(##0\)"/>
    <numFmt numFmtId="196" formatCode="0_);[Red]\(0\)"/>
    <numFmt numFmtId="197" formatCode="\(#\ ##0\)\ "/>
    <numFmt numFmtId="198" formatCode="\(\ ###\ ##0\)\ "/>
    <numFmt numFmtId="199" formatCode="\(\ \ ###\ ##0\)\ "/>
    <numFmt numFmtId="200" formatCode="\(\ \ \ ###\ ##0\)\ "/>
    <numFmt numFmtId="201" formatCode="#,##0;&quot;▲ &quot;#,##0"/>
    <numFmt numFmtId="202" formatCode="#\ ##0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7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3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 applyProtection="1">
      <alignment horizontal="right" vertical="center"/>
      <protection/>
    </xf>
    <xf numFmtId="183" fontId="7" fillId="0" borderId="0" xfId="0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indent="1"/>
    </xf>
    <xf numFmtId="0" fontId="3" fillId="0" borderId="11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top"/>
    </xf>
    <xf numFmtId="183" fontId="13" fillId="0" borderId="0" xfId="0" applyNumberFormat="1" applyFont="1" applyFill="1" applyBorder="1" applyAlignment="1" applyProtection="1">
      <alignment horizontal="right" vertical="center"/>
      <protection/>
    </xf>
    <xf numFmtId="183" fontId="13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tabSelected="1" zoomScalePageLayoutView="0" workbookViewId="0" topLeftCell="A1">
      <selection activeCell="D1" sqref="D1"/>
    </sheetView>
  </sheetViews>
  <sheetFormatPr defaultColWidth="9.00390625" defaultRowHeight="15" customHeight="1"/>
  <cols>
    <col min="1" max="1" width="0.5" style="1" customWidth="1"/>
    <col min="2" max="2" width="8.25390625" style="2" customWidth="1"/>
    <col min="3" max="3" width="0.5" style="1" customWidth="1"/>
    <col min="4" max="4" width="10.25390625" style="1" customWidth="1"/>
    <col min="5" max="9" width="10.00390625" style="1" customWidth="1"/>
    <col min="10" max="11" width="10.25390625" style="1" customWidth="1"/>
    <col min="12" max="13" width="9.75390625" style="1" customWidth="1"/>
    <col min="14" max="14" width="9.625" style="1" customWidth="1"/>
    <col min="15" max="15" width="9.75390625" style="1" customWidth="1"/>
    <col min="16" max="16" width="9.875" style="1" customWidth="1"/>
    <col min="17" max="17" width="8.625" style="1" customWidth="1"/>
    <col min="18" max="18" width="9.625" style="1" customWidth="1"/>
    <col min="19" max="19" width="9.75390625" style="1" hidden="1" customWidth="1"/>
    <col min="20" max="20" width="0" style="1" hidden="1" customWidth="1"/>
    <col min="21" max="16384" width="9.00390625" style="1" customWidth="1"/>
  </cols>
  <sheetData>
    <row r="1" spans="4:18" ht="17.25" customHeight="1">
      <c r="D1" s="3"/>
      <c r="E1" s="4"/>
      <c r="F1" s="5" t="s">
        <v>32</v>
      </c>
      <c r="G1" s="42" t="s">
        <v>31</v>
      </c>
      <c r="H1" s="42"/>
      <c r="I1" s="42"/>
      <c r="J1" s="6"/>
      <c r="K1" s="43" t="s">
        <v>30</v>
      </c>
      <c r="L1" s="43"/>
      <c r="M1" s="43"/>
      <c r="N1" s="43"/>
      <c r="O1" s="7"/>
      <c r="P1" s="6"/>
      <c r="Q1" s="6"/>
      <c r="R1" s="8" t="s">
        <v>0</v>
      </c>
    </row>
    <row r="2" spans="5:18" ht="6" customHeight="1">
      <c r="E2" s="9"/>
      <c r="F2" s="10"/>
      <c r="G2" s="10"/>
      <c r="H2" s="10"/>
      <c r="I2" s="10"/>
      <c r="J2" s="10"/>
      <c r="K2" s="11"/>
      <c r="L2" s="12"/>
      <c r="M2" s="12"/>
      <c r="N2" s="12"/>
      <c r="O2" s="12"/>
      <c r="P2" s="12"/>
      <c r="Q2" s="12"/>
      <c r="R2" s="12"/>
    </row>
    <row r="3" spans="1:18" s="2" customFormat="1" ht="39" customHeight="1">
      <c r="A3" s="13"/>
      <c r="B3" s="13" t="s">
        <v>1</v>
      </c>
      <c r="C3" s="14"/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6" t="s">
        <v>7</v>
      </c>
      <c r="J3" s="17" t="s">
        <v>8</v>
      </c>
      <c r="K3" s="37" t="s">
        <v>9</v>
      </c>
      <c r="L3" s="16" t="s">
        <v>10</v>
      </c>
      <c r="M3" s="16" t="s">
        <v>11</v>
      </c>
      <c r="N3" s="16" t="s">
        <v>12</v>
      </c>
      <c r="O3" s="15" t="s">
        <v>13</v>
      </c>
      <c r="P3" s="15" t="s">
        <v>14</v>
      </c>
      <c r="Q3" s="15" t="s">
        <v>15</v>
      </c>
      <c r="R3" s="17" t="s">
        <v>16</v>
      </c>
    </row>
    <row r="4" spans="3:18" ht="3" customHeight="1"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2:20" ht="13.5" customHeight="1">
      <c r="B5" s="2" t="s">
        <v>36</v>
      </c>
      <c r="C5" s="18"/>
      <c r="D5" s="20">
        <v>487849383</v>
      </c>
      <c r="E5" s="20">
        <v>3565271</v>
      </c>
      <c r="F5" s="20">
        <v>64557043</v>
      </c>
      <c r="G5" s="20">
        <v>129329251</v>
      </c>
      <c r="H5" s="20">
        <v>36407470</v>
      </c>
      <c r="I5" s="20">
        <v>2256986</v>
      </c>
      <c r="J5" s="20">
        <v>17468698</v>
      </c>
      <c r="K5" s="20">
        <v>21050750</v>
      </c>
      <c r="L5" s="20">
        <v>74658433</v>
      </c>
      <c r="M5" s="20">
        <v>14877129</v>
      </c>
      <c r="N5" s="20">
        <v>60837603</v>
      </c>
      <c r="O5" s="20">
        <v>901288</v>
      </c>
      <c r="P5" s="20">
        <v>61939461</v>
      </c>
      <c r="Q5" s="20">
        <v>0</v>
      </c>
      <c r="R5" s="21" t="s">
        <v>33</v>
      </c>
      <c r="S5" s="3"/>
      <c r="T5" s="3"/>
    </row>
    <row r="6" spans="2:20" ht="13.5" customHeight="1">
      <c r="B6" s="2" t="s">
        <v>38</v>
      </c>
      <c r="C6" s="18"/>
      <c r="D6" s="20">
        <v>487453034</v>
      </c>
      <c r="E6" s="20">
        <v>3630572</v>
      </c>
      <c r="F6" s="20">
        <v>52547616</v>
      </c>
      <c r="G6" s="20">
        <v>138808390</v>
      </c>
      <c r="H6" s="20">
        <v>33878776</v>
      </c>
      <c r="I6" s="20">
        <v>1822914</v>
      </c>
      <c r="J6" s="20">
        <v>15240675</v>
      </c>
      <c r="K6" s="20">
        <v>19604209</v>
      </c>
      <c r="L6" s="20">
        <v>79812372</v>
      </c>
      <c r="M6" s="20">
        <v>18992566</v>
      </c>
      <c r="N6" s="20">
        <v>59099681</v>
      </c>
      <c r="O6" s="20">
        <v>1654814</v>
      </c>
      <c r="P6" s="20">
        <v>62360449</v>
      </c>
      <c r="Q6" s="20">
        <v>0</v>
      </c>
      <c r="R6" s="21" t="s">
        <v>33</v>
      </c>
      <c r="S6" s="3"/>
      <c r="T6" s="3"/>
    </row>
    <row r="7" spans="2:20" s="22" customFormat="1" ht="13.5" customHeight="1">
      <c r="B7" s="2" t="s">
        <v>39</v>
      </c>
      <c r="C7" s="23"/>
      <c r="D7" s="20">
        <v>470161242</v>
      </c>
      <c r="E7" s="20">
        <v>3810068</v>
      </c>
      <c r="F7" s="20">
        <v>61787654</v>
      </c>
      <c r="G7" s="20">
        <v>139641124</v>
      </c>
      <c r="H7" s="20">
        <v>33405111</v>
      </c>
      <c r="I7" s="20">
        <v>1632431</v>
      </c>
      <c r="J7" s="20">
        <v>18071421</v>
      </c>
      <c r="K7" s="20">
        <v>22341170</v>
      </c>
      <c r="L7" s="20">
        <v>58795110</v>
      </c>
      <c r="M7" s="20">
        <v>15700881</v>
      </c>
      <c r="N7" s="20">
        <v>50557248</v>
      </c>
      <c r="O7" s="20">
        <v>924461</v>
      </c>
      <c r="P7" s="20">
        <v>63494563</v>
      </c>
      <c r="Q7" s="20">
        <v>0</v>
      </c>
      <c r="R7" s="21" t="s">
        <v>33</v>
      </c>
      <c r="S7" s="24"/>
      <c r="T7" s="24"/>
    </row>
    <row r="8" spans="2:20" s="22" customFormat="1" ht="13.5" customHeight="1">
      <c r="B8" s="2" t="s">
        <v>40</v>
      </c>
      <c r="C8" s="23"/>
      <c r="D8" s="20">
        <v>462368241</v>
      </c>
      <c r="E8" s="20">
        <v>3362931</v>
      </c>
      <c r="F8" s="20">
        <v>54667624</v>
      </c>
      <c r="G8" s="20">
        <v>145822741</v>
      </c>
      <c r="H8" s="20">
        <v>33897946</v>
      </c>
      <c r="I8" s="20">
        <v>1541491</v>
      </c>
      <c r="J8" s="20">
        <v>16520483</v>
      </c>
      <c r="K8" s="20">
        <v>19668953</v>
      </c>
      <c r="L8" s="20">
        <v>63004639</v>
      </c>
      <c r="M8" s="20">
        <v>15238093</v>
      </c>
      <c r="N8" s="20">
        <v>47288663</v>
      </c>
      <c r="O8" s="20">
        <v>312750</v>
      </c>
      <c r="P8" s="20">
        <v>61030177</v>
      </c>
      <c r="Q8" s="20">
        <v>0</v>
      </c>
      <c r="R8" s="21">
        <v>11750</v>
      </c>
      <c r="S8" s="24"/>
      <c r="T8" s="24"/>
    </row>
    <row r="9" spans="2:20" s="22" customFormat="1" ht="13.5" customHeight="1">
      <c r="B9" s="38" t="s">
        <v>41</v>
      </c>
      <c r="C9" s="23"/>
      <c r="D9" s="40">
        <v>463941779</v>
      </c>
      <c r="E9" s="40">
        <v>3396811</v>
      </c>
      <c r="F9" s="40">
        <v>48902504</v>
      </c>
      <c r="G9" s="40">
        <v>146296593</v>
      </c>
      <c r="H9" s="40">
        <v>32496406</v>
      </c>
      <c r="I9" s="40">
        <v>1513000</v>
      </c>
      <c r="J9" s="40">
        <v>16599088</v>
      </c>
      <c r="K9" s="40">
        <v>19177247</v>
      </c>
      <c r="L9" s="40">
        <v>66649174</v>
      </c>
      <c r="M9" s="40">
        <v>15671347</v>
      </c>
      <c r="N9" s="40">
        <v>50761118</v>
      </c>
      <c r="O9" s="40">
        <v>836993</v>
      </c>
      <c r="P9" s="40">
        <v>61641498</v>
      </c>
      <c r="Q9" s="40">
        <v>0</v>
      </c>
      <c r="R9" s="41" t="s">
        <v>33</v>
      </c>
      <c r="S9" s="24"/>
      <c r="T9" s="24"/>
    </row>
    <row r="10" spans="3:18" ht="5.25" customHeight="1">
      <c r="C10" s="18"/>
      <c r="D10" s="25"/>
      <c r="E10" s="25"/>
      <c r="F10" s="25"/>
      <c r="G10" s="26"/>
      <c r="H10" s="25"/>
      <c r="I10" s="25"/>
      <c r="J10" s="25"/>
      <c r="K10" s="20"/>
      <c r="L10" s="20"/>
      <c r="M10" s="27"/>
      <c r="N10" s="27"/>
      <c r="O10" s="27"/>
      <c r="P10" s="27"/>
      <c r="Q10" s="27"/>
      <c r="R10" s="27"/>
    </row>
    <row r="11" spans="2:20" ht="15" customHeight="1">
      <c r="B11" s="2" t="s">
        <v>17</v>
      </c>
      <c r="C11" s="18"/>
      <c r="D11" s="20">
        <v>160865213</v>
      </c>
      <c r="E11" s="20">
        <v>811793</v>
      </c>
      <c r="F11" s="20">
        <v>14941073</v>
      </c>
      <c r="G11" s="20">
        <v>56112205</v>
      </c>
      <c r="H11" s="20">
        <v>9904676</v>
      </c>
      <c r="I11" s="20">
        <v>749378</v>
      </c>
      <c r="J11" s="20">
        <v>4040526</v>
      </c>
      <c r="K11" s="20">
        <v>3976107</v>
      </c>
      <c r="L11" s="20">
        <v>24939594</v>
      </c>
      <c r="M11" s="25">
        <v>5018519</v>
      </c>
      <c r="N11" s="27">
        <v>17547114</v>
      </c>
      <c r="O11" s="20">
        <v>104343</v>
      </c>
      <c r="P11" s="27">
        <v>22719885</v>
      </c>
      <c r="Q11" s="21">
        <v>0</v>
      </c>
      <c r="R11" s="21" t="s">
        <v>33</v>
      </c>
      <c r="S11" s="3">
        <f>SUM(E11:Q11)</f>
        <v>160865213</v>
      </c>
      <c r="T11" s="3">
        <f>D11-S11</f>
        <v>0</v>
      </c>
    </row>
    <row r="12" spans="2:20" ht="13.5" customHeight="1">
      <c r="B12" s="2" t="s">
        <v>18</v>
      </c>
      <c r="C12" s="18"/>
      <c r="D12" s="20">
        <v>72107289</v>
      </c>
      <c r="E12" s="20">
        <v>436806</v>
      </c>
      <c r="F12" s="20">
        <v>5744274</v>
      </c>
      <c r="G12" s="20">
        <v>23100168</v>
      </c>
      <c r="H12" s="20">
        <v>5777692</v>
      </c>
      <c r="I12" s="20">
        <v>192861</v>
      </c>
      <c r="J12" s="20">
        <v>941802</v>
      </c>
      <c r="K12" s="20">
        <v>4638592</v>
      </c>
      <c r="L12" s="20">
        <v>12131008</v>
      </c>
      <c r="M12" s="25">
        <v>2531288</v>
      </c>
      <c r="N12" s="27">
        <v>6403781</v>
      </c>
      <c r="O12" s="27">
        <v>52198</v>
      </c>
      <c r="P12" s="27">
        <v>10156819</v>
      </c>
      <c r="Q12" s="21">
        <v>0</v>
      </c>
      <c r="R12" s="21" t="s">
        <v>33</v>
      </c>
      <c r="S12" s="3">
        <f aca="true" t="shared" si="0" ref="S12:S25">SUM(E12:Q12)</f>
        <v>72107289</v>
      </c>
      <c r="T12" s="3">
        <f aca="true" t="shared" si="1" ref="T12:T25">D12-S12</f>
        <v>0</v>
      </c>
    </row>
    <row r="13" spans="2:20" ht="13.5" customHeight="1">
      <c r="B13" s="2" t="s">
        <v>19</v>
      </c>
      <c r="C13" s="18"/>
      <c r="D13" s="20">
        <v>17802135</v>
      </c>
      <c r="E13" s="20">
        <v>210150</v>
      </c>
      <c r="F13" s="20">
        <v>1863174</v>
      </c>
      <c r="G13" s="20">
        <v>5529027</v>
      </c>
      <c r="H13" s="20">
        <v>1056280</v>
      </c>
      <c r="I13" s="20">
        <v>100104</v>
      </c>
      <c r="J13" s="20">
        <v>1011187</v>
      </c>
      <c r="K13" s="20">
        <v>1003029</v>
      </c>
      <c r="L13" s="20">
        <v>2174330</v>
      </c>
      <c r="M13" s="25">
        <v>603891</v>
      </c>
      <c r="N13" s="27">
        <v>2655478</v>
      </c>
      <c r="O13" s="20">
        <v>56172</v>
      </c>
      <c r="P13" s="27">
        <v>1539313</v>
      </c>
      <c r="Q13" s="21">
        <v>0</v>
      </c>
      <c r="R13" s="21" t="s">
        <v>33</v>
      </c>
      <c r="S13" s="3">
        <f t="shared" si="0"/>
        <v>17802135</v>
      </c>
      <c r="T13" s="3">
        <f t="shared" si="1"/>
        <v>0</v>
      </c>
    </row>
    <row r="14" spans="2:20" ht="13.5" customHeight="1">
      <c r="B14" s="2" t="s">
        <v>20</v>
      </c>
      <c r="C14" s="18"/>
      <c r="D14" s="20">
        <v>20687009</v>
      </c>
      <c r="E14" s="20">
        <v>212521</v>
      </c>
      <c r="F14" s="20">
        <v>2739065</v>
      </c>
      <c r="G14" s="27">
        <v>6572806</v>
      </c>
      <c r="H14" s="20">
        <v>1557051</v>
      </c>
      <c r="I14" s="20">
        <v>56664</v>
      </c>
      <c r="J14" s="20">
        <v>1150834</v>
      </c>
      <c r="K14" s="20">
        <v>1076376</v>
      </c>
      <c r="L14" s="20">
        <v>2222573</v>
      </c>
      <c r="M14" s="25">
        <v>529773</v>
      </c>
      <c r="N14" s="20">
        <v>2009220</v>
      </c>
      <c r="O14" s="20">
        <v>56937</v>
      </c>
      <c r="P14" s="27">
        <v>2503189</v>
      </c>
      <c r="Q14" s="21">
        <v>0</v>
      </c>
      <c r="R14" s="21" t="s">
        <v>33</v>
      </c>
      <c r="S14" s="3">
        <f t="shared" si="0"/>
        <v>20687009</v>
      </c>
      <c r="T14" s="3">
        <f t="shared" si="1"/>
        <v>0</v>
      </c>
    </row>
    <row r="15" spans="2:20" ht="13.5" customHeight="1">
      <c r="B15" s="2" t="s">
        <v>21</v>
      </c>
      <c r="C15" s="18"/>
      <c r="D15" s="20">
        <v>12405668</v>
      </c>
      <c r="E15" s="20">
        <v>158984</v>
      </c>
      <c r="F15" s="20">
        <v>1643730</v>
      </c>
      <c r="G15" s="20">
        <v>4487144</v>
      </c>
      <c r="H15" s="20">
        <v>881537</v>
      </c>
      <c r="I15" s="20">
        <v>40075</v>
      </c>
      <c r="J15" s="20">
        <v>441723</v>
      </c>
      <c r="K15" s="20">
        <v>553998</v>
      </c>
      <c r="L15" s="20">
        <v>1423909</v>
      </c>
      <c r="M15" s="25">
        <v>411101</v>
      </c>
      <c r="N15" s="27">
        <v>1300554</v>
      </c>
      <c r="O15" s="20">
        <v>10359</v>
      </c>
      <c r="P15" s="27">
        <v>1052554</v>
      </c>
      <c r="Q15" s="21">
        <v>0</v>
      </c>
      <c r="R15" s="21" t="s">
        <v>33</v>
      </c>
      <c r="S15" s="3">
        <f t="shared" si="0"/>
        <v>12405668</v>
      </c>
      <c r="T15" s="3">
        <f t="shared" si="1"/>
        <v>0</v>
      </c>
    </row>
    <row r="16" spans="2:20" ht="13.5" customHeight="1">
      <c r="B16" s="2" t="s">
        <v>22</v>
      </c>
      <c r="C16" s="18"/>
      <c r="D16" s="20">
        <v>20918576</v>
      </c>
      <c r="E16" s="20">
        <v>207103</v>
      </c>
      <c r="F16" s="20">
        <v>1765077</v>
      </c>
      <c r="G16" s="27">
        <v>5439544</v>
      </c>
      <c r="H16" s="20">
        <v>1759704</v>
      </c>
      <c r="I16" s="20">
        <v>53036</v>
      </c>
      <c r="J16" s="20">
        <v>1446623</v>
      </c>
      <c r="K16" s="20">
        <v>622928</v>
      </c>
      <c r="L16" s="20">
        <v>3180322</v>
      </c>
      <c r="M16" s="27">
        <v>885473</v>
      </c>
      <c r="N16" s="20">
        <v>3230866</v>
      </c>
      <c r="O16" s="20">
        <v>43920</v>
      </c>
      <c r="P16" s="27">
        <v>2283980</v>
      </c>
      <c r="Q16" s="21">
        <v>0</v>
      </c>
      <c r="R16" s="21" t="s">
        <v>33</v>
      </c>
      <c r="S16" s="3">
        <f t="shared" si="0"/>
        <v>20918576</v>
      </c>
      <c r="T16" s="3">
        <f t="shared" si="1"/>
        <v>0</v>
      </c>
    </row>
    <row r="17" spans="2:20" ht="13.5" customHeight="1">
      <c r="B17" s="2" t="s">
        <v>23</v>
      </c>
      <c r="C17" s="18"/>
      <c r="D17" s="20">
        <v>20557262</v>
      </c>
      <c r="E17" s="20">
        <v>202380</v>
      </c>
      <c r="F17" s="20">
        <v>2113929</v>
      </c>
      <c r="G17" s="27">
        <v>6436632</v>
      </c>
      <c r="H17" s="20">
        <v>1908213</v>
      </c>
      <c r="I17" s="20">
        <v>46571</v>
      </c>
      <c r="J17" s="20">
        <v>1091458</v>
      </c>
      <c r="K17" s="20">
        <v>717010</v>
      </c>
      <c r="L17" s="20">
        <v>1872927</v>
      </c>
      <c r="M17" s="25">
        <v>736502</v>
      </c>
      <c r="N17" s="27">
        <v>2763584</v>
      </c>
      <c r="O17" s="27">
        <v>13292</v>
      </c>
      <c r="P17" s="27">
        <v>2654764</v>
      </c>
      <c r="Q17" s="21">
        <v>0</v>
      </c>
      <c r="R17" s="21" t="s">
        <v>33</v>
      </c>
      <c r="S17" s="3">
        <f t="shared" si="0"/>
        <v>20557262</v>
      </c>
      <c r="T17" s="3">
        <f t="shared" si="1"/>
        <v>0</v>
      </c>
    </row>
    <row r="18" spans="2:20" ht="13.5" customHeight="1">
      <c r="B18" s="2" t="s">
        <v>24</v>
      </c>
      <c r="C18" s="18"/>
      <c r="D18" s="20">
        <v>14948768</v>
      </c>
      <c r="E18" s="20">
        <v>178362</v>
      </c>
      <c r="F18" s="20">
        <v>1740745</v>
      </c>
      <c r="G18" s="20">
        <v>4435523</v>
      </c>
      <c r="H18" s="20">
        <v>843935</v>
      </c>
      <c r="I18" s="20">
        <v>28352</v>
      </c>
      <c r="J18" s="20">
        <v>1008637</v>
      </c>
      <c r="K18" s="20">
        <v>762668</v>
      </c>
      <c r="L18" s="20">
        <v>2306248</v>
      </c>
      <c r="M18" s="25">
        <v>574477</v>
      </c>
      <c r="N18" s="20">
        <v>1724866</v>
      </c>
      <c r="O18" s="20">
        <v>21926</v>
      </c>
      <c r="P18" s="27">
        <v>1323029</v>
      </c>
      <c r="Q18" s="21">
        <v>0</v>
      </c>
      <c r="R18" s="21" t="s">
        <v>33</v>
      </c>
      <c r="S18" s="3">
        <f t="shared" si="0"/>
        <v>14948768</v>
      </c>
      <c r="T18" s="3">
        <f t="shared" si="1"/>
        <v>0</v>
      </c>
    </row>
    <row r="19" spans="2:20" ht="13.5" customHeight="1">
      <c r="B19" s="2" t="s">
        <v>34</v>
      </c>
      <c r="C19" s="18"/>
      <c r="D19" s="20">
        <v>38319395</v>
      </c>
      <c r="E19" s="20">
        <v>234959</v>
      </c>
      <c r="F19" s="20">
        <v>5904723</v>
      </c>
      <c r="G19" s="27">
        <v>9071683</v>
      </c>
      <c r="H19" s="20">
        <v>2628456</v>
      </c>
      <c r="I19" s="20">
        <v>45896</v>
      </c>
      <c r="J19" s="20">
        <v>1807278</v>
      </c>
      <c r="K19" s="20">
        <v>1642105</v>
      </c>
      <c r="L19" s="20">
        <v>5265732</v>
      </c>
      <c r="M19" s="25">
        <v>1291535</v>
      </c>
      <c r="N19" s="27">
        <v>4144971</v>
      </c>
      <c r="O19" s="27">
        <v>278230</v>
      </c>
      <c r="P19" s="27">
        <v>6003827</v>
      </c>
      <c r="Q19" s="21">
        <v>0</v>
      </c>
      <c r="R19" s="21" t="s">
        <v>33</v>
      </c>
      <c r="S19" s="3">
        <f t="shared" si="0"/>
        <v>38319395</v>
      </c>
      <c r="T19" s="3">
        <f t="shared" si="1"/>
        <v>0</v>
      </c>
    </row>
    <row r="20" spans="2:20" ht="13.5" customHeight="1">
      <c r="B20" s="2" t="s">
        <v>35</v>
      </c>
      <c r="C20" s="18"/>
      <c r="D20" s="20">
        <v>39775116</v>
      </c>
      <c r="E20" s="20">
        <v>285617</v>
      </c>
      <c r="F20" s="20">
        <v>4743984</v>
      </c>
      <c r="G20" s="27">
        <v>12004564</v>
      </c>
      <c r="H20" s="20">
        <v>3003888</v>
      </c>
      <c r="I20" s="20">
        <v>87744</v>
      </c>
      <c r="J20" s="20">
        <v>1380536</v>
      </c>
      <c r="K20" s="20">
        <v>1167396</v>
      </c>
      <c r="L20" s="20">
        <v>5606195</v>
      </c>
      <c r="M20" s="25">
        <v>1094833</v>
      </c>
      <c r="N20" s="27">
        <v>4272138</v>
      </c>
      <c r="O20" s="27">
        <v>28018</v>
      </c>
      <c r="P20" s="27">
        <v>6100203</v>
      </c>
      <c r="Q20" s="21">
        <v>0</v>
      </c>
      <c r="R20" s="21" t="s">
        <v>33</v>
      </c>
      <c r="S20" s="3">
        <f t="shared" si="0"/>
        <v>39775116</v>
      </c>
      <c r="T20" s="3">
        <f t="shared" si="1"/>
        <v>0</v>
      </c>
    </row>
    <row r="21" spans="2:20" ht="13.5" customHeight="1">
      <c r="B21" s="2" t="s">
        <v>25</v>
      </c>
      <c r="C21" s="18"/>
      <c r="D21" s="20">
        <v>1952807</v>
      </c>
      <c r="E21" s="20">
        <v>32789</v>
      </c>
      <c r="F21" s="20">
        <v>352073</v>
      </c>
      <c r="G21" s="20">
        <v>763857</v>
      </c>
      <c r="H21" s="20">
        <v>84825</v>
      </c>
      <c r="I21" s="20">
        <v>0</v>
      </c>
      <c r="J21" s="20">
        <v>66781</v>
      </c>
      <c r="K21" s="20">
        <v>2876</v>
      </c>
      <c r="L21" s="20">
        <v>232676</v>
      </c>
      <c r="M21" s="25">
        <v>39901</v>
      </c>
      <c r="N21" s="20">
        <v>230517</v>
      </c>
      <c r="O21" s="25">
        <v>0</v>
      </c>
      <c r="P21" s="27">
        <v>146512</v>
      </c>
      <c r="Q21" s="21">
        <v>0</v>
      </c>
      <c r="R21" s="21" t="s">
        <v>33</v>
      </c>
      <c r="S21" s="3">
        <f t="shared" si="0"/>
        <v>1952807</v>
      </c>
      <c r="T21" s="3">
        <f t="shared" si="1"/>
        <v>0</v>
      </c>
    </row>
    <row r="22" spans="2:20" ht="13.5" customHeight="1">
      <c r="B22" s="2" t="s">
        <v>26</v>
      </c>
      <c r="C22" s="18"/>
      <c r="D22" s="20">
        <v>9393463</v>
      </c>
      <c r="E22" s="20">
        <v>92252</v>
      </c>
      <c r="F22" s="20">
        <v>886714</v>
      </c>
      <c r="G22" s="20">
        <v>3157175</v>
      </c>
      <c r="H22" s="20">
        <v>1001665</v>
      </c>
      <c r="I22" s="20">
        <v>40846</v>
      </c>
      <c r="J22" s="20">
        <v>390049</v>
      </c>
      <c r="K22" s="20">
        <v>308424</v>
      </c>
      <c r="L22" s="20">
        <v>1350774</v>
      </c>
      <c r="M22" s="25">
        <v>311973</v>
      </c>
      <c r="N22" s="27">
        <v>862050</v>
      </c>
      <c r="O22" s="20">
        <v>1987</v>
      </c>
      <c r="P22" s="27">
        <v>989554</v>
      </c>
      <c r="Q22" s="21">
        <v>0</v>
      </c>
      <c r="R22" s="21" t="s">
        <v>33</v>
      </c>
      <c r="S22" s="3">
        <f t="shared" si="0"/>
        <v>9393463</v>
      </c>
      <c r="T22" s="3">
        <f t="shared" si="1"/>
        <v>0</v>
      </c>
    </row>
    <row r="23" spans="2:20" ht="13.5" customHeight="1">
      <c r="B23" s="2" t="s">
        <v>27</v>
      </c>
      <c r="C23" s="18"/>
      <c r="D23" s="20">
        <v>12214183</v>
      </c>
      <c r="E23" s="20">
        <v>113974</v>
      </c>
      <c r="F23" s="20">
        <v>1530024</v>
      </c>
      <c r="G23" s="20">
        <v>3409950</v>
      </c>
      <c r="H23" s="20">
        <v>420720</v>
      </c>
      <c r="I23" s="20">
        <v>31952</v>
      </c>
      <c r="J23" s="20">
        <v>684697</v>
      </c>
      <c r="K23" s="20">
        <v>1056190</v>
      </c>
      <c r="L23" s="20">
        <v>1628993</v>
      </c>
      <c r="M23" s="25">
        <v>367581</v>
      </c>
      <c r="N23" s="27">
        <v>1039848</v>
      </c>
      <c r="O23" s="27">
        <v>144615</v>
      </c>
      <c r="P23" s="27">
        <v>1785639</v>
      </c>
      <c r="Q23" s="21">
        <v>0</v>
      </c>
      <c r="R23" s="21" t="s">
        <v>33</v>
      </c>
      <c r="S23" s="3">
        <f t="shared" si="0"/>
        <v>12214183</v>
      </c>
      <c r="T23" s="3">
        <f t="shared" si="1"/>
        <v>0</v>
      </c>
    </row>
    <row r="24" spans="2:20" ht="13.5" customHeight="1">
      <c r="B24" s="2" t="s">
        <v>28</v>
      </c>
      <c r="C24" s="18"/>
      <c r="D24" s="20">
        <v>11948044</v>
      </c>
      <c r="E24" s="20">
        <v>129045</v>
      </c>
      <c r="F24" s="20">
        <v>1241071</v>
      </c>
      <c r="G24" s="20">
        <v>3837884</v>
      </c>
      <c r="H24" s="20">
        <v>612392</v>
      </c>
      <c r="I24" s="20">
        <v>31831</v>
      </c>
      <c r="J24" s="20">
        <v>708552</v>
      </c>
      <c r="K24" s="20">
        <v>756013</v>
      </c>
      <c r="L24" s="20">
        <v>1457873</v>
      </c>
      <c r="M24" s="27">
        <v>372183</v>
      </c>
      <c r="N24" s="27">
        <v>1422794</v>
      </c>
      <c r="O24" s="27">
        <v>19529</v>
      </c>
      <c r="P24" s="27">
        <v>1358877</v>
      </c>
      <c r="Q24" s="21">
        <v>0</v>
      </c>
      <c r="R24" s="21" t="s">
        <v>33</v>
      </c>
      <c r="S24" s="3">
        <f t="shared" si="0"/>
        <v>11948044</v>
      </c>
      <c r="T24" s="3">
        <f t="shared" si="1"/>
        <v>0</v>
      </c>
    </row>
    <row r="25" spans="2:20" ht="13.5" customHeight="1">
      <c r="B25" s="2" t="s">
        <v>29</v>
      </c>
      <c r="C25" s="18"/>
      <c r="D25" s="20">
        <v>10046851</v>
      </c>
      <c r="E25" s="20">
        <v>90076</v>
      </c>
      <c r="F25" s="20">
        <v>1692848</v>
      </c>
      <c r="G25" s="20">
        <v>1938431</v>
      </c>
      <c r="H25" s="20">
        <v>1055372</v>
      </c>
      <c r="I25" s="20">
        <v>7690</v>
      </c>
      <c r="J25" s="20">
        <v>428405</v>
      </c>
      <c r="K25" s="20">
        <v>893535</v>
      </c>
      <c r="L25" s="20">
        <v>856020</v>
      </c>
      <c r="M25" s="25">
        <v>902317</v>
      </c>
      <c r="N25" s="27">
        <v>1153337</v>
      </c>
      <c r="O25" s="27">
        <v>5467</v>
      </c>
      <c r="P25" s="27">
        <v>1023353</v>
      </c>
      <c r="Q25" s="21">
        <v>0</v>
      </c>
      <c r="R25" s="21" t="s">
        <v>33</v>
      </c>
      <c r="S25" s="3">
        <f t="shared" si="0"/>
        <v>10046851</v>
      </c>
      <c r="T25" s="3">
        <f t="shared" si="1"/>
        <v>0</v>
      </c>
    </row>
    <row r="26" spans="1:20" ht="3" customHeight="1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2"/>
      <c r="N26" s="31"/>
      <c r="O26" s="31"/>
      <c r="P26" s="32"/>
      <c r="Q26" s="32"/>
      <c r="R26" s="32"/>
      <c r="S26" s="3"/>
      <c r="T26" s="3"/>
    </row>
    <row r="27" spans="2:18" ht="6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P27" s="35"/>
      <c r="Q27" s="35"/>
      <c r="R27" s="35"/>
    </row>
    <row r="28" spans="2:9" ht="11.25" customHeight="1">
      <c r="B28" s="39" t="s">
        <v>37</v>
      </c>
      <c r="C28" s="36"/>
      <c r="D28" s="36"/>
      <c r="E28" s="36"/>
      <c r="F28" s="36"/>
      <c r="G28" s="36"/>
      <c r="H28" s="36"/>
      <c r="I28" s="36"/>
    </row>
    <row r="29" ht="12" customHeight="1">
      <c r="B29" s="1"/>
    </row>
  </sheetData>
  <sheetProtection/>
  <mergeCells count="2">
    <mergeCell ref="G1:I1"/>
    <mergeCell ref="K1:N1"/>
  </mergeCells>
  <printOptions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&amp;R&amp;Z&amp;F</oddHeader>
  </headerFooter>
  <ignoredErrors>
    <ignoredError sqref="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2015-11-30T02:36:42Z</cp:lastPrinted>
  <dcterms:created xsi:type="dcterms:W3CDTF">2002-11-27T01:02:04Z</dcterms:created>
  <dcterms:modified xsi:type="dcterms:W3CDTF">2019-02-19T05:34:15Z</dcterms:modified>
  <cp:category/>
  <cp:version/>
  <cp:contentType/>
  <cp:contentStatus/>
</cp:coreProperties>
</file>