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6 11 h28" sheetId="1" r:id="rId1"/>
  </sheets>
  <definedNames>
    <definedName name="_xlnm.Print_Area" localSheetId="0">'16 11 h28'!$A$1:$M$38</definedName>
  </definedNames>
  <calcPr fullCalcOnLoad="1"/>
</workbook>
</file>

<file path=xl/sharedStrings.xml><?xml version="1.0" encoding="utf-8"?>
<sst xmlns="http://schemas.openxmlformats.org/spreadsheetml/2006/main" count="46" uniqueCount="40">
  <si>
    <t>入善町</t>
  </si>
  <si>
    <t>朝日町</t>
  </si>
  <si>
    <t>魚津市</t>
  </si>
  <si>
    <t>氷見市</t>
  </si>
  <si>
    <t>滑川市</t>
  </si>
  <si>
    <t>砺波市</t>
  </si>
  <si>
    <t>小矢部市</t>
  </si>
  <si>
    <t>舟橋村</t>
  </si>
  <si>
    <t>上市町</t>
  </si>
  <si>
    <t>立山町</t>
  </si>
  <si>
    <t>市町村別</t>
  </si>
  <si>
    <t>被保険者数</t>
  </si>
  <si>
    <t>受給権者総数</t>
  </si>
  <si>
    <t>第３号</t>
  </si>
  <si>
    <t>年金額</t>
  </si>
  <si>
    <t>南砺市</t>
  </si>
  <si>
    <t>射水市</t>
  </si>
  <si>
    <t>富山市</t>
  </si>
  <si>
    <t>老齢給付</t>
  </si>
  <si>
    <t>受給権者数</t>
  </si>
  <si>
    <t>障害給付</t>
  </si>
  <si>
    <t>遺族給付</t>
  </si>
  <si>
    <t>（単位　人　千円）</t>
  </si>
  <si>
    <t>黒部市</t>
  </si>
  <si>
    <t>高岡市</t>
  </si>
  <si>
    <t>平成24年度</t>
  </si>
  <si>
    <t>平成25年度</t>
  </si>
  <si>
    <r>
      <t xml:space="preserve">16-12  </t>
    </r>
    <r>
      <rPr>
        <sz val="14"/>
        <rFont val="ＭＳ 明朝"/>
        <family val="1"/>
      </rPr>
      <t>国　　民　　年　　金　　状　　況</t>
    </r>
  </si>
  <si>
    <t>平成26年度</t>
  </si>
  <si>
    <t>平成27年度</t>
  </si>
  <si>
    <t>平成28年度</t>
  </si>
  <si>
    <t>第１号、
任意加入</t>
  </si>
  <si>
    <t>（注2）</t>
  </si>
  <si>
    <t>（注3）</t>
  </si>
  <si>
    <t>（注4）</t>
  </si>
  <si>
    <t>注１　各年度末現在</t>
  </si>
  <si>
    <t>　２　老齢給付：新法の老齢基礎年金並びに旧法拠出制年金の老齢年金及び通算老齢年金の合計である。</t>
  </si>
  <si>
    <t>　３　障害給付：新法の障害基礎年金及び旧法の障害年金の合計である。</t>
  </si>
  <si>
    <t>　４　遺族給付：新法の遺族基礎年金及び寡婦年金等の合計である。</t>
  </si>
  <si>
    <t>資料　厚生労働省「厚生年金保険・国民年金事業」</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</si>
</sst>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50">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7"/>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Alignment="1">
      <alignment/>
    </xf>
    <xf numFmtId="184" fontId="2" fillId="33" borderId="0" xfId="0" applyNumberFormat="1" applyFont="1" applyFill="1" applyBorder="1" applyAlignment="1">
      <alignment vertical="center"/>
    </xf>
    <xf numFmtId="0" fontId="0" fillId="33" borderId="0" xfId="0" applyFill="1" applyAlignment="1">
      <alignment/>
    </xf>
    <xf numFmtId="0" fontId="6" fillId="33" borderId="0" xfId="0" applyFont="1" applyFill="1" applyAlignment="1">
      <alignment horizontal="distributed" vertical="center"/>
    </xf>
    <xf numFmtId="0" fontId="0" fillId="33" borderId="0" xfId="0" applyFill="1" applyAlignment="1">
      <alignment horizontal="distributed" vertical="center"/>
    </xf>
    <xf numFmtId="184" fontId="11" fillId="33" borderId="0" xfId="0" applyNumberFormat="1" applyFont="1" applyFill="1" applyBorder="1" applyAlignment="1">
      <alignment vertical="center"/>
    </xf>
    <xf numFmtId="184" fontId="11" fillId="33" borderId="0" xfId="0" applyNumberFormat="1" applyFont="1" applyFill="1" applyBorder="1" applyAlignment="1">
      <alignment horizontal="right"/>
    </xf>
    <xf numFmtId="190" fontId="2" fillId="33" borderId="0" xfId="0" applyNumberFormat="1" applyFont="1" applyFill="1" applyBorder="1" applyAlignment="1">
      <alignment vertical="center"/>
    </xf>
    <xf numFmtId="187" fontId="2" fillId="33" borderId="0" xfId="0" applyNumberFormat="1" applyFont="1" applyFill="1" applyBorder="1" applyAlignment="1">
      <alignment horizontal="distributed" vertical="center"/>
    </xf>
    <xf numFmtId="203" fontId="2" fillId="33" borderId="0" xfId="0" applyNumberFormat="1" applyFont="1" applyFill="1" applyBorder="1" applyAlignment="1">
      <alignment horizontal="right" vertical="center"/>
    </xf>
    <xf numFmtId="205" fontId="2" fillId="33" borderId="0" xfId="0" applyNumberFormat="1" applyFont="1" applyFill="1" applyBorder="1" applyAlignment="1">
      <alignment horizontal="right" vertical="center"/>
    </xf>
    <xf numFmtId="197" fontId="2" fillId="33" borderId="0" xfId="0" applyNumberFormat="1" applyFont="1" applyFill="1" applyBorder="1" applyAlignment="1">
      <alignment horizontal="right" vertical="center"/>
    </xf>
    <xf numFmtId="187" fontId="2" fillId="33" borderId="10" xfId="0" applyNumberFormat="1" applyFont="1" applyFill="1" applyBorder="1" applyAlignment="1">
      <alignment horizontal="distributed" vertical="center"/>
    </xf>
    <xf numFmtId="184" fontId="2" fillId="33" borderId="10" xfId="0" applyNumberFormat="1" applyFont="1" applyFill="1" applyBorder="1" applyAlignment="1">
      <alignment vertical="center"/>
    </xf>
    <xf numFmtId="203" fontId="2" fillId="33" borderId="10" xfId="0" applyNumberFormat="1" applyFont="1" applyFill="1" applyBorder="1" applyAlignment="1">
      <alignment horizontal="right" vertical="center"/>
    </xf>
    <xf numFmtId="205" fontId="2" fillId="33" borderId="10" xfId="0" applyNumberFormat="1" applyFont="1" applyFill="1" applyBorder="1" applyAlignment="1">
      <alignment horizontal="right" vertical="center"/>
    </xf>
    <xf numFmtId="197" fontId="3" fillId="33" borderId="0" xfId="0" applyNumberFormat="1" applyFont="1" applyFill="1" applyBorder="1" applyAlignment="1">
      <alignment horizontal="right" vertical="center"/>
    </xf>
    <xf numFmtId="203" fontId="3" fillId="33" borderId="0" xfId="0" applyNumberFormat="1" applyFont="1" applyFill="1" applyBorder="1" applyAlignment="1">
      <alignment horizontal="right" vertical="center"/>
    </xf>
    <xf numFmtId="184" fontId="2" fillId="33" borderId="0" xfId="0" applyNumberFormat="1" applyFont="1" applyFill="1" applyBorder="1" applyAlignment="1">
      <alignment horizontal="distributed" vertical="center"/>
    </xf>
    <xf numFmtId="0" fontId="0" fillId="33" borderId="11" xfId="0" applyFill="1" applyBorder="1" applyAlignment="1">
      <alignment horizontal="distributed" vertical="center"/>
    </xf>
    <xf numFmtId="184" fontId="2" fillId="33" borderId="12" xfId="0" applyNumberFormat="1" applyFont="1" applyFill="1" applyBorder="1" applyAlignment="1">
      <alignment horizontal="center" vertical="center"/>
    </xf>
    <xf numFmtId="184" fontId="9" fillId="33" borderId="12" xfId="0" applyNumberFormat="1" applyFont="1" applyFill="1" applyBorder="1" applyAlignment="1">
      <alignment horizontal="distributed" vertical="center"/>
    </xf>
    <xf numFmtId="0" fontId="0" fillId="33" borderId="13" xfId="0" applyFill="1" applyBorder="1" applyAlignment="1">
      <alignment horizontal="distributed" vertical="center"/>
    </xf>
    <xf numFmtId="0" fontId="2" fillId="33" borderId="0" xfId="0" applyFont="1" applyFill="1" applyBorder="1" applyAlignment="1">
      <alignment horizontal="center" vertical="center"/>
    </xf>
    <xf numFmtId="184" fontId="2" fillId="33" borderId="0" xfId="0" applyNumberFormat="1" applyFont="1" applyFill="1" applyBorder="1" applyAlignment="1">
      <alignment horizontal="center" vertical="center"/>
    </xf>
    <xf numFmtId="187" fontId="12" fillId="33" borderId="0" xfId="0" applyNumberFormat="1" applyFont="1" applyFill="1" applyBorder="1" applyAlignment="1">
      <alignment horizontal="distributed" vertical="center"/>
    </xf>
    <xf numFmtId="184" fontId="2" fillId="33" borderId="13" xfId="0" applyNumberFormat="1" applyFont="1" applyFill="1" applyBorder="1" applyAlignment="1">
      <alignment vertical="center"/>
    </xf>
    <xf numFmtId="42" fontId="2" fillId="33" borderId="0" xfId="0" applyNumberFormat="1" applyFont="1" applyFill="1" applyBorder="1" applyAlignment="1">
      <alignment horizontal="right" vertical="center"/>
    </xf>
    <xf numFmtId="205" fontId="3" fillId="33" borderId="0" xfId="0" applyNumberFormat="1"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0" xfId="0" applyNumberFormat="1" applyFont="1" applyFill="1" applyBorder="1" applyAlignment="1">
      <alignment horizontal="right" vertical="center"/>
    </xf>
    <xf numFmtId="200" fontId="2" fillId="33" borderId="0" xfId="0" applyNumberFormat="1" applyFont="1" applyFill="1" applyBorder="1" applyAlignment="1">
      <alignment horizontal="right" vertical="center"/>
    </xf>
    <xf numFmtId="184" fontId="2" fillId="33" borderId="0" xfId="0" applyNumberFormat="1" applyFont="1" applyFill="1" applyBorder="1" applyAlignment="1">
      <alignment horizontal="right" vertical="center"/>
    </xf>
    <xf numFmtId="184" fontId="2" fillId="33" borderId="14" xfId="0" applyNumberFormat="1" applyFont="1" applyFill="1" applyBorder="1" applyAlignment="1">
      <alignment vertical="center"/>
    </xf>
    <xf numFmtId="184" fontId="2" fillId="33" borderId="0" xfId="0" applyNumberFormat="1" applyFont="1" applyFill="1" applyBorder="1" applyAlignment="1">
      <alignment horizontal="distributed" vertical="center"/>
    </xf>
    <xf numFmtId="0" fontId="0" fillId="33" borderId="0" xfId="0" applyFill="1" applyBorder="1" applyAlignment="1">
      <alignment horizontal="distributed" vertical="center"/>
    </xf>
    <xf numFmtId="205" fontId="11" fillId="33" borderId="0" xfId="0" applyNumberFormat="1" applyFont="1" applyFill="1" applyBorder="1" applyAlignment="1">
      <alignment horizontal="right"/>
    </xf>
    <xf numFmtId="184" fontId="2" fillId="33" borderId="12" xfId="0" applyNumberFormat="1" applyFont="1" applyFill="1" applyBorder="1" applyAlignment="1">
      <alignment horizontal="distributed" vertical="center"/>
    </xf>
    <xf numFmtId="184" fontId="2" fillId="33" borderId="15" xfId="0" applyNumberFormat="1" applyFont="1" applyFill="1" applyBorder="1" applyAlignment="1">
      <alignment horizontal="distributed" vertical="center"/>
    </xf>
    <xf numFmtId="187" fontId="12" fillId="0" borderId="0" xfId="0" applyNumberFormat="1" applyFont="1" applyFill="1" applyBorder="1" applyAlignment="1">
      <alignment horizontal="distributed" vertical="center"/>
    </xf>
    <xf numFmtId="184" fontId="2" fillId="0" borderId="13" xfId="0" applyNumberFormat="1" applyFont="1" applyFill="1" applyBorder="1" applyAlignment="1">
      <alignment vertical="center"/>
    </xf>
    <xf numFmtId="203" fontId="2" fillId="0" borderId="0" xfId="0" applyNumberFormat="1" applyFont="1" applyFill="1" applyBorder="1" applyAlignment="1">
      <alignment horizontal="right" vertical="center"/>
    </xf>
    <xf numFmtId="205" fontId="2" fillId="0" borderId="0" xfId="0" applyNumberFormat="1" applyFont="1" applyFill="1" applyBorder="1" applyAlignment="1">
      <alignment horizontal="right" vertical="center"/>
    </xf>
    <xf numFmtId="187" fontId="13" fillId="0" borderId="0" xfId="0" applyNumberFormat="1" applyFont="1" applyFill="1" applyBorder="1" applyAlignment="1">
      <alignment horizontal="distributed" vertical="center"/>
    </xf>
    <xf numFmtId="184" fontId="3" fillId="0" borderId="13" xfId="0" applyNumberFormat="1" applyFont="1" applyFill="1" applyBorder="1" applyAlignment="1">
      <alignment vertical="center"/>
    </xf>
    <xf numFmtId="203" fontId="3" fillId="0" borderId="0" xfId="0" applyNumberFormat="1" applyFont="1" applyFill="1" applyBorder="1" applyAlignment="1">
      <alignment horizontal="right" vertical="center"/>
    </xf>
    <xf numFmtId="205" fontId="3" fillId="0" borderId="0" xfId="0" applyNumberFormat="1" applyFont="1" applyFill="1" applyBorder="1" applyAlignment="1">
      <alignment horizontal="right" vertical="center"/>
    </xf>
    <xf numFmtId="187" fontId="3" fillId="0" borderId="0" xfId="0" applyNumberFormat="1" applyFont="1" applyFill="1" applyBorder="1" applyAlignment="1">
      <alignment horizontal="distributed" vertical="center"/>
    </xf>
    <xf numFmtId="187" fontId="3" fillId="0" borderId="13" xfId="0" applyNumberFormat="1" applyFont="1" applyFill="1" applyBorder="1" applyAlignment="1">
      <alignment horizontal="distributed" vertical="center"/>
    </xf>
    <xf numFmtId="184" fontId="3" fillId="0" borderId="0" xfId="0" applyNumberFormat="1" applyFont="1" applyFill="1" applyBorder="1" applyAlignment="1">
      <alignment vertical="center"/>
    </xf>
    <xf numFmtId="197" fontId="3" fillId="0" borderId="0" xfId="0" applyNumberFormat="1" applyFont="1" applyFill="1" applyBorder="1" applyAlignment="1">
      <alignment horizontal="right" vertical="center"/>
    </xf>
    <xf numFmtId="187" fontId="2" fillId="0" borderId="13" xfId="0" applyNumberFormat="1" applyFont="1" applyFill="1" applyBorder="1" applyAlignment="1">
      <alignment horizontal="distributed" vertical="center"/>
    </xf>
    <xf numFmtId="197" fontId="2" fillId="0" borderId="0" xfId="0" applyNumberFormat="1" applyFont="1" applyFill="1" applyBorder="1" applyAlignment="1">
      <alignment horizontal="right" vertical="center"/>
    </xf>
    <xf numFmtId="184" fontId="2" fillId="0" borderId="10" xfId="0" applyNumberFormat="1" applyFont="1" applyFill="1" applyBorder="1" applyAlignment="1">
      <alignment vertical="center"/>
    </xf>
    <xf numFmtId="184" fontId="2" fillId="0" borderId="11" xfId="0" applyNumberFormat="1" applyFont="1" applyFill="1" applyBorder="1" applyAlignment="1">
      <alignment vertical="center"/>
    </xf>
    <xf numFmtId="190" fontId="2" fillId="0" borderId="10" xfId="0" applyNumberFormat="1" applyFont="1" applyFill="1" applyBorder="1" applyAlignment="1">
      <alignment vertical="center"/>
    </xf>
    <xf numFmtId="184" fontId="2" fillId="0" borderId="14" xfId="0" applyNumberFormat="1" applyFont="1" applyFill="1" applyBorder="1" applyAlignment="1">
      <alignment vertical="center"/>
    </xf>
    <xf numFmtId="190" fontId="2" fillId="0" borderId="14" xfId="0" applyNumberFormat="1" applyFont="1" applyFill="1" applyBorder="1" applyAlignment="1">
      <alignment vertical="center"/>
    </xf>
    <xf numFmtId="184"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184" fontId="10" fillId="0" borderId="0" xfId="0" applyNumberFormat="1" applyFont="1" applyFill="1" applyBorder="1" applyAlignment="1">
      <alignment vertical="center"/>
    </xf>
    <xf numFmtId="0" fontId="2" fillId="33" borderId="16" xfId="0" applyFont="1" applyFill="1" applyBorder="1" applyAlignment="1">
      <alignment horizontal="center" vertical="center" wrapText="1"/>
    </xf>
    <xf numFmtId="184" fontId="2" fillId="33" borderId="13" xfId="0" applyNumberFormat="1" applyFont="1" applyFill="1" applyBorder="1" applyAlignment="1">
      <alignment horizontal="distributed" vertical="center"/>
    </xf>
    <xf numFmtId="203" fontId="2" fillId="33" borderId="14" xfId="0" applyNumberFormat="1" applyFont="1" applyFill="1" applyBorder="1" applyAlignment="1">
      <alignment horizontal="right" vertical="center"/>
    </xf>
    <xf numFmtId="205" fontId="2" fillId="33" borderId="14" xfId="0" applyNumberFormat="1" applyFont="1" applyFill="1" applyBorder="1" applyAlignment="1">
      <alignment horizontal="right" vertical="center"/>
    </xf>
    <xf numFmtId="205" fontId="2" fillId="33" borderId="17" xfId="0" applyNumberFormat="1" applyFont="1" applyFill="1" applyBorder="1" applyAlignment="1">
      <alignment horizontal="right" vertical="center"/>
    </xf>
    <xf numFmtId="203" fontId="2" fillId="33" borderId="17" xfId="0" applyNumberFormat="1" applyFont="1" applyFill="1" applyBorder="1" applyAlignment="1">
      <alignment horizontal="right" vertical="center"/>
    </xf>
    <xf numFmtId="184" fontId="9" fillId="33" borderId="13" xfId="0" applyNumberFormat="1" applyFont="1" applyFill="1" applyBorder="1" applyAlignment="1">
      <alignment horizontal="distributed" vertical="center"/>
    </xf>
    <xf numFmtId="184" fontId="9" fillId="33" borderId="18" xfId="0" applyNumberFormat="1" applyFont="1" applyFill="1" applyBorder="1" applyAlignment="1">
      <alignment horizontal="distributed" vertical="center"/>
    </xf>
    <xf numFmtId="0" fontId="9" fillId="33" borderId="11" xfId="0" applyFont="1" applyFill="1" applyBorder="1" applyAlignment="1">
      <alignment horizontal="right" vertical="center"/>
    </xf>
    <xf numFmtId="0" fontId="9" fillId="33" borderId="10" xfId="0" applyFont="1" applyFill="1" applyBorder="1" applyAlignment="1">
      <alignment horizontal="right" vertical="center"/>
    </xf>
    <xf numFmtId="184" fontId="9" fillId="33" borderId="0" xfId="0" applyNumberFormat="1" applyFont="1" applyFill="1" applyBorder="1" applyAlignment="1">
      <alignment horizontal="distributed" vertical="center"/>
    </xf>
    <xf numFmtId="0" fontId="14" fillId="33" borderId="0" xfId="0" applyFont="1" applyFill="1" applyBorder="1" applyAlignment="1">
      <alignment horizontal="distributed" vertical="center"/>
    </xf>
    <xf numFmtId="197" fontId="15" fillId="33" borderId="0" xfId="0" applyNumberFormat="1" applyFont="1" applyFill="1" applyBorder="1" applyAlignment="1">
      <alignment horizontal="right" vertical="center"/>
    </xf>
    <xf numFmtId="203" fontId="15" fillId="33" borderId="0" xfId="0" applyNumberFormat="1" applyFont="1" applyFill="1" applyBorder="1" applyAlignment="1">
      <alignment horizontal="right" vertical="center"/>
    </xf>
    <xf numFmtId="184" fontId="9" fillId="33" borderId="0" xfId="0" applyNumberFormat="1" applyFont="1" applyFill="1" applyBorder="1" applyAlignment="1">
      <alignment horizontal="distributed" vertical="center"/>
    </xf>
    <xf numFmtId="184" fontId="2" fillId="0" borderId="0" xfId="0" applyNumberFormat="1" applyFont="1" applyFill="1" applyBorder="1" applyAlignment="1">
      <alignment horizontal="left" vertical="center" wrapText="1"/>
    </xf>
    <xf numFmtId="184" fontId="2" fillId="0" borderId="0" xfId="0" applyNumberFormat="1" applyFont="1" applyFill="1" applyBorder="1" applyAlignment="1">
      <alignment vertical="top" wrapText="1"/>
    </xf>
    <xf numFmtId="184" fontId="2" fillId="33" borderId="0" xfId="0" applyNumberFormat="1" applyFont="1" applyFill="1" applyBorder="1" applyAlignment="1">
      <alignment horizontal="distributed" vertical="center"/>
    </xf>
    <xf numFmtId="0" fontId="0" fillId="33" borderId="0" xfId="0" applyFill="1" applyBorder="1" applyAlignment="1">
      <alignment horizontal="distributed" vertical="center"/>
    </xf>
    <xf numFmtId="3" fontId="2" fillId="33" borderId="19" xfId="0" applyNumberFormat="1" applyFont="1" applyFill="1" applyBorder="1" applyAlignment="1">
      <alignment horizontal="distributed" vertical="top"/>
    </xf>
    <xf numFmtId="3" fontId="2" fillId="33" borderId="13" xfId="0" applyNumberFormat="1" applyFont="1" applyFill="1" applyBorder="1" applyAlignment="1">
      <alignment horizontal="distributed" vertical="top"/>
    </xf>
    <xf numFmtId="3" fontId="2" fillId="33" borderId="18" xfId="0" applyNumberFormat="1" applyFont="1" applyFill="1" applyBorder="1" applyAlignment="1">
      <alignment horizontal="distributed" vertical="top"/>
    </xf>
    <xf numFmtId="3" fontId="2" fillId="33" borderId="11" xfId="0" applyNumberFormat="1" applyFont="1" applyFill="1" applyBorder="1" applyAlignment="1">
      <alignment horizontal="distributed" vertical="top"/>
    </xf>
    <xf numFmtId="190" fontId="5" fillId="33" borderId="0" xfId="0" applyNumberFormat="1" applyFont="1" applyFill="1" applyBorder="1" applyAlignment="1">
      <alignment horizontal="center" vertical="center"/>
    </xf>
    <xf numFmtId="190" fontId="4" fillId="33" borderId="0" xfId="0" applyNumberFormat="1" applyFont="1" applyFill="1" applyBorder="1" applyAlignment="1">
      <alignment horizontal="distributed" vertical="center"/>
    </xf>
    <xf numFmtId="205" fontId="11" fillId="33" borderId="0" xfId="0" applyNumberFormat="1" applyFont="1" applyFill="1" applyBorder="1" applyAlignment="1">
      <alignment horizontal="right"/>
    </xf>
    <xf numFmtId="184" fontId="2" fillId="33" borderId="20" xfId="0" applyNumberFormat="1" applyFont="1" applyFill="1" applyBorder="1" applyAlignment="1">
      <alignment horizontal="distributed" vertical="center"/>
    </xf>
    <xf numFmtId="0" fontId="0" fillId="33" borderId="20" xfId="0" applyFill="1" applyBorder="1" applyAlignment="1">
      <alignment horizontal="distributed" vertical="center"/>
    </xf>
    <xf numFmtId="184" fontId="2" fillId="33" borderId="19" xfId="0" applyNumberFormat="1" applyFont="1" applyFill="1" applyBorder="1" applyAlignment="1">
      <alignment horizontal="distributed" vertical="center"/>
    </xf>
    <xf numFmtId="184" fontId="2" fillId="33" borderId="14" xfId="0" applyNumberFormat="1" applyFont="1" applyFill="1" applyBorder="1" applyAlignment="1">
      <alignment horizontal="center" vertical="center"/>
    </xf>
    <xf numFmtId="184" fontId="2" fillId="33" borderId="0" xfId="0" applyNumberFormat="1" applyFont="1" applyFill="1" applyBorder="1" applyAlignment="1">
      <alignment horizontal="center" vertical="center"/>
    </xf>
    <xf numFmtId="184" fontId="2" fillId="33" borderId="1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40"/>
  <sheetViews>
    <sheetView showGridLines="0" tabSelected="1" zoomScaleSheetLayoutView="100" zoomScalePageLayoutView="0" workbookViewId="0" topLeftCell="A10">
      <selection activeCell="I38" sqref="I38"/>
    </sheetView>
  </sheetViews>
  <sheetFormatPr defaultColWidth="9.00390625" defaultRowHeight="13.5"/>
  <cols>
    <col min="1" max="1" width="8.25390625" style="1" customWidth="1"/>
    <col min="2" max="2" width="0.6171875" style="1" customWidth="1"/>
    <col min="3" max="3" width="7.00390625" style="1" customWidth="1"/>
    <col min="4" max="4" width="6.75390625" style="1" customWidth="1"/>
    <col min="5" max="5" width="7.75390625" style="1" customWidth="1"/>
    <col min="6" max="6" width="10.00390625" style="1" customWidth="1"/>
    <col min="7" max="7" width="7.75390625" style="1" customWidth="1"/>
    <col min="8" max="8" width="10.50390625" style="1" bestFit="1" customWidth="1"/>
    <col min="9" max="9" width="7.75390625" style="7" customWidth="1"/>
    <col min="10" max="10" width="9.625" style="1" customWidth="1"/>
    <col min="11" max="11" width="7.75390625" style="1" customWidth="1"/>
    <col min="12" max="12" width="8.375" style="1" bestFit="1" customWidth="1"/>
    <col min="13" max="13" width="0.74609375" style="1" customWidth="1"/>
    <col min="14" max="14" width="7.125" style="1" customWidth="1"/>
    <col min="15" max="15" width="8.00390625" style="1" customWidth="1"/>
    <col min="16" max="16" width="7.00390625" style="1" customWidth="1"/>
    <col min="17" max="17" width="8.125" style="1" customWidth="1"/>
    <col min="18" max="18" width="6.50390625" style="1" customWidth="1"/>
    <col min="19" max="19" width="8.00390625" style="1" customWidth="1"/>
    <col min="20" max="20" width="6.25390625" style="1" customWidth="1"/>
    <col min="21" max="21" width="8.00390625" style="1" customWidth="1"/>
    <col min="22" max="22" width="6.50390625" style="1" customWidth="1"/>
    <col min="23" max="23" width="7.875" style="1" customWidth="1"/>
    <col min="24" max="24" width="6.25390625" style="1" customWidth="1"/>
    <col min="25" max="25" width="8.00390625" style="1" customWidth="1"/>
    <col min="26" max="16384" width="9.00390625" style="1" customWidth="1"/>
  </cols>
  <sheetData>
    <row r="1" spans="5:25" ht="20.25" customHeight="1">
      <c r="E1" s="84" t="s">
        <v>27</v>
      </c>
      <c r="F1" s="84"/>
      <c r="G1" s="84"/>
      <c r="H1" s="84"/>
      <c r="I1" s="84"/>
      <c r="J1" s="84"/>
      <c r="K1" s="2"/>
      <c r="L1" s="3"/>
      <c r="M1" s="3"/>
      <c r="N1" s="3"/>
      <c r="O1" s="85"/>
      <c r="P1" s="85"/>
      <c r="Q1" s="85"/>
      <c r="R1" s="2"/>
      <c r="S1" s="2"/>
      <c r="T1" s="2"/>
      <c r="U1" s="4"/>
      <c r="X1" s="5"/>
      <c r="Y1" s="6"/>
    </row>
    <row r="2" ht="3" customHeight="1"/>
    <row r="3" spans="1:25" ht="3" customHeight="1">
      <c r="A3" s="8"/>
      <c r="C3" s="9"/>
      <c r="D3" s="9"/>
      <c r="E3" s="10"/>
      <c r="F3" s="10"/>
      <c r="G3" s="10"/>
      <c r="H3" s="10"/>
      <c r="I3" s="9"/>
      <c r="J3" s="10"/>
      <c r="K3" s="10"/>
      <c r="L3" s="10"/>
      <c r="M3" s="10"/>
      <c r="N3" s="10"/>
      <c r="O3" s="10"/>
      <c r="P3" s="10"/>
      <c r="Q3" s="10"/>
      <c r="R3" s="10"/>
      <c r="S3" s="10"/>
      <c r="T3" s="11"/>
      <c r="U3" s="11"/>
      <c r="V3" s="11"/>
      <c r="W3" s="11"/>
      <c r="X3" s="10"/>
      <c r="Y3" s="10"/>
    </row>
    <row r="4" spans="1:25" ht="9" customHeight="1">
      <c r="A4" s="8"/>
      <c r="C4" s="9"/>
      <c r="D4" s="9"/>
      <c r="E4" s="10"/>
      <c r="F4" s="10"/>
      <c r="G4" s="10"/>
      <c r="H4" s="10"/>
      <c r="I4" s="9"/>
      <c r="J4" s="10"/>
      <c r="K4" s="86" t="s">
        <v>22</v>
      </c>
      <c r="L4" s="86"/>
      <c r="M4" s="36"/>
      <c r="N4" s="10"/>
      <c r="O4" s="10"/>
      <c r="P4" s="10"/>
      <c r="Q4" s="10"/>
      <c r="R4" s="10"/>
      <c r="S4" s="10"/>
      <c r="T4" s="11"/>
      <c r="U4" s="11"/>
      <c r="V4" s="11"/>
      <c r="W4" s="11"/>
      <c r="X4" s="10"/>
      <c r="Y4" s="10"/>
    </row>
    <row r="5" spans="1:25" ht="1.5" customHeight="1">
      <c r="A5" s="12"/>
      <c r="B5" s="13"/>
      <c r="C5" s="14"/>
      <c r="D5" s="14"/>
      <c r="E5" s="15"/>
      <c r="F5" s="15"/>
      <c r="G5" s="15"/>
      <c r="H5" s="15"/>
      <c r="I5" s="14"/>
      <c r="J5" s="15"/>
      <c r="K5" s="15"/>
      <c r="L5" s="15"/>
      <c r="M5" s="10"/>
      <c r="N5" s="10"/>
      <c r="O5" s="10"/>
      <c r="P5" s="10"/>
      <c r="Q5" s="10"/>
      <c r="R5" s="10"/>
      <c r="S5" s="10"/>
      <c r="T5" s="11"/>
      <c r="U5" s="11"/>
      <c r="V5" s="11"/>
      <c r="W5" s="11"/>
      <c r="X5" s="10"/>
      <c r="Y5" s="10"/>
    </row>
    <row r="6" spans="1:25" ht="7.5" customHeight="1">
      <c r="A6" s="90" t="s">
        <v>10</v>
      </c>
      <c r="B6" s="33"/>
      <c r="C6" s="66"/>
      <c r="D6" s="63"/>
      <c r="E6" s="65"/>
      <c r="F6" s="64"/>
      <c r="G6" s="65"/>
      <c r="H6" s="64"/>
      <c r="I6" s="66"/>
      <c r="J6" s="64"/>
      <c r="K6" s="65"/>
      <c r="L6" s="64"/>
      <c r="M6" s="10"/>
      <c r="N6" s="10"/>
      <c r="O6" s="10"/>
      <c r="P6" s="10"/>
      <c r="Q6" s="10"/>
      <c r="R6" s="10"/>
      <c r="S6" s="10"/>
      <c r="T6" s="11"/>
      <c r="U6" s="11"/>
      <c r="V6" s="11"/>
      <c r="W6" s="11"/>
      <c r="X6" s="10"/>
      <c r="Y6" s="10"/>
    </row>
    <row r="7" spans="1:25" s="18" customFormat="1" ht="12" customHeight="1">
      <c r="A7" s="91"/>
      <c r="B7" s="62"/>
      <c r="C7" s="80" t="s">
        <v>11</v>
      </c>
      <c r="D7" s="81"/>
      <c r="E7" s="80" t="s">
        <v>12</v>
      </c>
      <c r="F7" s="81"/>
      <c r="G7" s="87" t="s">
        <v>18</v>
      </c>
      <c r="H7" s="88"/>
      <c r="I7" s="87" t="s">
        <v>20</v>
      </c>
      <c r="J7" s="88"/>
      <c r="K7" s="87" t="s">
        <v>21</v>
      </c>
      <c r="L7" s="89"/>
      <c r="M7" s="34"/>
      <c r="N7" s="78"/>
      <c r="O7" s="78"/>
      <c r="P7" s="78"/>
      <c r="Q7" s="79"/>
      <c r="R7" s="78"/>
      <c r="S7" s="78"/>
      <c r="T7" s="78"/>
      <c r="U7" s="78"/>
      <c r="V7" s="16"/>
      <c r="W7" s="16"/>
      <c r="X7" s="17"/>
      <c r="Y7" s="17"/>
    </row>
    <row r="8" spans="1:25" s="75" customFormat="1" ht="8.25" customHeight="1">
      <c r="A8" s="91"/>
      <c r="B8" s="67"/>
      <c r="C8" s="82"/>
      <c r="D8" s="83"/>
      <c r="E8" s="82"/>
      <c r="F8" s="83"/>
      <c r="G8" s="68"/>
      <c r="H8" s="69" t="s">
        <v>32</v>
      </c>
      <c r="I8" s="68"/>
      <c r="J8" s="69" t="s">
        <v>33</v>
      </c>
      <c r="K8" s="68"/>
      <c r="L8" s="70" t="s">
        <v>34</v>
      </c>
      <c r="M8" s="71"/>
      <c r="N8" s="71"/>
      <c r="O8" s="71"/>
      <c r="P8" s="71"/>
      <c r="Q8" s="72"/>
      <c r="R8" s="71"/>
      <c r="S8" s="71"/>
      <c r="T8" s="71"/>
      <c r="U8" s="71"/>
      <c r="V8" s="73"/>
      <c r="W8" s="73"/>
      <c r="X8" s="74"/>
      <c r="Y8" s="74"/>
    </row>
    <row r="9" spans="1:25" s="18" customFormat="1" ht="22.5" customHeight="1">
      <c r="A9" s="92"/>
      <c r="B9" s="19"/>
      <c r="C9" s="61" t="s">
        <v>31</v>
      </c>
      <c r="D9" s="20" t="s">
        <v>13</v>
      </c>
      <c r="E9" s="21" t="s">
        <v>19</v>
      </c>
      <c r="F9" s="37" t="s">
        <v>14</v>
      </c>
      <c r="G9" s="21" t="s">
        <v>19</v>
      </c>
      <c r="H9" s="37" t="s">
        <v>14</v>
      </c>
      <c r="I9" s="21" t="s">
        <v>19</v>
      </c>
      <c r="J9" s="37" t="s">
        <v>14</v>
      </c>
      <c r="K9" s="21" t="s">
        <v>19</v>
      </c>
      <c r="L9" s="38" t="s">
        <v>14</v>
      </c>
      <c r="M9" s="34"/>
      <c r="N9" s="34"/>
      <c r="O9" s="34"/>
      <c r="P9" s="34"/>
      <c r="Q9" s="34"/>
      <c r="R9" s="34"/>
      <c r="S9" s="34"/>
      <c r="T9" s="34"/>
      <c r="U9" s="34"/>
      <c r="V9" s="11"/>
      <c r="W9" s="11"/>
      <c r="X9" s="11"/>
      <c r="Y9" s="16"/>
    </row>
    <row r="10" spans="1:25" s="18" customFormat="1" ht="3.75" customHeight="1">
      <c r="A10" s="35"/>
      <c r="B10" s="22"/>
      <c r="C10" s="23"/>
      <c r="D10" s="24"/>
      <c r="E10" s="34"/>
      <c r="F10" s="34"/>
      <c r="G10" s="34"/>
      <c r="H10" s="34"/>
      <c r="I10" s="34"/>
      <c r="J10" s="34"/>
      <c r="K10" s="34"/>
      <c r="L10" s="34"/>
      <c r="M10" s="34"/>
      <c r="N10" s="34"/>
      <c r="O10" s="34"/>
      <c r="P10" s="34"/>
      <c r="Q10" s="34"/>
      <c r="R10" s="34"/>
      <c r="S10" s="34"/>
      <c r="T10" s="34"/>
      <c r="U10" s="34"/>
      <c r="V10" s="11"/>
      <c r="W10" s="11"/>
      <c r="X10" s="11"/>
      <c r="Y10" s="16"/>
    </row>
    <row r="11" spans="1:25" ht="10.5" customHeight="1">
      <c r="A11" s="25" t="s">
        <v>25</v>
      </c>
      <c r="B11" s="26"/>
      <c r="C11" s="9">
        <v>117960</v>
      </c>
      <c r="D11" s="9">
        <v>65315</v>
      </c>
      <c r="E11" s="10">
        <v>305414</v>
      </c>
      <c r="F11" s="10">
        <v>211527270</v>
      </c>
      <c r="G11" s="10">
        <v>285743</v>
      </c>
      <c r="H11" s="10">
        <v>194684799</v>
      </c>
      <c r="I11" s="9">
        <v>16978</v>
      </c>
      <c r="J11" s="10">
        <v>14878646</v>
      </c>
      <c r="K11" s="10">
        <v>2693</v>
      </c>
      <c r="L11" s="10">
        <v>1963825</v>
      </c>
      <c r="M11" s="10"/>
      <c r="N11" s="10"/>
      <c r="O11" s="10"/>
      <c r="P11" s="10"/>
      <c r="Q11" s="10"/>
      <c r="R11" s="10"/>
      <c r="S11" s="10"/>
      <c r="T11" s="27"/>
      <c r="U11" s="27"/>
      <c r="V11" s="27"/>
      <c r="W11" s="27"/>
      <c r="X11" s="10"/>
      <c r="Y11" s="10"/>
    </row>
    <row r="12" spans="1:25" ht="10.5" customHeight="1">
      <c r="A12" s="25" t="s">
        <v>26</v>
      </c>
      <c r="B12" s="26"/>
      <c r="C12" s="9">
        <v>112738</v>
      </c>
      <c r="D12" s="9">
        <v>63694</v>
      </c>
      <c r="E12" s="10">
        <v>316055</v>
      </c>
      <c r="F12" s="10">
        <v>218540457</v>
      </c>
      <c r="G12" s="10">
        <v>296401</v>
      </c>
      <c r="H12" s="10">
        <v>201877238</v>
      </c>
      <c r="I12" s="9">
        <v>17102</v>
      </c>
      <c r="J12" s="10">
        <v>14807851</v>
      </c>
      <c r="K12" s="10">
        <v>2552</v>
      </c>
      <c r="L12" s="10">
        <v>1855368</v>
      </c>
      <c r="M12" s="10"/>
      <c r="N12" s="10"/>
      <c r="O12" s="10"/>
      <c r="P12" s="10"/>
      <c r="Q12" s="10"/>
      <c r="R12" s="10"/>
      <c r="S12" s="10"/>
      <c r="T12" s="27"/>
      <c r="U12" s="27"/>
      <c r="V12" s="27"/>
      <c r="W12" s="27"/>
      <c r="X12" s="10"/>
      <c r="Y12" s="10"/>
    </row>
    <row r="13" spans="1:25" ht="10.5" customHeight="1">
      <c r="A13" s="39" t="s">
        <v>28</v>
      </c>
      <c r="B13" s="40"/>
      <c r="C13" s="41">
        <v>108368</v>
      </c>
      <c r="D13" s="41">
        <v>61629</v>
      </c>
      <c r="E13" s="41">
        <v>325534</v>
      </c>
      <c r="F13" s="42">
        <v>225053750</v>
      </c>
      <c r="G13" s="41">
        <v>305783</v>
      </c>
      <c r="H13" s="42">
        <v>208417651</v>
      </c>
      <c r="I13" s="41">
        <v>17277</v>
      </c>
      <c r="J13" s="42">
        <v>14834412</v>
      </c>
      <c r="K13" s="9">
        <v>2474</v>
      </c>
      <c r="L13" s="10">
        <v>1801687</v>
      </c>
      <c r="M13" s="10"/>
      <c r="N13" s="9"/>
      <c r="O13" s="9"/>
      <c r="P13" s="9"/>
      <c r="Q13" s="10"/>
      <c r="R13" s="9"/>
      <c r="S13" s="9"/>
      <c r="T13" s="11"/>
      <c r="U13" s="11"/>
      <c r="V13" s="11"/>
      <c r="W13" s="11"/>
      <c r="X13" s="11"/>
      <c r="Y13" s="11"/>
    </row>
    <row r="14" spans="1:25" s="29" customFormat="1" ht="10.5" customHeight="1">
      <c r="A14" s="39" t="s">
        <v>29</v>
      </c>
      <c r="B14" s="44"/>
      <c r="C14" s="41">
        <v>102529</v>
      </c>
      <c r="D14" s="41">
        <v>59839</v>
      </c>
      <c r="E14" s="41">
        <v>332328</v>
      </c>
      <c r="F14" s="42">
        <v>233383425</v>
      </c>
      <c r="G14" s="41">
        <v>312401</v>
      </c>
      <c r="H14" s="42">
        <v>216441893</v>
      </c>
      <c r="I14" s="41">
        <v>17494</v>
      </c>
      <c r="J14" s="42">
        <v>15136355</v>
      </c>
      <c r="K14" s="9">
        <v>2433</v>
      </c>
      <c r="L14" s="10">
        <v>1805177</v>
      </c>
      <c r="M14" s="28"/>
      <c r="N14" s="17"/>
      <c r="O14" s="17"/>
      <c r="P14" s="17"/>
      <c r="Q14" s="28"/>
      <c r="R14" s="17"/>
      <c r="S14" s="17"/>
      <c r="T14" s="16"/>
      <c r="U14" s="16"/>
      <c r="V14" s="16"/>
      <c r="W14" s="16"/>
      <c r="X14" s="16"/>
      <c r="Y14" s="16"/>
    </row>
    <row r="15" spans="1:25" s="29" customFormat="1" ht="10.5" customHeight="1">
      <c r="A15" s="43" t="s">
        <v>30</v>
      </c>
      <c r="B15" s="44"/>
      <c r="C15" s="45">
        <v>97927</v>
      </c>
      <c r="D15" s="45">
        <v>56657</v>
      </c>
      <c r="E15" s="45">
        <f>G15+I15+K15</f>
        <v>336666</v>
      </c>
      <c r="F15" s="46">
        <f>H15+J15+L15</f>
        <v>237769114</v>
      </c>
      <c r="G15" s="45">
        <f aca="true" t="shared" si="0" ref="G15:L15">SUM(G17:G31)</f>
        <v>316597</v>
      </c>
      <c r="H15" s="46">
        <f t="shared" si="0"/>
        <v>220709297</v>
      </c>
      <c r="I15" s="45">
        <f t="shared" si="0"/>
        <v>17717</v>
      </c>
      <c r="J15" s="46">
        <f t="shared" si="0"/>
        <v>15307969</v>
      </c>
      <c r="K15" s="17">
        <f t="shared" si="0"/>
        <v>2352</v>
      </c>
      <c r="L15" s="28">
        <f t="shared" si="0"/>
        <v>1751848</v>
      </c>
      <c r="M15" s="28"/>
      <c r="N15" s="17"/>
      <c r="O15" s="17"/>
      <c r="P15" s="17"/>
      <c r="Q15" s="28"/>
      <c r="R15" s="17"/>
      <c r="S15" s="17"/>
      <c r="T15" s="16"/>
      <c r="U15" s="16"/>
      <c r="V15" s="16"/>
      <c r="W15" s="16"/>
      <c r="X15" s="16"/>
      <c r="Y15" s="16"/>
    </row>
    <row r="16" spans="1:228" s="29" customFormat="1" ht="5.25" customHeight="1">
      <c r="A16" s="47"/>
      <c r="B16" s="48"/>
      <c r="C16" s="49"/>
      <c r="D16" s="49"/>
      <c r="E16" s="46">
        <v>0</v>
      </c>
      <c r="F16" s="46">
        <f>SUM(H16+J16+L16+O16+Q16+S16+Y10)</f>
        <v>0</v>
      </c>
      <c r="G16" s="50"/>
      <c r="H16" s="50"/>
      <c r="I16" s="50"/>
      <c r="J16" s="50"/>
      <c r="K16" s="16"/>
      <c r="L16" s="16"/>
      <c r="M16" s="16"/>
      <c r="N16" s="16"/>
      <c r="O16" s="16"/>
      <c r="P16" s="16"/>
      <c r="Q16" s="16"/>
      <c r="R16" s="16"/>
      <c r="S16" s="16"/>
      <c r="T16" s="11"/>
      <c r="U16" s="11"/>
      <c r="V16" s="11"/>
      <c r="W16" s="11"/>
      <c r="X16" s="11"/>
      <c r="Y16" s="11"/>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row>
    <row r="17" spans="1:228" ht="10.5" customHeight="1">
      <c r="A17" s="39" t="s">
        <v>17</v>
      </c>
      <c r="B17" s="51"/>
      <c r="C17" s="41">
        <v>39729</v>
      </c>
      <c r="D17" s="52">
        <v>25299</v>
      </c>
      <c r="E17" s="42">
        <f>G17+I17+K17</f>
        <v>121721</v>
      </c>
      <c r="F17" s="42">
        <f>H17+J17+L17</f>
        <v>85252357</v>
      </c>
      <c r="G17" s="52">
        <v>113839</v>
      </c>
      <c r="H17" s="52">
        <v>78516589</v>
      </c>
      <c r="I17" s="52">
        <v>7022</v>
      </c>
      <c r="J17" s="52">
        <v>6097585</v>
      </c>
      <c r="K17" s="11">
        <v>860</v>
      </c>
      <c r="L17" s="11">
        <v>638183</v>
      </c>
      <c r="M17" s="11"/>
      <c r="N17" s="11"/>
      <c r="O17" s="11"/>
      <c r="P17" s="11"/>
      <c r="Q17" s="11"/>
      <c r="R17" s="11"/>
      <c r="S17" s="11"/>
      <c r="T17" s="31"/>
      <c r="U17" s="11"/>
      <c r="V17" s="11"/>
      <c r="W17" s="11"/>
      <c r="X17" s="11"/>
      <c r="Y17" s="11"/>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row>
    <row r="18" spans="1:228" ht="10.5" customHeight="1">
      <c r="A18" s="39" t="s">
        <v>24</v>
      </c>
      <c r="B18" s="51"/>
      <c r="C18" s="41">
        <v>16755</v>
      </c>
      <c r="D18" s="52">
        <v>9152</v>
      </c>
      <c r="E18" s="42">
        <f aca="true" t="shared" si="1" ref="E18:E31">G18+I18+K18</f>
        <v>56619</v>
      </c>
      <c r="F18" s="42">
        <f aca="true" t="shared" si="2" ref="F18:F31">H18+J18+L18</f>
        <v>39184012</v>
      </c>
      <c r="G18" s="52">
        <v>53438</v>
      </c>
      <c r="H18" s="52">
        <v>36493768</v>
      </c>
      <c r="I18" s="52">
        <v>2806</v>
      </c>
      <c r="J18" s="52">
        <v>2410726</v>
      </c>
      <c r="K18" s="11">
        <v>375</v>
      </c>
      <c r="L18" s="11">
        <v>279518</v>
      </c>
      <c r="M18" s="11"/>
      <c r="N18" s="11"/>
      <c r="O18" s="11"/>
      <c r="P18" s="11"/>
      <c r="Q18" s="11"/>
      <c r="R18" s="11"/>
      <c r="S18" s="11"/>
      <c r="T18" s="31"/>
      <c r="U18" s="11"/>
      <c r="V18" s="11"/>
      <c r="W18" s="11"/>
      <c r="X18" s="11"/>
      <c r="Y18" s="11"/>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row>
    <row r="19" spans="1:228" ht="10.5" customHeight="1">
      <c r="A19" s="39" t="s">
        <v>2</v>
      </c>
      <c r="B19" s="51"/>
      <c r="C19" s="41">
        <v>3854</v>
      </c>
      <c r="D19" s="52">
        <v>1916</v>
      </c>
      <c r="E19" s="42">
        <f t="shared" si="1"/>
        <v>14244</v>
      </c>
      <c r="F19" s="42">
        <f t="shared" si="2"/>
        <v>10139461</v>
      </c>
      <c r="G19" s="52">
        <v>13444</v>
      </c>
      <c r="H19" s="52">
        <v>9470929</v>
      </c>
      <c r="I19" s="52">
        <v>688</v>
      </c>
      <c r="J19" s="52">
        <v>588683</v>
      </c>
      <c r="K19" s="11">
        <v>112</v>
      </c>
      <c r="L19" s="11">
        <v>79849</v>
      </c>
      <c r="M19" s="11"/>
      <c r="N19" s="11"/>
      <c r="O19" s="11"/>
      <c r="P19" s="11"/>
      <c r="Q19" s="11"/>
      <c r="R19" s="11"/>
      <c r="S19" s="11"/>
      <c r="T19" s="31"/>
      <c r="U19" s="11"/>
      <c r="V19" s="11"/>
      <c r="W19" s="11"/>
      <c r="X19" s="11"/>
      <c r="Y19" s="11"/>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row>
    <row r="20" spans="1:228" ht="10.5" customHeight="1">
      <c r="A20" s="39" t="s">
        <v>3</v>
      </c>
      <c r="B20" s="51"/>
      <c r="C20" s="41">
        <v>4348</v>
      </c>
      <c r="D20" s="52">
        <v>2069</v>
      </c>
      <c r="E20" s="42">
        <f t="shared" si="1"/>
        <v>17933</v>
      </c>
      <c r="F20" s="42">
        <f t="shared" si="2"/>
        <v>12273601</v>
      </c>
      <c r="G20" s="52">
        <v>16997</v>
      </c>
      <c r="H20" s="52">
        <v>11477320</v>
      </c>
      <c r="I20" s="52">
        <v>836</v>
      </c>
      <c r="J20" s="52">
        <v>722170</v>
      </c>
      <c r="K20" s="11">
        <v>100</v>
      </c>
      <c r="L20" s="11">
        <v>74111</v>
      </c>
      <c r="M20" s="11"/>
      <c r="N20" s="11"/>
      <c r="O20" s="11"/>
      <c r="P20" s="11"/>
      <c r="Q20" s="11"/>
      <c r="R20" s="11"/>
      <c r="S20" s="11"/>
      <c r="T20" s="31"/>
      <c r="U20" s="11"/>
      <c r="V20" s="11"/>
      <c r="W20" s="11"/>
      <c r="X20" s="11"/>
      <c r="Y20" s="11"/>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row>
    <row r="21" spans="1:228" ht="10.5" customHeight="1">
      <c r="A21" s="39" t="s">
        <v>4</v>
      </c>
      <c r="B21" s="51"/>
      <c r="C21" s="41">
        <v>2868</v>
      </c>
      <c r="D21" s="52">
        <v>1728</v>
      </c>
      <c r="E21" s="42">
        <f t="shared" si="1"/>
        <v>9920</v>
      </c>
      <c r="F21" s="42">
        <f t="shared" si="2"/>
        <v>7099123</v>
      </c>
      <c r="G21" s="52">
        <v>9364</v>
      </c>
      <c r="H21" s="52">
        <v>6630252</v>
      </c>
      <c r="I21" s="52">
        <v>475</v>
      </c>
      <c r="J21" s="52">
        <v>405071</v>
      </c>
      <c r="K21" s="11">
        <v>81</v>
      </c>
      <c r="L21" s="11">
        <v>63800</v>
      </c>
      <c r="M21" s="11"/>
      <c r="N21" s="11"/>
      <c r="O21" s="11"/>
      <c r="P21" s="11"/>
      <c r="Q21" s="11"/>
      <c r="R21" s="11"/>
      <c r="S21" s="11"/>
      <c r="T21" s="31"/>
      <c r="U21" s="11"/>
      <c r="V21" s="11"/>
      <c r="W21" s="11"/>
      <c r="X21" s="11"/>
      <c r="Y21" s="11"/>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row>
    <row r="22" spans="1:228" ht="10.5" customHeight="1">
      <c r="A22" s="39" t="s">
        <v>23</v>
      </c>
      <c r="B22" s="51"/>
      <c r="C22" s="41">
        <v>3212</v>
      </c>
      <c r="D22" s="52">
        <v>2012</v>
      </c>
      <c r="E22" s="42">
        <f t="shared" si="1"/>
        <v>12847</v>
      </c>
      <c r="F22" s="42">
        <f t="shared" si="2"/>
        <v>9254833</v>
      </c>
      <c r="G22" s="52">
        <v>12164</v>
      </c>
      <c r="H22" s="52">
        <v>8684053</v>
      </c>
      <c r="I22" s="52">
        <v>577</v>
      </c>
      <c r="J22" s="52">
        <v>492857</v>
      </c>
      <c r="K22" s="11">
        <v>106</v>
      </c>
      <c r="L22" s="11">
        <v>77923</v>
      </c>
      <c r="M22" s="11"/>
      <c r="N22" s="11"/>
      <c r="O22" s="11"/>
      <c r="P22" s="11"/>
      <c r="Q22" s="11"/>
      <c r="R22" s="11"/>
      <c r="S22" s="11"/>
      <c r="T22" s="31"/>
      <c r="U22" s="11"/>
      <c r="V22" s="11"/>
      <c r="W22" s="11"/>
      <c r="X22" s="11"/>
      <c r="Y22" s="11"/>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row>
    <row r="23" spans="1:228" ht="10.5" customHeight="1">
      <c r="A23" s="39" t="s">
        <v>5</v>
      </c>
      <c r="B23" s="51"/>
      <c r="C23" s="41">
        <v>3964</v>
      </c>
      <c r="D23" s="52">
        <v>2438</v>
      </c>
      <c r="E23" s="42">
        <f t="shared" si="1"/>
        <v>14254</v>
      </c>
      <c r="F23" s="42">
        <f t="shared" si="2"/>
        <v>10280272</v>
      </c>
      <c r="G23" s="52">
        <v>13514</v>
      </c>
      <c r="H23" s="52">
        <v>9663306</v>
      </c>
      <c r="I23" s="52">
        <v>620</v>
      </c>
      <c r="J23" s="52">
        <v>528531</v>
      </c>
      <c r="K23" s="11">
        <v>120</v>
      </c>
      <c r="L23" s="11">
        <v>88435</v>
      </c>
      <c r="M23" s="11"/>
      <c r="N23" s="11"/>
      <c r="O23" s="11"/>
      <c r="P23" s="11"/>
      <c r="Q23" s="11"/>
      <c r="R23" s="11"/>
      <c r="S23" s="11"/>
      <c r="T23" s="31"/>
      <c r="U23" s="11"/>
      <c r="V23" s="11"/>
      <c r="W23" s="11"/>
      <c r="X23" s="11"/>
      <c r="Y23" s="11"/>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row>
    <row r="24" spans="1:228" ht="10.5" customHeight="1">
      <c r="A24" s="39" t="s">
        <v>6</v>
      </c>
      <c r="B24" s="51"/>
      <c r="C24" s="41">
        <v>2711</v>
      </c>
      <c r="D24" s="52">
        <v>1210</v>
      </c>
      <c r="E24" s="42">
        <f t="shared" si="1"/>
        <v>10871</v>
      </c>
      <c r="F24" s="42">
        <f t="shared" si="2"/>
        <v>7955916</v>
      </c>
      <c r="G24" s="52">
        <v>10205</v>
      </c>
      <c r="H24" s="52">
        <v>7389163</v>
      </c>
      <c r="I24" s="52">
        <v>614</v>
      </c>
      <c r="J24" s="52">
        <v>530302</v>
      </c>
      <c r="K24" s="11">
        <v>52</v>
      </c>
      <c r="L24" s="11">
        <v>36451</v>
      </c>
      <c r="M24" s="11"/>
      <c r="N24" s="11"/>
      <c r="O24" s="11"/>
      <c r="P24" s="11"/>
      <c r="Q24" s="11"/>
      <c r="R24" s="11"/>
      <c r="S24" s="11"/>
      <c r="T24" s="31"/>
      <c r="U24" s="11"/>
      <c r="V24" s="11"/>
      <c r="W24" s="11"/>
      <c r="X24" s="11"/>
      <c r="Y24" s="11"/>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row>
    <row r="25" spans="1:228" ht="10.5" customHeight="1">
      <c r="A25" s="39" t="s">
        <v>15</v>
      </c>
      <c r="B25" s="51"/>
      <c r="C25" s="41">
        <v>4463</v>
      </c>
      <c r="D25" s="52">
        <v>1702</v>
      </c>
      <c r="E25" s="42">
        <f t="shared" si="1"/>
        <v>19392</v>
      </c>
      <c r="F25" s="42">
        <f t="shared" si="2"/>
        <v>14207738</v>
      </c>
      <c r="G25" s="52">
        <v>18259</v>
      </c>
      <c r="H25" s="52">
        <v>13242641</v>
      </c>
      <c r="I25" s="52">
        <v>1012</v>
      </c>
      <c r="J25" s="52">
        <v>874369</v>
      </c>
      <c r="K25" s="11">
        <v>121</v>
      </c>
      <c r="L25" s="11">
        <v>90728</v>
      </c>
      <c r="M25" s="11"/>
      <c r="N25" s="11"/>
      <c r="O25" s="11"/>
      <c r="P25" s="11"/>
      <c r="Q25" s="11"/>
      <c r="R25" s="11"/>
      <c r="S25" s="11"/>
      <c r="T25" s="31"/>
      <c r="U25" s="11"/>
      <c r="V25" s="11"/>
      <c r="W25" s="11"/>
      <c r="X25" s="31"/>
      <c r="Y25" s="11"/>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row>
    <row r="26" spans="1:228" ht="10.5" customHeight="1">
      <c r="A26" s="39" t="s">
        <v>16</v>
      </c>
      <c r="B26" s="51"/>
      <c r="C26" s="41">
        <v>8400</v>
      </c>
      <c r="D26" s="52">
        <v>5280</v>
      </c>
      <c r="E26" s="42">
        <f t="shared" si="1"/>
        <v>27990</v>
      </c>
      <c r="F26" s="42">
        <f t="shared" si="2"/>
        <v>19687875</v>
      </c>
      <c r="G26" s="52">
        <v>26340</v>
      </c>
      <c r="H26" s="52">
        <v>18272365</v>
      </c>
      <c r="I26" s="52">
        <v>1447</v>
      </c>
      <c r="J26" s="52">
        <v>1258303</v>
      </c>
      <c r="K26" s="31">
        <v>203</v>
      </c>
      <c r="L26" s="11">
        <v>157207</v>
      </c>
      <c r="M26" s="11"/>
      <c r="N26" s="11"/>
      <c r="O26" s="11"/>
      <c r="P26" s="11"/>
      <c r="Q26" s="11"/>
      <c r="R26" s="11"/>
      <c r="S26" s="11"/>
      <c r="T26" s="31"/>
      <c r="U26" s="11"/>
      <c r="V26" s="11"/>
      <c r="W26" s="11"/>
      <c r="X26" s="11"/>
      <c r="Y26" s="11"/>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row>
    <row r="27" spans="1:228" ht="10.5" customHeight="1">
      <c r="A27" s="39" t="s">
        <v>7</v>
      </c>
      <c r="B27" s="51"/>
      <c r="C27" s="41">
        <v>234</v>
      </c>
      <c r="D27" s="52">
        <v>230</v>
      </c>
      <c r="E27" s="42">
        <f t="shared" si="1"/>
        <v>590</v>
      </c>
      <c r="F27" s="42">
        <f t="shared" si="2"/>
        <v>428648</v>
      </c>
      <c r="G27" s="52">
        <v>547</v>
      </c>
      <c r="H27" s="52">
        <v>393086</v>
      </c>
      <c r="I27" s="52">
        <v>31</v>
      </c>
      <c r="J27" s="52">
        <v>27707</v>
      </c>
      <c r="K27" s="11">
        <v>12</v>
      </c>
      <c r="L27" s="11">
        <v>7855</v>
      </c>
      <c r="M27" s="11"/>
      <c r="N27" s="11"/>
      <c r="O27" s="11"/>
      <c r="P27" s="11"/>
      <c r="Q27" s="11"/>
      <c r="R27" s="11"/>
      <c r="S27" s="11"/>
      <c r="T27" s="31"/>
      <c r="U27" s="11"/>
      <c r="V27" s="11"/>
      <c r="W27" s="11"/>
      <c r="X27" s="11"/>
      <c r="Y27" s="11"/>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row>
    <row r="28" spans="1:228" ht="10.5" customHeight="1">
      <c r="A28" s="39" t="s">
        <v>8</v>
      </c>
      <c r="B28" s="51"/>
      <c r="C28" s="41">
        <v>1937</v>
      </c>
      <c r="D28" s="52">
        <v>925</v>
      </c>
      <c r="E28" s="42">
        <f t="shared" si="1"/>
        <v>7578</v>
      </c>
      <c r="F28" s="42">
        <f t="shared" si="2"/>
        <v>5486913</v>
      </c>
      <c r="G28" s="52">
        <v>7087</v>
      </c>
      <c r="H28" s="52">
        <v>5062615</v>
      </c>
      <c r="I28" s="52">
        <v>443</v>
      </c>
      <c r="J28" s="52">
        <v>386803</v>
      </c>
      <c r="K28" s="11">
        <v>48</v>
      </c>
      <c r="L28" s="11">
        <v>37495</v>
      </c>
      <c r="M28" s="11"/>
      <c r="N28" s="11"/>
      <c r="O28" s="11"/>
      <c r="P28" s="11"/>
      <c r="Q28" s="11"/>
      <c r="R28" s="11"/>
      <c r="S28" s="11"/>
      <c r="T28" s="31"/>
      <c r="U28" s="11"/>
      <c r="V28" s="11"/>
      <c r="W28" s="11"/>
      <c r="X28" s="11"/>
      <c r="Y28" s="11"/>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row>
    <row r="29" spans="1:228" ht="10.5" customHeight="1">
      <c r="A29" s="39" t="s">
        <v>9</v>
      </c>
      <c r="B29" s="51"/>
      <c r="C29" s="41">
        <v>2331</v>
      </c>
      <c r="D29" s="52">
        <v>1337</v>
      </c>
      <c r="E29" s="42">
        <f t="shared" si="1"/>
        <v>8563</v>
      </c>
      <c r="F29" s="42">
        <f t="shared" si="2"/>
        <v>6178177</v>
      </c>
      <c r="G29" s="52">
        <v>8085</v>
      </c>
      <c r="H29" s="52">
        <v>5772094</v>
      </c>
      <c r="I29" s="52">
        <v>416</v>
      </c>
      <c r="J29" s="52">
        <v>360150</v>
      </c>
      <c r="K29" s="11">
        <v>62</v>
      </c>
      <c r="L29" s="11">
        <v>45933</v>
      </c>
      <c r="M29" s="11"/>
      <c r="N29" s="11"/>
      <c r="O29" s="11"/>
      <c r="P29" s="11"/>
      <c r="Q29" s="11"/>
      <c r="R29" s="11"/>
      <c r="S29" s="11"/>
      <c r="T29" s="31"/>
      <c r="U29" s="11"/>
      <c r="V29" s="11"/>
      <c r="W29" s="11"/>
      <c r="X29" s="11"/>
      <c r="Y29" s="11"/>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row>
    <row r="30" spans="1:228" ht="10.5" customHeight="1">
      <c r="A30" s="39" t="s">
        <v>0</v>
      </c>
      <c r="B30" s="51"/>
      <c r="C30" s="41">
        <v>2084</v>
      </c>
      <c r="D30" s="52">
        <v>966</v>
      </c>
      <c r="E30" s="42">
        <f t="shared" si="1"/>
        <v>8923</v>
      </c>
      <c r="F30" s="42">
        <f t="shared" si="2"/>
        <v>6541876</v>
      </c>
      <c r="G30" s="52">
        <v>8360</v>
      </c>
      <c r="H30" s="52">
        <v>6064649</v>
      </c>
      <c r="I30" s="52">
        <v>508</v>
      </c>
      <c r="J30" s="52">
        <v>436112</v>
      </c>
      <c r="K30" s="11">
        <v>55</v>
      </c>
      <c r="L30" s="11">
        <v>41115</v>
      </c>
      <c r="M30" s="11"/>
      <c r="N30" s="11"/>
      <c r="O30" s="11"/>
      <c r="P30" s="11"/>
      <c r="Q30" s="11"/>
      <c r="R30" s="11"/>
      <c r="S30" s="11"/>
      <c r="T30" s="31"/>
      <c r="U30" s="11"/>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row>
    <row r="31" spans="1:228" ht="10.5" customHeight="1">
      <c r="A31" s="39" t="s">
        <v>1</v>
      </c>
      <c r="B31" s="51"/>
      <c r="C31" s="41">
        <v>1037</v>
      </c>
      <c r="D31" s="52">
        <v>393</v>
      </c>
      <c r="E31" s="42">
        <f t="shared" si="1"/>
        <v>5221</v>
      </c>
      <c r="F31" s="42">
        <f t="shared" si="2"/>
        <v>3798312</v>
      </c>
      <c r="G31" s="52">
        <v>4954</v>
      </c>
      <c r="H31" s="52">
        <v>3576467</v>
      </c>
      <c r="I31" s="52">
        <v>222</v>
      </c>
      <c r="J31" s="52">
        <v>188600</v>
      </c>
      <c r="K31" s="11">
        <v>45</v>
      </c>
      <c r="L31" s="11">
        <v>33245</v>
      </c>
      <c r="M31" s="11"/>
      <c r="N31" s="11"/>
      <c r="O31" s="11"/>
      <c r="P31" s="11"/>
      <c r="Q31" s="11"/>
      <c r="R31" s="11"/>
      <c r="S31" s="11"/>
      <c r="T31" s="31"/>
      <c r="U31" s="11"/>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row>
    <row r="32" spans="1:12" ht="3.75" customHeight="1">
      <c r="A32" s="53"/>
      <c r="B32" s="54"/>
      <c r="C32" s="53"/>
      <c r="D32" s="53"/>
      <c r="E32" s="53"/>
      <c r="F32" s="53"/>
      <c r="G32" s="53"/>
      <c r="H32" s="53"/>
      <c r="I32" s="55"/>
      <c r="J32" s="53"/>
      <c r="K32" s="13"/>
      <c r="L32" s="13"/>
    </row>
    <row r="33" spans="1:12" ht="6" customHeight="1">
      <c r="A33" s="56"/>
      <c r="B33" s="56"/>
      <c r="C33" s="56"/>
      <c r="D33" s="56"/>
      <c r="E33" s="56"/>
      <c r="F33" s="56"/>
      <c r="G33" s="56"/>
      <c r="H33" s="56"/>
      <c r="I33" s="57"/>
      <c r="J33" s="56"/>
      <c r="K33" s="33"/>
      <c r="L33" s="33"/>
    </row>
    <row r="34" spans="1:10" ht="11.25" customHeight="1">
      <c r="A34" s="76" t="s">
        <v>35</v>
      </c>
      <c r="B34" s="76"/>
      <c r="C34" s="76"/>
      <c r="D34" s="76"/>
      <c r="E34" s="76"/>
      <c r="F34" s="76"/>
      <c r="G34" s="76"/>
      <c r="H34" s="76"/>
      <c r="I34" s="76"/>
      <c r="J34" s="76"/>
    </row>
    <row r="35" spans="1:10" ht="11.25" customHeight="1">
      <c r="A35" s="76" t="s">
        <v>36</v>
      </c>
      <c r="B35" s="76"/>
      <c r="C35" s="76"/>
      <c r="D35" s="76"/>
      <c r="E35" s="76"/>
      <c r="F35" s="76"/>
      <c r="G35" s="76"/>
      <c r="H35" s="76"/>
      <c r="I35" s="76"/>
      <c r="J35" s="76"/>
    </row>
    <row r="36" spans="1:10" ht="11.25" customHeight="1">
      <c r="A36" s="76" t="s">
        <v>37</v>
      </c>
      <c r="B36" s="76"/>
      <c r="C36" s="76"/>
      <c r="D36" s="76"/>
      <c r="E36" s="76"/>
      <c r="F36" s="76"/>
      <c r="G36" s="76"/>
      <c r="H36" s="76"/>
      <c r="I36" s="76"/>
      <c r="J36" s="76"/>
    </row>
    <row r="37" spans="1:11" ht="11.25" customHeight="1">
      <c r="A37" s="76" t="s">
        <v>38</v>
      </c>
      <c r="B37" s="76"/>
      <c r="C37" s="76"/>
      <c r="D37" s="76"/>
      <c r="E37" s="76"/>
      <c r="F37" s="76"/>
      <c r="G37" s="76"/>
      <c r="H37" s="76"/>
      <c r="I37" s="76"/>
      <c r="J37" s="76"/>
      <c r="K37" s="58"/>
    </row>
    <row r="38" spans="1:11" ht="12.75" customHeight="1">
      <c r="A38" s="77" t="s">
        <v>39</v>
      </c>
      <c r="B38" s="77"/>
      <c r="C38" s="77"/>
      <c r="D38" s="77"/>
      <c r="E38" s="77"/>
      <c r="F38" s="77"/>
      <c r="G38" s="77"/>
      <c r="H38" s="58"/>
      <c r="I38" s="59"/>
      <c r="J38" s="58"/>
      <c r="K38" s="58"/>
    </row>
    <row r="39" spans="1:11" ht="10.5">
      <c r="A39" s="58"/>
      <c r="B39" s="58"/>
      <c r="C39" s="58"/>
      <c r="D39" s="58"/>
      <c r="E39" s="58"/>
      <c r="F39" s="58"/>
      <c r="G39" s="58"/>
      <c r="H39" s="58"/>
      <c r="I39" s="59"/>
      <c r="J39" s="58"/>
      <c r="K39" s="58"/>
    </row>
    <row r="40" spans="1:11" ht="10.5">
      <c r="A40" s="58"/>
      <c r="B40" s="58"/>
      <c r="C40" s="58"/>
      <c r="D40" s="58"/>
      <c r="E40" s="58"/>
      <c r="F40" s="58"/>
      <c r="G40" s="60"/>
      <c r="H40" s="58"/>
      <c r="I40" s="59"/>
      <c r="J40" s="58"/>
      <c r="K40" s="58"/>
    </row>
  </sheetData>
  <sheetProtection/>
  <mergeCells count="18">
    <mergeCell ref="A6:A9"/>
    <mergeCell ref="E1:J1"/>
    <mergeCell ref="O1:Q1"/>
    <mergeCell ref="K4:L4"/>
    <mergeCell ref="G7:H7"/>
    <mergeCell ref="I7:J7"/>
    <mergeCell ref="K7:L7"/>
    <mergeCell ref="N7:O7"/>
    <mergeCell ref="A37:J37"/>
    <mergeCell ref="A38:G38"/>
    <mergeCell ref="P7:Q7"/>
    <mergeCell ref="R7:S7"/>
    <mergeCell ref="T7:U7"/>
    <mergeCell ref="A35:J35"/>
    <mergeCell ref="A36:J36"/>
    <mergeCell ref="C7:D8"/>
    <mergeCell ref="E7:F8"/>
    <mergeCell ref="A34:J34"/>
  </mergeCells>
  <printOptions/>
  <pageMargins left="0.8267716535433072" right="0" top="1.1811023622047245" bottom="0.984251968503937" header="0.5118110236220472" footer="0.5118110236220472"/>
  <pageSetup horizontalDpi="600" verticalDpi="600" orientation="landscape" paperSize="9" r:id="rId1"/>
  <colBreaks count="1" manualBreakCount="1">
    <brk id="13" max="65535" man="1"/>
  </colBreaks>
  <ignoredErrors>
    <ignoredError sqref="F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富山県</cp:lastModifiedBy>
  <cp:lastPrinted>2016-01-12T07:34:19Z</cp:lastPrinted>
  <dcterms:created xsi:type="dcterms:W3CDTF">1999-03-15T08:43:42Z</dcterms:created>
  <dcterms:modified xsi:type="dcterms:W3CDTF">2018-03-06T03:11:06Z</dcterms:modified>
  <cp:category/>
  <cp:version/>
  <cp:contentType/>
  <cp:contentStatus/>
</cp:coreProperties>
</file>