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 15 4 h28" sheetId="1" r:id="rId1"/>
  </sheets>
  <definedNames/>
  <calcPr fullCalcOnLoad="1"/>
</workbook>
</file>

<file path=xl/sharedStrings.xml><?xml version="1.0" encoding="utf-8"?>
<sst xmlns="http://schemas.openxmlformats.org/spreadsheetml/2006/main" count="103" uniqueCount="59">
  <si>
    <t>港名・品種・仕出県</t>
  </si>
  <si>
    <t>数　　量</t>
  </si>
  <si>
    <t>伏木富山港</t>
  </si>
  <si>
    <t>大分</t>
  </si>
  <si>
    <t>北海道</t>
  </si>
  <si>
    <t>水産品</t>
  </si>
  <si>
    <t>和歌山</t>
  </si>
  <si>
    <t>岡山</t>
  </si>
  <si>
    <t>広島</t>
  </si>
  <si>
    <t>千葉</t>
  </si>
  <si>
    <t>山口</t>
  </si>
  <si>
    <t>新潟</t>
  </si>
  <si>
    <t>福岡</t>
  </si>
  <si>
    <t>神奈川</t>
  </si>
  <si>
    <t>兵庫</t>
  </si>
  <si>
    <t>香川</t>
  </si>
  <si>
    <t>宮城</t>
  </si>
  <si>
    <t>化学薬品</t>
  </si>
  <si>
    <t>化学肥料</t>
  </si>
  <si>
    <t>重油</t>
  </si>
  <si>
    <t>染料・塗料・合成樹脂</t>
  </si>
  <si>
    <t>石油製品</t>
  </si>
  <si>
    <t>大阪</t>
  </si>
  <si>
    <t>愛知</t>
  </si>
  <si>
    <t>（単位 t）</t>
  </si>
  <si>
    <t>鋼材</t>
  </si>
  <si>
    <t>茨城</t>
  </si>
  <si>
    <t>金属鉱</t>
  </si>
  <si>
    <t>石炭製品</t>
  </si>
  <si>
    <t>再利用資材</t>
  </si>
  <si>
    <t>愛媛</t>
  </si>
  <si>
    <t>砂利・砂</t>
  </si>
  <si>
    <t>長崎</t>
  </si>
  <si>
    <t>原油</t>
  </si>
  <si>
    <t>原塩</t>
  </si>
  <si>
    <t>非金属鉱物</t>
  </si>
  <si>
    <t>セメント</t>
  </si>
  <si>
    <t>その他石油製品</t>
  </si>
  <si>
    <t>海上</t>
  </si>
  <si>
    <t>北海道</t>
  </si>
  <si>
    <t>島根</t>
  </si>
  <si>
    <t>新潟</t>
  </si>
  <si>
    <t>三重</t>
  </si>
  <si>
    <t>自動車部品</t>
  </si>
  <si>
    <t>原木</t>
  </si>
  <si>
    <t>鹿児島</t>
  </si>
  <si>
    <t>産業機械</t>
  </si>
  <si>
    <t>資料　富山県港湾課</t>
  </si>
  <si>
    <t>福井</t>
  </si>
  <si>
    <t>コークス</t>
  </si>
  <si>
    <t xml:space="preserve">      10-15-4　　移　　　　　　入</t>
  </si>
  <si>
    <t>注　　平成28年の実績である。</t>
  </si>
  <si>
    <t>福島</t>
  </si>
  <si>
    <t>金属くず</t>
  </si>
  <si>
    <t>山口</t>
  </si>
  <si>
    <t>金属製品</t>
  </si>
  <si>
    <t>窯業品</t>
  </si>
  <si>
    <t>島根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</si>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</sst>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46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 horizontal="distributed" vertical="center"/>
    </xf>
    <xf numFmtId="176" fontId="8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6" fontId="1" fillId="0" borderId="1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 shrinkToFit="1"/>
    </xf>
    <xf numFmtId="0" fontId="1" fillId="0" borderId="0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176" fontId="1" fillId="0" borderId="24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tabSelected="1" zoomScale="115" zoomScaleNormal="115" zoomScaleSheetLayoutView="100" zoomScalePageLayoutView="0" workbookViewId="0" topLeftCell="A27">
      <selection activeCell="P46" sqref="P46"/>
    </sheetView>
  </sheetViews>
  <sheetFormatPr defaultColWidth="9.00390625" defaultRowHeight="13.5"/>
  <cols>
    <col min="1" max="1" width="1.25" style="14" customWidth="1"/>
    <col min="2" max="2" width="2.625" style="14" customWidth="1"/>
    <col min="3" max="3" width="1.625" style="14" customWidth="1"/>
    <col min="4" max="4" width="11.75390625" style="14" customWidth="1"/>
    <col min="5" max="5" width="1.25" style="14" customWidth="1"/>
    <col min="6" max="6" width="10.50390625" style="14" customWidth="1"/>
    <col min="7" max="7" width="1.25" style="14" customWidth="1"/>
    <col min="8" max="8" width="1.625" style="14" customWidth="1"/>
    <col min="9" max="9" width="12.50390625" style="14" customWidth="1"/>
    <col min="10" max="10" width="1.25" style="14" customWidth="1"/>
    <col min="11" max="11" width="10.625" style="14" customWidth="1"/>
    <col min="12" max="13" width="1.625" style="14" customWidth="1"/>
    <col min="14" max="14" width="12.50390625" style="14" customWidth="1"/>
    <col min="15" max="15" width="1.25" style="14" customWidth="1"/>
    <col min="16" max="16" width="10.375" style="14" customWidth="1"/>
    <col min="17" max="17" width="7.50390625" style="14" customWidth="1"/>
    <col min="18" max="16384" width="9.00390625" style="14" customWidth="1"/>
  </cols>
  <sheetData>
    <row r="1" spans="6:16" s="3" customFormat="1" ht="18" customHeight="1">
      <c r="F1" s="20" t="s">
        <v>50</v>
      </c>
      <c r="I1" s="20"/>
      <c r="P1" s="21" t="s">
        <v>24</v>
      </c>
    </row>
    <row r="2" spans="6:16" ht="3" customHeight="1">
      <c r="F2" s="20"/>
      <c r="G2" s="3"/>
      <c r="H2" s="3"/>
      <c r="I2" s="20"/>
      <c r="J2" s="3"/>
      <c r="K2" s="3"/>
      <c r="L2" s="3"/>
      <c r="M2" s="3"/>
      <c r="N2" s="3"/>
      <c r="P2" s="22"/>
    </row>
    <row r="3" spans="1:16" ht="15" customHeight="1">
      <c r="A3" s="17"/>
      <c r="B3" s="41" t="s">
        <v>0</v>
      </c>
      <c r="C3" s="41"/>
      <c r="D3" s="41"/>
      <c r="E3" s="17"/>
      <c r="F3" s="18" t="s">
        <v>1</v>
      </c>
      <c r="G3" s="17"/>
      <c r="H3" s="41" t="s">
        <v>0</v>
      </c>
      <c r="I3" s="41"/>
      <c r="J3" s="17"/>
      <c r="K3" s="19" t="s">
        <v>1</v>
      </c>
      <c r="L3" s="42" t="s">
        <v>0</v>
      </c>
      <c r="M3" s="41"/>
      <c r="N3" s="41"/>
      <c r="O3" s="17"/>
      <c r="P3" s="19" t="s">
        <v>1</v>
      </c>
    </row>
    <row r="4" spans="1:16" ht="3" customHeight="1">
      <c r="A4" s="3"/>
      <c r="B4" s="3"/>
      <c r="C4" s="3"/>
      <c r="D4" s="3"/>
      <c r="E4" s="3"/>
      <c r="F4" s="23"/>
      <c r="G4" s="3"/>
      <c r="H4" s="3"/>
      <c r="I4" s="3"/>
      <c r="J4" s="3"/>
      <c r="K4" s="24"/>
      <c r="L4" s="25"/>
      <c r="M4" s="26"/>
      <c r="N4" s="26"/>
      <c r="O4" s="27"/>
      <c r="P4" s="3"/>
    </row>
    <row r="5" spans="1:16" ht="10.5" customHeight="1">
      <c r="A5" s="3"/>
      <c r="B5" s="43" t="s">
        <v>2</v>
      </c>
      <c r="C5" s="43"/>
      <c r="D5" s="43"/>
      <c r="E5" s="1"/>
      <c r="F5" s="2">
        <f>F6+F8+F10+F12+F17+F22+F24+F29+F35+F37+F39+K6+K11+K22+K34+P5+P8+P11+P14+P17+P20+P22+K39</f>
        <v>1857473</v>
      </c>
      <c r="H5" s="10"/>
      <c r="I5" s="4" t="s">
        <v>26</v>
      </c>
      <c r="J5" s="3"/>
      <c r="K5" s="15">
        <v>26</v>
      </c>
      <c r="L5" s="6"/>
      <c r="M5" s="37" t="s">
        <v>49</v>
      </c>
      <c r="N5" s="37"/>
      <c r="O5" s="3"/>
      <c r="P5" s="5">
        <f>SUM(P6:P7)</f>
        <v>19327</v>
      </c>
    </row>
    <row r="6" spans="1:16" ht="10.5" customHeight="1">
      <c r="A6" s="3"/>
      <c r="B6" s="9"/>
      <c r="C6" s="37" t="s">
        <v>5</v>
      </c>
      <c r="D6" s="37"/>
      <c r="E6" s="3"/>
      <c r="F6" s="7">
        <f>F7</f>
        <v>655</v>
      </c>
      <c r="G6" s="3"/>
      <c r="H6" s="37" t="s">
        <v>36</v>
      </c>
      <c r="I6" s="37"/>
      <c r="J6" s="3"/>
      <c r="K6" s="5">
        <f>SUM(K7:K10)</f>
        <v>139420</v>
      </c>
      <c r="L6" s="6"/>
      <c r="M6" s="4"/>
      <c r="N6" s="4" t="s">
        <v>12</v>
      </c>
      <c r="O6" s="3"/>
      <c r="P6" s="5">
        <v>10130</v>
      </c>
    </row>
    <row r="7" spans="1:17" ht="10.5" customHeight="1">
      <c r="A7" s="3"/>
      <c r="B7" s="9"/>
      <c r="C7" s="4"/>
      <c r="D7" s="4" t="s">
        <v>38</v>
      </c>
      <c r="E7" s="3"/>
      <c r="F7" s="7">
        <v>655</v>
      </c>
      <c r="G7" s="3"/>
      <c r="H7" s="10"/>
      <c r="I7" s="4" t="s">
        <v>10</v>
      </c>
      <c r="J7" s="3"/>
      <c r="K7" s="5">
        <v>74161</v>
      </c>
      <c r="L7" s="6"/>
      <c r="M7" s="4"/>
      <c r="N7" s="4" t="s">
        <v>7</v>
      </c>
      <c r="O7" s="3"/>
      <c r="P7" s="5">
        <v>9197</v>
      </c>
      <c r="Q7" s="3"/>
    </row>
    <row r="8" spans="1:16" ht="10.5" customHeight="1">
      <c r="A8" s="3"/>
      <c r="B8" s="9"/>
      <c r="C8" s="37" t="s">
        <v>44</v>
      </c>
      <c r="D8" s="37"/>
      <c r="E8" s="1"/>
      <c r="F8" s="7">
        <f>F9</f>
        <v>845</v>
      </c>
      <c r="G8" s="3"/>
      <c r="H8" s="10"/>
      <c r="I8" s="4" t="s">
        <v>12</v>
      </c>
      <c r="J8" s="3"/>
      <c r="K8" s="5">
        <v>56710</v>
      </c>
      <c r="L8" s="6"/>
      <c r="M8" s="37" t="s">
        <v>28</v>
      </c>
      <c r="N8" s="37"/>
      <c r="O8" s="3"/>
      <c r="P8" s="5">
        <f>SUM(P9:P10)</f>
        <v>6557</v>
      </c>
    </row>
    <row r="9" spans="1:16" ht="10.5" customHeight="1">
      <c r="A9" s="3"/>
      <c r="B9" s="9"/>
      <c r="C9" s="4"/>
      <c r="D9" s="4" t="s">
        <v>39</v>
      </c>
      <c r="E9" s="1"/>
      <c r="F9" s="7">
        <v>845</v>
      </c>
      <c r="G9" s="3"/>
      <c r="H9" s="10"/>
      <c r="I9" s="4" t="s">
        <v>41</v>
      </c>
      <c r="J9" s="3"/>
      <c r="K9" s="5">
        <v>7044</v>
      </c>
      <c r="L9" s="6"/>
      <c r="M9" s="3"/>
      <c r="N9" s="4" t="s">
        <v>15</v>
      </c>
      <c r="O9" s="3"/>
      <c r="P9" s="5">
        <v>5317</v>
      </c>
    </row>
    <row r="10" spans="1:16" ht="10.5" customHeight="1">
      <c r="A10" s="3"/>
      <c r="B10" s="9"/>
      <c r="C10" s="37" t="s">
        <v>27</v>
      </c>
      <c r="D10" s="37"/>
      <c r="E10" s="1"/>
      <c r="F10" s="7">
        <f>F11</f>
        <v>3060</v>
      </c>
      <c r="G10" s="3"/>
      <c r="H10" s="10"/>
      <c r="I10" s="4" t="s">
        <v>48</v>
      </c>
      <c r="J10" s="3"/>
      <c r="K10" s="5">
        <v>1505</v>
      </c>
      <c r="L10" s="6"/>
      <c r="M10" s="3"/>
      <c r="N10" s="4" t="s">
        <v>12</v>
      </c>
      <c r="O10" s="3"/>
      <c r="P10" s="5">
        <v>1240</v>
      </c>
    </row>
    <row r="11" spans="1:16" ht="10.5" customHeight="1">
      <c r="A11" s="3"/>
      <c r="B11" s="9"/>
      <c r="C11" s="4"/>
      <c r="D11" s="4" t="s">
        <v>14</v>
      </c>
      <c r="E11" s="3"/>
      <c r="F11" s="7">
        <v>3060</v>
      </c>
      <c r="G11" s="3"/>
      <c r="H11" s="37" t="s">
        <v>19</v>
      </c>
      <c r="I11" s="37"/>
      <c r="J11" s="3"/>
      <c r="K11" s="5">
        <f>SUM(K12:K21)</f>
        <v>406509</v>
      </c>
      <c r="L11" s="6"/>
      <c r="M11" s="37" t="s">
        <v>17</v>
      </c>
      <c r="N11" s="37"/>
      <c r="O11" s="3"/>
      <c r="P11" s="5">
        <f>SUM(P12:P13)</f>
        <v>3262</v>
      </c>
    </row>
    <row r="12" spans="1:17" ht="10.5" customHeight="1">
      <c r="A12" s="3"/>
      <c r="B12" s="9"/>
      <c r="C12" s="37" t="s">
        <v>31</v>
      </c>
      <c r="D12" s="37"/>
      <c r="E12" s="1"/>
      <c r="F12" s="7">
        <f>SUM(F13:F16)</f>
        <v>28572</v>
      </c>
      <c r="G12" s="3"/>
      <c r="H12" s="4"/>
      <c r="I12" s="8" t="s">
        <v>16</v>
      </c>
      <c r="J12" s="3"/>
      <c r="K12" s="5">
        <v>131736</v>
      </c>
      <c r="L12" s="6"/>
      <c r="M12" s="4"/>
      <c r="N12" s="4" t="s">
        <v>4</v>
      </c>
      <c r="O12" s="3"/>
      <c r="P12" s="5">
        <v>1256</v>
      </c>
      <c r="Q12" s="13"/>
    </row>
    <row r="13" spans="1:17" ht="10.5" customHeight="1">
      <c r="A13" s="3"/>
      <c r="B13" s="9"/>
      <c r="C13" s="4"/>
      <c r="D13" s="4" t="s">
        <v>32</v>
      </c>
      <c r="E13" s="3"/>
      <c r="F13" s="7">
        <v>9620</v>
      </c>
      <c r="G13" s="3"/>
      <c r="H13" s="4"/>
      <c r="I13" s="4" t="s">
        <v>3</v>
      </c>
      <c r="J13" s="3"/>
      <c r="K13" s="5">
        <v>77358</v>
      </c>
      <c r="L13" s="6"/>
      <c r="M13" s="4"/>
      <c r="N13" s="4" t="s">
        <v>10</v>
      </c>
      <c r="O13" s="3"/>
      <c r="P13" s="5">
        <v>2006</v>
      </c>
      <c r="Q13" s="13"/>
    </row>
    <row r="14" spans="1:17" ht="10.5" customHeight="1">
      <c r="A14" s="3"/>
      <c r="B14" s="9"/>
      <c r="C14" s="4"/>
      <c r="D14" s="4" t="s">
        <v>3</v>
      </c>
      <c r="E14" s="3"/>
      <c r="F14" s="7">
        <v>9552</v>
      </c>
      <c r="G14" s="3"/>
      <c r="H14" s="4"/>
      <c r="I14" s="4" t="s">
        <v>4</v>
      </c>
      <c r="J14" s="3"/>
      <c r="K14" s="5">
        <v>64227</v>
      </c>
      <c r="L14" s="6"/>
      <c r="M14" s="37" t="s">
        <v>18</v>
      </c>
      <c r="N14" s="37"/>
      <c r="O14" s="3"/>
      <c r="P14" s="5">
        <f>SUM(P15:P16)</f>
        <v>4870</v>
      </c>
      <c r="Q14" s="13"/>
    </row>
    <row r="15" spans="1:16" ht="10.5" customHeight="1">
      <c r="A15" s="3"/>
      <c r="B15" s="9"/>
      <c r="C15" s="4"/>
      <c r="D15" s="4" t="s">
        <v>14</v>
      </c>
      <c r="E15" s="3"/>
      <c r="F15" s="7">
        <v>7780</v>
      </c>
      <c r="G15" s="3"/>
      <c r="H15" s="9"/>
      <c r="I15" s="4" t="s">
        <v>7</v>
      </c>
      <c r="J15" s="3"/>
      <c r="K15" s="5">
        <v>56638</v>
      </c>
      <c r="L15" s="6"/>
      <c r="M15" s="4"/>
      <c r="N15" s="4" t="s">
        <v>23</v>
      </c>
      <c r="O15" s="3"/>
      <c r="P15" s="5">
        <v>4570</v>
      </c>
    </row>
    <row r="16" spans="1:20" ht="10.5" customHeight="1">
      <c r="A16" s="3"/>
      <c r="B16" s="9"/>
      <c r="C16" s="4"/>
      <c r="D16" s="4" t="s">
        <v>23</v>
      </c>
      <c r="E16" s="3"/>
      <c r="F16" s="7">
        <v>1620</v>
      </c>
      <c r="G16" s="3"/>
      <c r="H16" s="4"/>
      <c r="I16" s="8" t="s">
        <v>26</v>
      </c>
      <c r="J16" s="3"/>
      <c r="K16" s="5">
        <v>28024</v>
      </c>
      <c r="L16" s="6"/>
      <c r="M16" s="4"/>
      <c r="N16" s="4" t="s">
        <v>10</v>
      </c>
      <c r="O16" s="3"/>
      <c r="P16" s="5">
        <v>300</v>
      </c>
      <c r="R16" s="4"/>
      <c r="S16" s="3"/>
      <c r="T16" s="28"/>
    </row>
    <row r="17" spans="1:16" ht="10.5" customHeight="1">
      <c r="A17" s="3"/>
      <c r="B17" s="9"/>
      <c r="C17" s="37" t="s">
        <v>33</v>
      </c>
      <c r="D17" s="38"/>
      <c r="E17" s="3"/>
      <c r="F17" s="7">
        <f>SUM(F18:F21)</f>
        <v>238240</v>
      </c>
      <c r="G17" s="3"/>
      <c r="H17" s="4"/>
      <c r="I17" s="4" t="s">
        <v>10</v>
      </c>
      <c r="J17" s="3"/>
      <c r="K17" s="5">
        <v>24259</v>
      </c>
      <c r="L17" s="6"/>
      <c r="M17" s="39" t="s">
        <v>20</v>
      </c>
      <c r="N17" s="39"/>
      <c r="O17" s="3"/>
      <c r="P17" s="5">
        <f>SUM(P18:P19)</f>
        <v>41705</v>
      </c>
    </row>
    <row r="18" spans="1:18" ht="10.5" customHeight="1">
      <c r="A18" s="3"/>
      <c r="B18" s="9"/>
      <c r="C18" s="4"/>
      <c r="D18" s="4" t="s">
        <v>45</v>
      </c>
      <c r="E18" s="3"/>
      <c r="F18" s="7">
        <v>201240</v>
      </c>
      <c r="G18" s="3"/>
      <c r="H18" s="4"/>
      <c r="I18" s="4" t="s">
        <v>22</v>
      </c>
      <c r="J18" s="3"/>
      <c r="K18" s="5">
        <v>12610</v>
      </c>
      <c r="L18" s="11"/>
      <c r="M18" s="10"/>
      <c r="N18" s="4" t="s">
        <v>11</v>
      </c>
      <c r="O18" s="3"/>
      <c r="P18" s="5">
        <v>26705</v>
      </c>
      <c r="R18" s="10"/>
    </row>
    <row r="19" spans="1:16" ht="10.5" customHeight="1">
      <c r="A19" s="3"/>
      <c r="B19" s="9"/>
      <c r="C19" s="4"/>
      <c r="D19" s="4" t="s">
        <v>22</v>
      </c>
      <c r="E19" s="3"/>
      <c r="F19" s="7">
        <v>27000</v>
      </c>
      <c r="G19" s="3"/>
      <c r="H19" s="4"/>
      <c r="I19" s="8" t="s">
        <v>23</v>
      </c>
      <c r="J19" s="3"/>
      <c r="K19" s="5">
        <v>7482</v>
      </c>
      <c r="L19" s="6"/>
      <c r="M19" s="10"/>
      <c r="N19" s="4" t="s">
        <v>8</v>
      </c>
      <c r="O19" s="12"/>
      <c r="P19" s="13">
        <v>15000</v>
      </c>
    </row>
    <row r="20" spans="1:16" ht="10.5" customHeight="1">
      <c r="A20" s="3"/>
      <c r="B20" s="9"/>
      <c r="D20" s="4" t="s">
        <v>52</v>
      </c>
      <c r="F20" s="7">
        <v>5000</v>
      </c>
      <c r="G20" s="3"/>
      <c r="H20" s="10"/>
      <c r="I20" s="8" t="s">
        <v>9</v>
      </c>
      <c r="J20" s="3"/>
      <c r="K20" s="5">
        <v>2537</v>
      </c>
      <c r="L20" s="11"/>
      <c r="M20" s="37" t="s">
        <v>53</v>
      </c>
      <c r="N20" s="37"/>
      <c r="P20" s="5">
        <f>P21</f>
        <v>1227</v>
      </c>
    </row>
    <row r="21" spans="1:16" ht="10.5" customHeight="1">
      <c r="A21" s="3"/>
      <c r="B21" s="9"/>
      <c r="D21" s="4" t="s">
        <v>8</v>
      </c>
      <c r="F21" s="7">
        <v>5000</v>
      </c>
      <c r="G21" s="3"/>
      <c r="H21" s="4"/>
      <c r="I21" s="8" t="s">
        <v>13</v>
      </c>
      <c r="J21" s="3"/>
      <c r="K21" s="5">
        <v>1638</v>
      </c>
      <c r="L21" s="11"/>
      <c r="M21" s="4"/>
      <c r="N21" s="4" t="s">
        <v>4</v>
      </c>
      <c r="P21" s="5">
        <v>1227</v>
      </c>
    </row>
    <row r="22" spans="1:16" ht="10.5" customHeight="1">
      <c r="A22" s="3"/>
      <c r="B22" s="9"/>
      <c r="C22" s="37" t="s">
        <v>34</v>
      </c>
      <c r="D22" s="38"/>
      <c r="E22" s="3"/>
      <c r="F22" s="7">
        <f>F23</f>
        <v>30260</v>
      </c>
      <c r="G22" s="3"/>
      <c r="H22" s="37" t="s">
        <v>21</v>
      </c>
      <c r="I22" s="37"/>
      <c r="J22" s="3"/>
      <c r="K22" s="5">
        <f>SUM(K23:K33)</f>
        <v>803248</v>
      </c>
      <c r="L22" s="11"/>
      <c r="M22" s="37" t="s">
        <v>29</v>
      </c>
      <c r="N22" s="37"/>
      <c r="P22" s="5">
        <f>P23</f>
        <v>7200</v>
      </c>
    </row>
    <row r="23" spans="1:16" ht="10.5" customHeight="1">
      <c r="A23" s="3"/>
      <c r="B23" s="9"/>
      <c r="C23" s="4"/>
      <c r="D23" s="4" t="s">
        <v>8</v>
      </c>
      <c r="E23" s="3"/>
      <c r="F23" s="7">
        <v>30260</v>
      </c>
      <c r="G23" s="3"/>
      <c r="H23" s="9"/>
      <c r="I23" s="4" t="s">
        <v>7</v>
      </c>
      <c r="J23" s="3"/>
      <c r="K23" s="5">
        <v>337535</v>
      </c>
      <c r="L23" s="11"/>
      <c r="M23" s="4"/>
      <c r="N23" s="4" t="s">
        <v>11</v>
      </c>
      <c r="P23" s="5">
        <v>7200</v>
      </c>
    </row>
    <row r="24" spans="1:16" ht="10.5" customHeight="1">
      <c r="A24" s="3"/>
      <c r="B24" s="9"/>
      <c r="C24" s="37" t="s">
        <v>35</v>
      </c>
      <c r="D24" s="38"/>
      <c r="E24" s="3"/>
      <c r="F24" s="7">
        <f>SUM(F25:F28)</f>
        <v>9720</v>
      </c>
      <c r="G24" s="3"/>
      <c r="H24" s="10"/>
      <c r="I24" s="4" t="s">
        <v>4</v>
      </c>
      <c r="J24" s="3"/>
      <c r="K24" s="5">
        <v>112136</v>
      </c>
      <c r="L24" s="6"/>
      <c r="N24" s="4"/>
      <c r="P24" s="5"/>
    </row>
    <row r="25" spans="1:16" ht="10.5" customHeight="1">
      <c r="A25" s="3"/>
      <c r="B25" s="9"/>
      <c r="C25" s="9"/>
      <c r="D25" s="8" t="s">
        <v>54</v>
      </c>
      <c r="E25" s="3"/>
      <c r="F25" s="7">
        <v>4250</v>
      </c>
      <c r="G25" s="3"/>
      <c r="H25" s="4"/>
      <c r="I25" s="4" t="s">
        <v>3</v>
      </c>
      <c r="J25" s="3"/>
      <c r="K25" s="5">
        <v>111760</v>
      </c>
      <c r="L25" s="6"/>
      <c r="M25" s="37"/>
      <c r="N25" s="37"/>
      <c r="P25" s="5"/>
    </row>
    <row r="26" spans="1:16" ht="10.5" customHeight="1">
      <c r="A26" s="3"/>
      <c r="B26" s="9"/>
      <c r="C26" s="9"/>
      <c r="D26" s="8" t="s">
        <v>40</v>
      </c>
      <c r="E26" s="3"/>
      <c r="F26" s="7">
        <v>2400</v>
      </c>
      <c r="G26" s="3"/>
      <c r="H26" s="4"/>
      <c r="I26" s="4" t="s">
        <v>10</v>
      </c>
      <c r="J26" s="3"/>
      <c r="K26" s="5">
        <v>102005</v>
      </c>
      <c r="L26" s="6"/>
      <c r="M26" s="10"/>
      <c r="N26" s="8"/>
      <c r="P26" s="5"/>
    </row>
    <row r="27" spans="1:16" ht="10.5" customHeight="1">
      <c r="A27" s="3"/>
      <c r="B27" s="9"/>
      <c r="C27" s="9"/>
      <c r="D27" s="8" t="s">
        <v>14</v>
      </c>
      <c r="E27" s="3"/>
      <c r="F27" s="7">
        <v>1570</v>
      </c>
      <c r="G27" s="3"/>
      <c r="H27" s="4"/>
      <c r="I27" s="4" t="s">
        <v>6</v>
      </c>
      <c r="J27" s="3"/>
      <c r="K27" s="5">
        <v>71009</v>
      </c>
      <c r="L27" s="6"/>
      <c r="N27" s="8"/>
      <c r="P27" s="5"/>
    </row>
    <row r="28" spans="1:16" ht="10.5" customHeight="1">
      <c r="A28" s="3"/>
      <c r="B28" s="9"/>
      <c r="C28" s="9"/>
      <c r="D28" s="8" t="s">
        <v>23</v>
      </c>
      <c r="E28" s="3"/>
      <c r="F28" s="7">
        <v>1500</v>
      </c>
      <c r="G28" s="3"/>
      <c r="H28" s="10"/>
      <c r="I28" s="4" t="s">
        <v>9</v>
      </c>
      <c r="J28" s="3"/>
      <c r="K28" s="15">
        <v>23620</v>
      </c>
      <c r="L28" s="6"/>
      <c r="N28" s="8"/>
      <c r="P28" s="5"/>
    </row>
    <row r="29" spans="1:16" ht="10.5" customHeight="1">
      <c r="A29" s="3"/>
      <c r="B29" s="9"/>
      <c r="C29" s="37" t="s">
        <v>25</v>
      </c>
      <c r="D29" s="38"/>
      <c r="E29" s="3"/>
      <c r="F29" s="7">
        <f>SUM(F30:F34)</f>
        <v>88194</v>
      </c>
      <c r="G29" s="3"/>
      <c r="H29" s="4"/>
      <c r="I29" s="4" t="s">
        <v>30</v>
      </c>
      <c r="J29" s="3"/>
      <c r="K29" s="5">
        <v>14665</v>
      </c>
      <c r="L29" s="6"/>
      <c r="N29" s="8"/>
      <c r="P29" s="5"/>
    </row>
    <row r="30" spans="1:16" ht="10.5" customHeight="1">
      <c r="A30" s="3"/>
      <c r="B30" s="9"/>
      <c r="C30" s="4"/>
      <c r="D30" s="4" t="s">
        <v>7</v>
      </c>
      <c r="E30" s="3"/>
      <c r="F30" s="7">
        <v>62003</v>
      </c>
      <c r="G30" s="3"/>
      <c r="H30" s="4"/>
      <c r="I30" s="4" t="s">
        <v>13</v>
      </c>
      <c r="J30" s="3"/>
      <c r="K30" s="15">
        <v>12133</v>
      </c>
      <c r="L30" s="6"/>
      <c r="N30" s="8"/>
      <c r="P30" s="5"/>
    </row>
    <row r="31" spans="1:16" ht="10.5" customHeight="1">
      <c r="A31" s="3"/>
      <c r="B31" s="9"/>
      <c r="C31" s="4"/>
      <c r="D31" s="4" t="s">
        <v>8</v>
      </c>
      <c r="E31" s="3"/>
      <c r="F31" s="7">
        <v>21801</v>
      </c>
      <c r="G31" s="3"/>
      <c r="H31" s="4"/>
      <c r="I31" s="4" t="s">
        <v>22</v>
      </c>
      <c r="J31" s="3"/>
      <c r="K31" s="5">
        <v>8063</v>
      </c>
      <c r="L31" s="6"/>
      <c r="N31" s="8"/>
      <c r="P31" s="5"/>
    </row>
    <row r="32" spans="1:16" ht="10.5" customHeight="1">
      <c r="A32" s="3"/>
      <c r="B32" s="9"/>
      <c r="C32" s="4"/>
      <c r="D32" s="4" t="s">
        <v>11</v>
      </c>
      <c r="E32" s="3"/>
      <c r="F32" s="7">
        <v>2239</v>
      </c>
      <c r="G32" s="3"/>
      <c r="H32" s="4"/>
      <c r="I32" s="4" t="s">
        <v>42</v>
      </c>
      <c r="J32" s="3"/>
      <c r="K32" s="5">
        <v>6344</v>
      </c>
      <c r="L32" s="6"/>
      <c r="N32" s="8"/>
      <c r="P32" s="5"/>
    </row>
    <row r="33" spans="1:16" ht="10.5" customHeight="1">
      <c r="A33" s="3"/>
      <c r="B33" s="9"/>
      <c r="C33" s="4"/>
      <c r="D33" s="4" t="s">
        <v>14</v>
      </c>
      <c r="E33" s="3"/>
      <c r="F33" s="7">
        <v>1991</v>
      </c>
      <c r="G33" s="3"/>
      <c r="H33" s="10"/>
      <c r="I33" s="4" t="s">
        <v>26</v>
      </c>
      <c r="J33" s="3"/>
      <c r="K33" s="15">
        <v>3978</v>
      </c>
      <c r="L33" s="6"/>
      <c r="N33" s="8"/>
      <c r="P33" s="5"/>
    </row>
    <row r="34" spans="1:16" ht="10.5" customHeight="1">
      <c r="A34" s="3"/>
      <c r="B34" s="9"/>
      <c r="C34" s="4"/>
      <c r="D34" s="4" t="s">
        <v>48</v>
      </c>
      <c r="E34" s="3"/>
      <c r="F34" s="7">
        <v>160</v>
      </c>
      <c r="G34" s="3"/>
      <c r="H34" s="37" t="s">
        <v>37</v>
      </c>
      <c r="I34" s="37"/>
      <c r="J34" s="3"/>
      <c r="K34" s="5">
        <f>SUM(K35:K38)</f>
        <v>18837</v>
      </c>
      <c r="L34" s="6"/>
      <c r="N34" s="8"/>
      <c r="P34" s="5"/>
    </row>
    <row r="35" spans="1:16" ht="10.5" customHeight="1">
      <c r="A35" s="3"/>
      <c r="B35" s="9"/>
      <c r="C35" s="37" t="s">
        <v>55</v>
      </c>
      <c r="D35" s="38"/>
      <c r="E35" s="3"/>
      <c r="F35" s="7">
        <f>F36</f>
        <v>40</v>
      </c>
      <c r="G35" s="3"/>
      <c r="H35" s="4"/>
      <c r="I35" s="4" t="s">
        <v>10</v>
      </c>
      <c r="J35" s="3"/>
      <c r="K35" s="5">
        <v>15757</v>
      </c>
      <c r="L35" s="6"/>
      <c r="N35" s="8"/>
      <c r="P35" s="5"/>
    </row>
    <row r="36" spans="1:16" ht="10.5" customHeight="1">
      <c r="A36" s="3"/>
      <c r="B36" s="9"/>
      <c r="C36" s="4"/>
      <c r="D36" s="8" t="s">
        <v>14</v>
      </c>
      <c r="E36" s="3"/>
      <c r="F36" s="7">
        <v>40</v>
      </c>
      <c r="G36" s="3"/>
      <c r="H36" s="10"/>
      <c r="I36" s="4" t="s">
        <v>8</v>
      </c>
      <c r="J36" s="3"/>
      <c r="K36" s="15">
        <v>1200</v>
      </c>
      <c r="L36" s="6"/>
      <c r="N36" s="8"/>
      <c r="P36" s="5"/>
    </row>
    <row r="37" spans="1:16" ht="10.5" customHeight="1">
      <c r="A37" s="3"/>
      <c r="B37" s="9"/>
      <c r="C37" s="37" t="s">
        <v>43</v>
      </c>
      <c r="D37" s="37"/>
      <c r="E37" s="3"/>
      <c r="F37" s="7">
        <f>F38</f>
        <v>927</v>
      </c>
      <c r="G37" s="6"/>
      <c r="H37" s="4"/>
      <c r="I37" s="4" t="s">
        <v>7</v>
      </c>
      <c r="J37" s="3"/>
      <c r="K37" s="5">
        <v>980</v>
      </c>
      <c r="L37" s="6"/>
      <c r="N37" s="8"/>
      <c r="P37" s="5"/>
    </row>
    <row r="38" spans="1:16" ht="10.5" customHeight="1">
      <c r="A38" s="3"/>
      <c r="B38" s="9"/>
      <c r="C38" s="4"/>
      <c r="D38" s="4" t="s">
        <v>11</v>
      </c>
      <c r="E38" s="3"/>
      <c r="F38" s="7">
        <v>927</v>
      </c>
      <c r="G38" s="3"/>
      <c r="H38" s="4"/>
      <c r="I38" s="4" t="s">
        <v>16</v>
      </c>
      <c r="J38" s="3"/>
      <c r="K38" s="5">
        <v>900</v>
      </c>
      <c r="L38" s="6"/>
      <c r="N38" s="8"/>
      <c r="P38" s="5"/>
    </row>
    <row r="39" spans="1:16" ht="10.5" customHeight="1">
      <c r="A39" s="3"/>
      <c r="B39" s="9"/>
      <c r="C39" s="37" t="s">
        <v>46</v>
      </c>
      <c r="D39" s="37"/>
      <c r="E39" s="9"/>
      <c r="F39" s="32">
        <f>SUM(F40:F41)+K5</f>
        <v>207</v>
      </c>
      <c r="G39" s="3"/>
      <c r="H39" s="37" t="s">
        <v>56</v>
      </c>
      <c r="I39" s="37"/>
      <c r="J39" s="3"/>
      <c r="K39" s="5">
        <f>SUM(K40:K43)</f>
        <v>4591</v>
      </c>
      <c r="L39" s="6"/>
      <c r="N39" s="8"/>
      <c r="P39" s="5"/>
    </row>
    <row r="40" spans="1:16" ht="10.5" customHeight="1">
      <c r="A40" s="3"/>
      <c r="B40" s="10"/>
      <c r="C40" s="4"/>
      <c r="D40" s="4" t="s">
        <v>8</v>
      </c>
      <c r="E40" s="33"/>
      <c r="F40" s="32">
        <v>129</v>
      </c>
      <c r="G40" s="3"/>
      <c r="H40" s="4"/>
      <c r="I40" s="4" t="s">
        <v>57</v>
      </c>
      <c r="J40" s="3"/>
      <c r="K40" s="5">
        <v>4591</v>
      </c>
      <c r="L40" s="6"/>
      <c r="N40" s="8"/>
      <c r="P40" s="5"/>
    </row>
    <row r="41" spans="1:16" ht="10.5" customHeight="1">
      <c r="A41" s="3"/>
      <c r="B41" s="9"/>
      <c r="C41" s="4"/>
      <c r="D41" s="4" t="s">
        <v>14</v>
      </c>
      <c r="E41" s="3"/>
      <c r="F41" s="32">
        <v>52</v>
      </c>
      <c r="G41" s="6"/>
      <c r="H41" s="3"/>
      <c r="I41" s="3"/>
      <c r="J41" s="3"/>
      <c r="K41" s="24"/>
      <c r="L41" s="6"/>
      <c r="M41" s="3"/>
      <c r="N41" s="3"/>
      <c r="O41" s="3"/>
      <c r="P41" s="24"/>
    </row>
    <row r="42" spans="1:16" ht="3.75" customHeight="1">
      <c r="A42" s="16"/>
      <c r="B42" s="16"/>
      <c r="C42" s="16"/>
      <c r="D42" s="16"/>
      <c r="E42" s="35"/>
      <c r="F42" s="36"/>
      <c r="G42" s="16"/>
      <c r="H42" s="16"/>
      <c r="I42" s="34"/>
      <c r="J42" s="35"/>
      <c r="K42" s="44"/>
      <c r="L42" s="16"/>
      <c r="M42" s="16"/>
      <c r="N42" s="16"/>
      <c r="O42" s="35"/>
      <c r="P42" s="16"/>
    </row>
    <row r="43" spans="2:16" ht="10.5" customHeight="1">
      <c r="B43" s="29" t="s">
        <v>51</v>
      </c>
      <c r="G43" s="3"/>
      <c r="H43" s="30"/>
      <c r="I43" s="30"/>
      <c r="J43" s="3"/>
      <c r="K43" s="28"/>
      <c r="L43" s="3"/>
      <c r="M43" s="3"/>
      <c r="N43" s="3"/>
      <c r="O43" s="3"/>
      <c r="P43" s="3"/>
    </row>
    <row r="44" spans="2:13" ht="10.5" customHeight="1">
      <c r="B44" s="14" t="s">
        <v>47</v>
      </c>
      <c r="G44" s="3"/>
      <c r="H44" s="30"/>
      <c r="I44" s="30"/>
      <c r="J44" s="3"/>
      <c r="K44" s="28"/>
      <c r="L44" s="3"/>
      <c r="M44" s="3"/>
    </row>
    <row r="45" spans="7:11" ht="10.5" customHeight="1">
      <c r="G45" s="3"/>
      <c r="H45" s="30"/>
      <c r="I45" s="30"/>
      <c r="J45" s="3"/>
      <c r="K45" s="28"/>
    </row>
    <row r="46" spans="3:11" ht="10.5" customHeight="1">
      <c r="C46" s="40"/>
      <c r="D46" s="40"/>
      <c r="G46" s="3"/>
      <c r="H46" s="3"/>
      <c r="J46" s="3"/>
      <c r="K46" s="28"/>
    </row>
    <row r="47" spans="3:7" ht="10.5" customHeight="1">
      <c r="C47" s="31"/>
      <c r="D47" s="1"/>
      <c r="G47" s="3"/>
    </row>
    <row r="48" ht="6" customHeight="1">
      <c r="G48" s="3"/>
    </row>
    <row r="49" ht="3.75" customHeight="1">
      <c r="G49" s="3"/>
    </row>
    <row r="50" ht="10.5">
      <c r="G50" s="3"/>
    </row>
    <row r="51" ht="10.5">
      <c r="G51" s="3"/>
    </row>
    <row r="52" spans="3:7" ht="10.5">
      <c r="C52" s="40"/>
      <c r="D52" s="40"/>
      <c r="G52" s="3"/>
    </row>
    <row r="53" spans="3:7" ht="10.5">
      <c r="C53" s="31"/>
      <c r="D53" s="1"/>
      <c r="G53" s="3"/>
    </row>
    <row r="54" ht="10.5" customHeight="1">
      <c r="G54" s="3"/>
    </row>
    <row r="55" ht="10.5">
      <c r="G55" s="3"/>
    </row>
    <row r="60" ht="10.5">
      <c r="G60" s="14" t="s">
        <v>58</v>
      </c>
    </row>
    <row r="70" spans="13:14" ht="10.5">
      <c r="M70" s="40"/>
      <c r="N70" s="40"/>
    </row>
    <row r="71" spans="13:14" ht="10.5">
      <c r="M71" s="1"/>
      <c r="N71" s="1"/>
    </row>
    <row r="72" spans="13:14" ht="10.5">
      <c r="M72" s="1"/>
      <c r="N72" s="1"/>
    </row>
  </sheetData>
  <sheetProtection/>
  <mergeCells count="31">
    <mergeCell ref="C39:D39"/>
    <mergeCell ref="H39:I39"/>
    <mergeCell ref="M20:N20"/>
    <mergeCell ref="C22:D22"/>
    <mergeCell ref="H22:I22"/>
    <mergeCell ref="M22:N22"/>
    <mergeCell ref="C24:D24"/>
    <mergeCell ref="M25:N25"/>
    <mergeCell ref="B3:D3"/>
    <mergeCell ref="H3:I3"/>
    <mergeCell ref="L3:N3"/>
    <mergeCell ref="B5:D5"/>
    <mergeCell ref="C6:D6"/>
    <mergeCell ref="M5:N5"/>
    <mergeCell ref="H6:I6"/>
    <mergeCell ref="C8:D8"/>
    <mergeCell ref="M8:N8"/>
    <mergeCell ref="C10:D10"/>
    <mergeCell ref="C12:D12"/>
    <mergeCell ref="H11:I11"/>
    <mergeCell ref="M11:N11"/>
    <mergeCell ref="M14:N14"/>
    <mergeCell ref="C17:D17"/>
    <mergeCell ref="M17:N17"/>
    <mergeCell ref="M70:N70"/>
    <mergeCell ref="C46:D46"/>
    <mergeCell ref="C52:D52"/>
    <mergeCell ref="C29:D29"/>
    <mergeCell ref="H34:I34"/>
    <mergeCell ref="C35:D35"/>
    <mergeCell ref="C37:D37"/>
  </mergeCells>
  <dataValidations count="1">
    <dataValidation allowBlank="1" showInputMessage="1" showErrorMessage="1" imeMode="on" sqref="M14:M18 N12 R16 B41:B65536 M41:N44 M71:N72 M85:N65536 C52:D53 C85:D65536 C1:D7 D23 H86:I65536 L67:L65536 M11:M12 N9:N10 C18:D19 H43:H46 C11:D11 C12 M13:N14 M23:N23 N24 C8:C10 D20:D21 M25:N25 C13:D16 C22:C24 D30:D34 B1:B39 I5 F39:F41 A39:A40 G1:I4 C29:C39 D38 C40:D47 H6 I7:I10 I18 G15:I15 G16:H16 G17:I17 G18:H19 I13:I14 G6:G11 G12:H14 H11 G20:G22 H21:H22 G23:I23 G24 I24 G25:I25 I26 G26 G27:I27 G28:G29 I28:I29 I33 H31:I32 G30:I30 H34 I35:I38 M7:M8 N15:N16 N18:N19 M21:N21 L5:L7 G31:G40 G42:G65536 Q5:Q7 M5 H37:H39 N6:N7 I42:I45 L15:L44 I40 L1:N4"/>
  </dataValidations>
  <printOptions/>
  <pageMargins left="0.7874015748031497" right="0.7874015748031497" top="0.7874015748031497" bottom="0.2755905511811024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富山県</cp:lastModifiedBy>
  <cp:lastPrinted>2012-12-20T08:51:49Z</cp:lastPrinted>
  <dcterms:created xsi:type="dcterms:W3CDTF">2002-12-17T02:53:57Z</dcterms:created>
  <dcterms:modified xsi:type="dcterms:W3CDTF">2018-03-05T02:04:02Z</dcterms:modified>
  <cp:category/>
  <cp:version/>
  <cp:contentType/>
  <cp:contentStatus/>
</cp:coreProperties>
</file>