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5 2 h27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<sst xmlns="http://schemas.openxmlformats.org/spreadsheetml/2006/main" count="60" uniqueCount="31">
  <si>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(単位　人）</t>
  </si>
  <si>
    <t>年次</t>
  </si>
  <si>
    <t>教員数</t>
  </si>
  <si>
    <t>本務者</t>
  </si>
  <si>
    <t>総　　数</t>
  </si>
  <si>
    <t>校長</t>
  </si>
  <si>
    <t>教頭</t>
  </si>
  <si>
    <t>教諭</t>
  </si>
  <si>
    <t>総数</t>
  </si>
  <si>
    <t>男</t>
  </si>
  <si>
    <t>女</t>
  </si>
  <si>
    <t>兼務者</t>
  </si>
  <si>
    <t>職員数</t>
  </si>
  <si>
    <t>助教諭</t>
  </si>
  <si>
    <t>養護</t>
  </si>
  <si>
    <t>養　護</t>
  </si>
  <si>
    <t>講　　師</t>
  </si>
  <si>
    <t>(本　　務　　者）</t>
  </si>
  <si>
    <t>本務者</t>
  </si>
  <si>
    <t>副校長</t>
  </si>
  <si>
    <t>主幹教諭</t>
  </si>
  <si>
    <t>栄養</t>
  </si>
  <si>
    <t>平成23年</t>
  </si>
  <si>
    <t>平成24年</t>
  </si>
  <si>
    <t>資料  富山県統計調査課 ｢学校基本調査報告書｣ (各年５月１日現在）</t>
  </si>
  <si>
    <t>平成25年</t>
  </si>
  <si>
    <t>平成26年</t>
  </si>
  <si>
    <t>平成27年</t>
  </si>
  <si>
    <t>平成27年</t>
  </si>
  <si>
    <t>;</t>
  </si>
  <si>
    <t>19-4-2 小学校職名別教員数及び職員数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</si>
</sst>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/>
    </xf>
    <xf numFmtId="178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176" fontId="4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8" fontId="4" fillId="0" borderId="0" xfId="0" applyNumberFormat="1" applyFont="1" applyFill="1" applyAlignment="1" quotePrefix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78" fontId="6" fillId="0" borderId="0" xfId="0" applyNumberFormat="1" applyFont="1" applyFill="1" applyAlignment="1" quotePrefix="1">
      <alignment horizontal="right" vertical="center"/>
    </xf>
    <xf numFmtId="0" fontId="4" fillId="0" borderId="0" xfId="0" applyFont="1" applyFill="1" applyAlignment="1">
      <alignment horizontal="distributed" vertical="distributed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indent="1"/>
    </xf>
    <xf numFmtId="0" fontId="0" fillId="0" borderId="0" xfId="0" applyNumberFormat="1" applyFill="1" applyAlignment="1">
      <alignment/>
    </xf>
    <xf numFmtId="0" fontId="4" fillId="0" borderId="2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distributed"/>
    </xf>
    <xf numFmtId="0" fontId="4" fillId="0" borderId="21" xfId="0" applyFont="1" applyFill="1" applyBorder="1" applyAlignment="1">
      <alignment horizontal="distributed" vertical="distributed"/>
    </xf>
    <xf numFmtId="0" fontId="4" fillId="0" borderId="10" xfId="0" applyFont="1" applyFill="1" applyBorder="1" applyAlignment="1">
      <alignment horizontal="distributed" vertical="distributed"/>
    </xf>
    <xf numFmtId="0" fontId="4" fillId="0" borderId="16" xfId="0" applyFont="1" applyFill="1" applyBorder="1" applyAlignment="1">
      <alignment horizontal="distributed" vertical="distributed"/>
    </xf>
    <xf numFmtId="0" fontId="4" fillId="0" borderId="12" xfId="0" applyFont="1" applyFill="1" applyBorder="1" applyAlignment="1">
      <alignment horizontal="distributed" vertical="distributed"/>
    </xf>
    <xf numFmtId="0" fontId="4" fillId="0" borderId="15" xfId="0" applyFont="1" applyFill="1" applyBorder="1" applyAlignment="1">
      <alignment horizontal="distributed" vertical="distributed"/>
    </xf>
    <xf numFmtId="0" fontId="4" fillId="0" borderId="22" xfId="0" applyFont="1" applyFill="1" applyBorder="1" applyAlignment="1">
      <alignment horizontal="distributed" vertical="distributed"/>
    </xf>
    <xf numFmtId="0" fontId="0" fillId="0" borderId="22" xfId="0" applyFill="1" applyBorder="1" applyAlignment="1">
      <alignment horizontal="distributed" vertical="distributed"/>
    </xf>
    <xf numFmtId="0" fontId="4" fillId="0" borderId="14" xfId="0" applyFont="1" applyFill="1" applyBorder="1" applyAlignment="1">
      <alignment horizontal="distributed" vertical="distributed"/>
    </xf>
    <xf numFmtId="0" fontId="3" fillId="0" borderId="13" xfId="0" applyFont="1" applyFill="1" applyBorder="1" applyAlignment="1">
      <alignment horizontal="distributed" vertical="distributed"/>
    </xf>
    <xf numFmtId="0" fontId="4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distributed" vertical="distributed"/>
    </xf>
    <xf numFmtId="0" fontId="3" fillId="0" borderId="0" xfId="0" applyFont="1" applyFill="1" applyBorder="1" applyAlignment="1">
      <alignment horizontal="distributed" vertical="distributed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distributed"/>
    </xf>
    <xf numFmtId="0" fontId="4" fillId="0" borderId="24" xfId="0" applyFont="1" applyFill="1" applyBorder="1" applyAlignment="1">
      <alignment horizontal="distributed" vertical="distributed"/>
    </xf>
    <xf numFmtId="0" fontId="4" fillId="0" borderId="16" xfId="0" applyFont="1" applyFill="1" applyBorder="1" applyAlignment="1">
      <alignment horizontal="distributed" vertical="distributed"/>
    </xf>
    <xf numFmtId="0" fontId="4" fillId="0" borderId="19" xfId="0" applyFont="1" applyFill="1" applyBorder="1" applyAlignment="1">
      <alignment horizontal="distributed" vertical="distributed"/>
    </xf>
    <xf numFmtId="0" fontId="4" fillId="0" borderId="25" xfId="0" applyFont="1" applyFill="1" applyBorder="1" applyAlignment="1">
      <alignment horizontal="distributed" vertical="distributed"/>
    </xf>
    <xf numFmtId="0" fontId="3" fillId="0" borderId="26" xfId="0" applyFont="1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GridLines="0" tabSelected="1" zoomScale="140" zoomScaleNormal="140" zoomScalePageLayoutView="0" workbookViewId="0" topLeftCell="A1">
      <selection activeCell="D2" sqref="D2:M2"/>
    </sheetView>
  </sheetViews>
  <sheetFormatPr defaultColWidth="9.00390625" defaultRowHeight="13.5"/>
  <cols>
    <col min="1" max="1" width="9.875" style="1" customWidth="1"/>
    <col min="2" max="2" width="0.6171875" style="1" customWidth="1"/>
    <col min="3" max="9" width="6.00390625" style="1" customWidth="1"/>
    <col min="10" max="10" width="6.125" style="1" customWidth="1"/>
    <col min="11" max="16" width="6.00390625" style="1" customWidth="1"/>
    <col min="17" max="16384" width="9.00390625" style="1" customWidth="1"/>
  </cols>
  <sheetData>
    <row r="1" spans="4:16" ht="15" customHeight="1">
      <c r="D1" s="62" t="s">
        <v>30</v>
      </c>
      <c r="E1" s="63"/>
      <c r="F1" s="63"/>
      <c r="G1" s="63"/>
      <c r="H1" s="63"/>
      <c r="I1" s="63"/>
      <c r="J1" s="63"/>
      <c r="K1" s="63"/>
      <c r="L1" s="63"/>
      <c r="M1" s="63"/>
      <c r="O1" s="64"/>
      <c r="P1" s="64"/>
    </row>
    <row r="2" spans="4:16" ht="9.75" customHeight="1">
      <c r="D2" s="65"/>
      <c r="E2" s="66"/>
      <c r="F2" s="66"/>
      <c r="G2" s="66"/>
      <c r="H2" s="66"/>
      <c r="I2" s="66"/>
      <c r="J2" s="66"/>
      <c r="K2" s="66"/>
      <c r="L2" s="66"/>
      <c r="M2" s="66"/>
      <c r="O2" s="64" t="s">
        <v>0</v>
      </c>
      <c r="P2" s="64"/>
    </row>
    <row r="3" spans="4:16" ht="3" customHeight="1">
      <c r="D3" s="2"/>
      <c r="E3" s="3"/>
      <c r="F3" s="3"/>
      <c r="G3" s="3"/>
      <c r="H3" s="3"/>
      <c r="I3" s="3"/>
      <c r="J3" s="3"/>
      <c r="K3" s="3"/>
      <c r="L3" s="3"/>
      <c r="M3" s="3"/>
      <c r="O3" s="4"/>
      <c r="P3" s="5"/>
    </row>
    <row r="4" spans="1:16" s="7" customFormat="1" ht="15" customHeight="1">
      <c r="A4" s="47" t="s">
        <v>1</v>
      </c>
      <c r="B4" s="6"/>
      <c r="C4" s="50" t="s">
        <v>2</v>
      </c>
      <c r="D4" s="51"/>
      <c r="E4" s="52"/>
      <c r="F4" s="55" t="s">
        <v>3</v>
      </c>
      <c r="G4" s="56"/>
      <c r="H4" s="56"/>
      <c r="I4" s="56"/>
      <c r="J4" s="56"/>
      <c r="K4" s="56"/>
      <c r="L4" s="56"/>
      <c r="M4" s="56"/>
      <c r="N4" s="56"/>
      <c r="O4" s="57"/>
      <c r="P4" s="57"/>
    </row>
    <row r="5" spans="1:16" s="7" customFormat="1" ht="14.25" customHeight="1">
      <c r="A5" s="48"/>
      <c r="B5" s="8"/>
      <c r="C5" s="53"/>
      <c r="D5" s="53"/>
      <c r="E5" s="54"/>
      <c r="F5" s="58" t="s">
        <v>4</v>
      </c>
      <c r="G5" s="58"/>
      <c r="H5" s="58"/>
      <c r="I5" s="58" t="s">
        <v>5</v>
      </c>
      <c r="J5" s="58"/>
      <c r="K5" s="58" t="s">
        <v>19</v>
      </c>
      <c r="L5" s="58"/>
      <c r="M5" s="58" t="s">
        <v>6</v>
      </c>
      <c r="N5" s="58"/>
      <c r="O5" s="58" t="s">
        <v>20</v>
      </c>
      <c r="P5" s="55"/>
    </row>
    <row r="6" spans="1:16" s="7" customFormat="1" ht="13.5">
      <c r="A6" s="49"/>
      <c r="B6" s="9"/>
      <c r="C6" s="10" t="s">
        <v>8</v>
      </c>
      <c r="D6" s="11" t="s">
        <v>9</v>
      </c>
      <c r="E6" s="11" t="s">
        <v>10</v>
      </c>
      <c r="F6" s="11" t="s">
        <v>8</v>
      </c>
      <c r="G6" s="11" t="s">
        <v>9</v>
      </c>
      <c r="H6" s="11" t="s">
        <v>10</v>
      </c>
      <c r="I6" s="11" t="s">
        <v>9</v>
      </c>
      <c r="J6" s="11" t="s">
        <v>10</v>
      </c>
      <c r="K6" s="11" t="s">
        <v>9</v>
      </c>
      <c r="L6" s="11" t="s">
        <v>10</v>
      </c>
      <c r="M6" s="11" t="s">
        <v>9</v>
      </c>
      <c r="N6" s="11" t="s">
        <v>10</v>
      </c>
      <c r="O6" s="11" t="s">
        <v>9</v>
      </c>
      <c r="P6" s="12" t="s">
        <v>10</v>
      </c>
    </row>
    <row r="7" spans="1:16" s="7" customFormat="1" ht="3" customHeight="1">
      <c r="A7" s="13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s="7" customFormat="1" ht="13.5" customHeight="1">
      <c r="A8" s="16" t="s">
        <v>22</v>
      </c>
      <c r="B8" s="17"/>
      <c r="C8" s="18">
        <v>3923</v>
      </c>
      <c r="D8" s="18">
        <v>1241</v>
      </c>
      <c r="E8" s="18">
        <v>2682</v>
      </c>
      <c r="F8" s="18">
        <v>3717</v>
      </c>
      <c r="G8" s="18">
        <v>1207</v>
      </c>
      <c r="H8" s="18">
        <v>2510</v>
      </c>
      <c r="I8" s="18">
        <v>131</v>
      </c>
      <c r="J8" s="18">
        <v>66</v>
      </c>
      <c r="K8" s="18">
        <v>1</v>
      </c>
      <c r="L8" s="18">
        <v>0</v>
      </c>
      <c r="M8" s="18">
        <v>110</v>
      </c>
      <c r="N8" s="18">
        <v>92</v>
      </c>
      <c r="O8" s="18">
        <v>0</v>
      </c>
      <c r="P8" s="18">
        <v>1</v>
      </c>
    </row>
    <row r="9" spans="1:16" s="7" customFormat="1" ht="13.5" customHeight="1">
      <c r="A9" s="16" t="s">
        <v>23</v>
      </c>
      <c r="B9" s="17"/>
      <c r="C9" s="18">
        <v>3927</v>
      </c>
      <c r="D9" s="18">
        <v>1245</v>
      </c>
      <c r="E9" s="18">
        <v>2682</v>
      </c>
      <c r="F9" s="18">
        <v>3682</v>
      </c>
      <c r="G9" s="18">
        <v>1208</v>
      </c>
      <c r="H9" s="18">
        <v>2474</v>
      </c>
      <c r="I9" s="18">
        <v>126</v>
      </c>
      <c r="J9" s="18">
        <v>69</v>
      </c>
      <c r="K9" s="18">
        <v>1</v>
      </c>
      <c r="L9" s="18">
        <v>0</v>
      </c>
      <c r="M9" s="18">
        <v>117</v>
      </c>
      <c r="N9" s="18">
        <v>83</v>
      </c>
      <c r="O9" s="18">
        <v>1</v>
      </c>
      <c r="P9" s="18">
        <v>0</v>
      </c>
    </row>
    <row r="10" spans="1:16" s="7" customFormat="1" ht="13.5" customHeight="1">
      <c r="A10" s="16" t="s">
        <v>25</v>
      </c>
      <c r="B10" s="17"/>
      <c r="C10" s="18">
        <v>3934</v>
      </c>
      <c r="D10" s="18">
        <v>1264</v>
      </c>
      <c r="E10" s="18">
        <v>2670</v>
      </c>
      <c r="F10" s="18">
        <v>3685</v>
      </c>
      <c r="G10" s="18">
        <v>1219</v>
      </c>
      <c r="H10" s="18">
        <v>2466</v>
      </c>
      <c r="I10" s="18">
        <v>121</v>
      </c>
      <c r="J10" s="18">
        <v>74</v>
      </c>
      <c r="K10" s="18">
        <v>1</v>
      </c>
      <c r="L10" s="18">
        <v>0</v>
      </c>
      <c r="M10" s="18">
        <v>119</v>
      </c>
      <c r="N10" s="18">
        <v>82</v>
      </c>
      <c r="O10" s="18">
        <v>1</v>
      </c>
      <c r="P10" s="18">
        <v>0</v>
      </c>
    </row>
    <row r="11" spans="1:16" s="7" customFormat="1" ht="13.5" customHeight="1">
      <c r="A11" s="16" t="s">
        <v>26</v>
      </c>
      <c r="B11" s="17"/>
      <c r="C11" s="18">
        <v>3941</v>
      </c>
      <c r="D11" s="18">
        <v>1291</v>
      </c>
      <c r="E11" s="18">
        <v>2650</v>
      </c>
      <c r="F11" s="18">
        <v>3651</v>
      </c>
      <c r="G11" s="18">
        <v>1232</v>
      </c>
      <c r="H11" s="18">
        <v>2419</v>
      </c>
      <c r="I11" s="18">
        <v>127</v>
      </c>
      <c r="J11" s="18">
        <v>65</v>
      </c>
      <c r="K11" s="18">
        <v>1</v>
      </c>
      <c r="L11" s="18">
        <v>0</v>
      </c>
      <c r="M11" s="18">
        <v>117</v>
      </c>
      <c r="N11" s="18">
        <v>81</v>
      </c>
      <c r="O11" s="18">
        <v>1</v>
      </c>
      <c r="P11" s="18">
        <v>0</v>
      </c>
    </row>
    <row r="12" spans="1:16" s="22" customFormat="1" ht="13.5" customHeight="1">
      <c r="A12" s="19" t="s">
        <v>28</v>
      </c>
      <c r="B12" s="20"/>
      <c r="C12" s="21">
        <f>D12+E12</f>
        <v>3983</v>
      </c>
      <c r="D12" s="21">
        <f>G12+L23</f>
        <v>1302</v>
      </c>
      <c r="E12" s="21">
        <f>H12+M23</f>
        <v>2681</v>
      </c>
      <c r="F12" s="21">
        <f>SUM(G12:H12)</f>
        <v>3653</v>
      </c>
      <c r="G12" s="21">
        <f>I12+K12+M12+O12+C23+I23</f>
        <v>1250</v>
      </c>
      <c r="H12" s="21">
        <f>J12+L12+N12+P12+D23+E23+F23+G23+H23+J23</f>
        <v>2403</v>
      </c>
      <c r="I12" s="21">
        <v>137</v>
      </c>
      <c r="J12" s="21">
        <v>55</v>
      </c>
      <c r="K12" s="21">
        <v>1</v>
      </c>
      <c r="L12" s="21">
        <v>0</v>
      </c>
      <c r="M12" s="21">
        <v>116</v>
      </c>
      <c r="N12" s="21">
        <v>83</v>
      </c>
      <c r="O12" s="21">
        <v>1</v>
      </c>
      <c r="P12" s="21">
        <v>0</v>
      </c>
    </row>
    <row r="13" spans="1:16" s="7" customFormat="1" ht="3" customHeight="1">
      <c r="A13" s="23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s="7" customFormat="1" ht="13.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s="7" customFormat="1" ht="14.25" customHeight="1">
      <c r="A15" s="47" t="s">
        <v>1</v>
      </c>
      <c r="B15" s="6"/>
      <c r="C15" s="56" t="s">
        <v>18</v>
      </c>
      <c r="D15" s="56"/>
      <c r="E15" s="56"/>
      <c r="F15" s="56"/>
      <c r="G15" s="56"/>
      <c r="H15" s="56"/>
      <c r="I15" s="56"/>
      <c r="J15" s="72"/>
      <c r="K15" s="50" t="s">
        <v>11</v>
      </c>
      <c r="L15" s="50"/>
      <c r="M15" s="73"/>
      <c r="N15" s="50" t="s">
        <v>12</v>
      </c>
      <c r="O15" s="50"/>
      <c r="P15" s="50"/>
    </row>
    <row r="16" spans="1:16" s="7" customFormat="1" ht="14.25" customHeight="1">
      <c r="A16" s="70"/>
      <c r="B16" s="27"/>
      <c r="C16" s="58" t="s">
        <v>7</v>
      </c>
      <c r="D16" s="55"/>
      <c r="E16" s="76" t="s">
        <v>13</v>
      </c>
      <c r="F16" s="28" t="s">
        <v>14</v>
      </c>
      <c r="G16" s="29" t="s">
        <v>15</v>
      </c>
      <c r="H16" s="28" t="s">
        <v>21</v>
      </c>
      <c r="I16" s="55" t="s">
        <v>16</v>
      </c>
      <c r="J16" s="59"/>
      <c r="K16" s="74"/>
      <c r="L16" s="74"/>
      <c r="M16" s="75"/>
      <c r="N16" s="60" t="s">
        <v>17</v>
      </c>
      <c r="O16" s="61"/>
      <c r="P16" s="61"/>
    </row>
    <row r="17" spans="1:16" s="7" customFormat="1" ht="14.25" customHeight="1">
      <c r="A17" s="71"/>
      <c r="B17" s="31"/>
      <c r="C17" s="11" t="s">
        <v>9</v>
      </c>
      <c r="D17" s="12" t="s">
        <v>10</v>
      </c>
      <c r="E17" s="77"/>
      <c r="F17" s="32" t="s">
        <v>7</v>
      </c>
      <c r="G17" s="33" t="s">
        <v>13</v>
      </c>
      <c r="H17" s="32" t="s">
        <v>7</v>
      </c>
      <c r="I17" s="11" t="s">
        <v>9</v>
      </c>
      <c r="J17" s="11" t="s">
        <v>10</v>
      </c>
      <c r="K17" s="11" t="s">
        <v>8</v>
      </c>
      <c r="L17" s="11" t="s">
        <v>9</v>
      </c>
      <c r="M17" s="34" t="s">
        <v>10</v>
      </c>
      <c r="N17" s="35" t="s">
        <v>8</v>
      </c>
      <c r="O17" s="11" t="s">
        <v>9</v>
      </c>
      <c r="P17" s="30" t="s">
        <v>10</v>
      </c>
    </row>
    <row r="18" spans="1:16" s="7" customFormat="1" ht="3" customHeight="1">
      <c r="A18" s="26"/>
      <c r="B18" s="27"/>
      <c r="C18" s="15"/>
      <c r="D18" s="15"/>
      <c r="E18" s="26"/>
      <c r="F18" s="26"/>
      <c r="G18" s="36"/>
      <c r="H18" s="26"/>
      <c r="I18" s="26"/>
      <c r="J18" s="26"/>
      <c r="K18" s="26"/>
      <c r="L18" s="26"/>
      <c r="M18" s="26"/>
      <c r="N18" s="26"/>
      <c r="O18" s="26"/>
      <c r="P18" s="26"/>
    </row>
    <row r="19" spans="1:16" s="7" customFormat="1" ht="12.75" customHeight="1">
      <c r="A19" s="16" t="s">
        <v>22</v>
      </c>
      <c r="B19" s="37"/>
      <c r="C19" s="18">
        <v>916</v>
      </c>
      <c r="D19" s="18">
        <v>1932</v>
      </c>
      <c r="E19" s="38">
        <v>0</v>
      </c>
      <c r="F19" s="18">
        <v>186</v>
      </c>
      <c r="G19" s="18">
        <v>31</v>
      </c>
      <c r="H19" s="18">
        <v>23</v>
      </c>
      <c r="I19" s="18">
        <v>49</v>
      </c>
      <c r="J19" s="18">
        <v>179</v>
      </c>
      <c r="K19" s="18">
        <v>206</v>
      </c>
      <c r="L19" s="18">
        <v>34</v>
      </c>
      <c r="M19" s="18">
        <v>172</v>
      </c>
      <c r="N19" s="18">
        <v>875</v>
      </c>
      <c r="O19" s="18">
        <v>169</v>
      </c>
      <c r="P19" s="18">
        <v>706</v>
      </c>
    </row>
    <row r="20" spans="1:16" s="7" customFormat="1" ht="12.75" customHeight="1">
      <c r="A20" s="16" t="s">
        <v>23</v>
      </c>
      <c r="B20" s="37"/>
      <c r="C20" s="18">
        <v>918</v>
      </c>
      <c r="D20" s="18">
        <v>1913</v>
      </c>
      <c r="E20" s="38">
        <v>0</v>
      </c>
      <c r="F20" s="18">
        <v>183</v>
      </c>
      <c r="G20" s="18">
        <v>34</v>
      </c>
      <c r="H20" s="18">
        <v>23</v>
      </c>
      <c r="I20" s="18">
        <v>45</v>
      </c>
      <c r="J20" s="18">
        <v>169</v>
      </c>
      <c r="K20" s="18">
        <v>245</v>
      </c>
      <c r="L20" s="18">
        <v>37</v>
      </c>
      <c r="M20" s="18">
        <v>208</v>
      </c>
      <c r="N20" s="18">
        <v>857</v>
      </c>
      <c r="O20" s="18">
        <v>170</v>
      </c>
      <c r="P20" s="18">
        <v>687</v>
      </c>
    </row>
    <row r="21" spans="1:16" s="7" customFormat="1" ht="12.75" customHeight="1">
      <c r="A21" s="16" t="s">
        <v>25</v>
      </c>
      <c r="B21" s="37"/>
      <c r="C21" s="18">
        <v>910</v>
      </c>
      <c r="D21" s="18">
        <v>1868</v>
      </c>
      <c r="E21" s="38">
        <v>0</v>
      </c>
      <c r="F21" s="18">
        <v>185</v>
      </c>
      <c r="G21" s="18">
        <v>30</v>
      </c>
      <c r="H21" s="18">
        <v>24</v>
      </c>
      <c r="I21" s="18">
        <v>67</v>
      </c>
      <c r="J21" s="18">
        <v>203</v>
      </c>
      <c r="K21" s="18">
        <v>249</v>
      </c>
      <c r="L21" s="18">
        <v>45</v>
      </c>
      <c r="M21" s="18">
        <v>204</v>
      </c>
      <c r="N21" s="18">
        <v>843</v>
      </c>
      <c r="O21" s="18">
        <v>163</v>
      </c>
      <c r="P21" s="18">
        <v>680</v>
      </c>
    </row>
    <row r="22" spans="1:16" s="22" customFormat="1" ht="12.75" customHeight="1">
      <c r="A22" s="16" t="s">
        <v>26</v>
      </c>
      <c r="B22" s="39"/>
      <c r="C22" s="18">
        <v>915</v>
      </c>
      <c r="D22" s="18">
        <v>1818</v>
      </c>
      <c r="E22" s="38">
        <v>0</v>
      </c>
      <c r="F22" s="18">
        <v>183</v>
      </c>
      <c r="G22" s="18">
        <v>31</v>
      </c>
      <c r="H22" s="18">
        <v>25</v>
      </c>
      <c r="I22" s="18">
        <v>71</v>
      </c>
      <c r="J22" s="18">
        <v>216</v>
      </c>
      <c r="K22" s="18">
        <f>SUM(L22:M22)</f>
        <v>290</v>
      </c>
      <c r="L22" s="18">
        <v>59</v>
      </c>
      <c r="M22" s="18">
        <v>231</v>
      </c>
      <c r="N22" s="18">
        <f>SUM(O22:P22)</f>
        <v>809</v>
      </c>
      <c r="O22" s="18">
        <v>169</v>
      </c>
      <c r="P22" s="18">
        <v>640</v>
      </c>
    </row>
    <row r="23" spans="1:16" s="22" customFormat="1" ht="12.75" customHeight="1">
      <c r="A23" s="19" t="s">
        <v>27</v>
      </c>
      <c r="B23" s="40"/>
      <c r="C23" s="21">
        <v>916</v>
      </c>
      <c r="D23" s="21">
        <v>1807</v>
      </c>
      <c r="E23" s="41">
        <v>0</v>
      </c>
      <c r="F23" s="21">
        <v>186</v>
      </c>
      <c r="G23" s="21">
        <v>32</v>
      </c>
      <c r="H23" s="21">
        <v>24</v>
      </c>
      <c r="I23" s="21">
        <v>79</v>
      </c>
      <c r="J23" s="21">
        <v>216</v>
      </c>
      <c r="K23" s="21">
        <v>330</v>
      </c>
      <c r="L23" s="21">
        <v>52</v>
      </c>
      <c r="M23" s="21">
        <v>278</v>
      </c>
      <c r="N23" s="21">
        <v>796</v>
      </c>
      <c r="O23" s="21">
        <v>166</v>
      </c>
      <c r="P23" s="21">
        <v>630</v>
      </c>
    </row>
    <row r="24" spans="1:16" s="7" customFormat="1" ht="3" customHeight="1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9.75" customHeight="1">
      <c r="A25" s="42"/>
      <c r="B25" s="42"/>
      <c r="C25" s="43"/>
      <c r="D25" s="43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2.75" customHeight="1">
      <c r="A26" s="67" t="s">
        <v>24</v>
      </c>
      <c r="B26" s="67"/>
      <c r="C26" s="67"/>
      <c r="D26" s="67"/>
      <c r="E26" s="67"/>
      <c r="F26" s="67"/>
      <c r="G26" s="67"/>
      <c r="H26" s="67"/>
      <c r="I26" s="67"/>
      <c r="J26" s="44"/>
      <c r="K26" s="44"/>
      <c r="L26" s="45"/>
      <c r="M26" s="15"/>
      <c r="N26" s="15"/>
      <c r="O26" s="15"/>
      <c r="P26" s="15"/>
    </row>
    <row r="27" ht="13.5">
      <c r="C27" s="46"/>
    </row>
    <row r="28" spans="8:9" ht="13.5">
      <c r="H28" s="68"/>
      <c r="I28" s="69"/>
    </row>
    <row r="29" spans="6:9" ht="13.5">
      <c r="F29" s="1" t="s">
        <v>29</v>
      </c>
      <c r="H29" s="26"/>
      <c r="I29" s="26"/>
    </row>
    <row r="30" spans="8:9" ht="13.5">
      <c r="H30" s="26"/>
      <c r="I30" s="26"/>
    </row>
    <row r="31" spans="8:9" ht="13.5">
      <c r="H31" s="18"/>
      <c r="I31" s="18"/>
    </row>
    <row r="32" spans="8:9" ht="13.5">
      <c r="H32" s="18"/>
      <c r="I32" s="18"/>
    </row>
    <row r="33" spans="8:9" ht="13.5">
      <c r="H33" s="18"/>
      <c r="I33" s="18"/>
    </row>
    <row r="34" spans="8:9" ht="13.5">
      <c r="H34" s="18"/>
      <c r="I34" s="18"/>
    </row>
    <row r="35" spans="8:9" ht="13.5">
      <c r="H35" s="21"/>
      <c r="I35" s="21"/>
    </row>
  </sheetData>
  <sheetProtection/>
  <mergeCells count="22">
    <mergeCell ref="A26:I26"/>
    <mergeCell ref="H28:I28"/>
    <mergeCell ref="M5:N5"/>
    <mergeCell ref="O5:P5"/>
    <mergeCell ref="A15:A17"/>
    <mergeCell ref="C15:J15"/>
    <mergeCell ref="K15:M16"/>
    <mergeCell ref="N15:P15"/>
    <mergeCell ref="C16:D16"/>
    <mergeCell ref="E16:E17"/>
    <mergeCell ref="I16:J16"/>
    <mergeCell ref="N16:P16"/>
    <mergeCell ref="D1:M1"/>
    <mergeCell ref="O1:P1"/>
    <mergeCell ref="D2:M2"/>
    <mergeCell ref="O2:P2"/>
    <mergeCell ref="A4:A6"/>
    <mergeCell ref="C4:E5"/>
    <mergeCell ref="F4:P4"/>
    <mergeCell ref="F5:H5"/>
    <mergeCell ref="I5:J5"/>
    <mergeCell ref="K5:L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2014-11-14T04:32:31Z</cp:lastPrinted>
  <dcterms:created xsi:type="dcterms:W3CDTF">2002-11-27T01:20:00Z</dcterms:created>
  <dcterms:modified xsi:type="dcterms:W3CDTF">2017-02-10T00:12:03Z</dcterms:modified>
  <cp:category/>
  <cp:version/>
  <cp:contentType/>
  <cp:contentStatus/>
</cp:coreProperties>
</file>