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521" windowWidth="10455" windowHeight="8265" activeTab="0"/>
  </bookViews>
  <sheets>
    <sheet name="18 2 2 h27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<sst xmlns="http://schemas.openxmlformats.org/spreadsheetml/2006/main" count="61" uniqueCount="43">
  <si>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</si>
  <si>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</si>
  <si>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</si>
  <si>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</si>
  <si>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</si>
  <si>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</si>
  <si>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</si>
  <si>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</si>
  <si>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</si>
  <si>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</si>
  <si>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</si>
  <si>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</si>
  <si>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</si>
  <si>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</si>
  <si>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</si>
  <si>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</si>
  <si>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</si>
  <si>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</si>
  <si>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</si>
  <si>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</si>
  <si>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</si>
  <si>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</si>
  <si>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</si>
  <si>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</si>
  <si>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</si>
  <si>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</si>
  <si>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</si>
  <si>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</si>
  <si>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</si>
  <si>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</si>
  <si>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</si>
  <si>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</si>
  <si>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</si>
  <si>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</si>
  <si>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</si>
  <si>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</si>
  <si>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平成23年度</t>
  </si>
  <si>
    <t>平成24年度</t>
  </si>
  <si>
    <t>平成25年度</t>
  </si>
  <si>
    <t>資料　富山県市町村支援課「決算統計」</t>
  </si>
  <si>
    <t>平成26年度</t>
  </si>
  <si>
    <t>平成27年度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</si>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</sst>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 quotePrefix="1">
      <alignment horizontal="right" vertical="center"/>
      <protection/>
    </xf>
    <xf numFmtId="183" fontId="8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J3" sqref="J3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4" width="10.25390625" style="1" customWidth="1"/>
    <col min="5" max="9" width="10.00390625" style="1" customWidth="1"/>
    <col min="10" max="11" width="10.25390625" style="1" customWidth="1"/>
    <col min="12" max="13" width="9.75390625" style="1" customWidth="1"/>
    <col min="14" max="14" width="9.625" style="1" customWidth="1"/>
    <col min="15" max="15" width="9.75390625" style="1" customWidth="1"/>
    <col min="16" max="16" width="9.875" style="1" customWidth="1"/>
    <col min="17" max="17" width="8.625" style="1" customWidth="1"/>
    <col min="18" max="18" width="9.62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"/>
      <c r="E1" s="4"/>
      <c r="F1" s="5" t="s">
        <v>32</v>
      </c>
      <c r="G1" s="42" t="s">
        <v>31</v>
      </c>
      <c r="H1" s="42"/>
      <c r="I1" s="42"/>
      <c r="J1" s="6"/>
      <c r="K1" s="43" t="s">
        <v>30</v>
      </c>
      <c r="L1" s="43"/>
      <c r="M1" s="43"/>
      <c r="N1" s="43"/>
      <c r="O1" s="7"/>
      <c r="P1" s="6"/>
      <c r="Q1" s="6"/>
      <c r="R1" s="8" t="s">
        <v>0</v>
      </c>
    </row>
    <row r="2" spans="5:18" ht="6" customHeight="1">
      <c r="E2" s="9"/>
      <c r="F2" s="10"/>
      <c r="G2" s="10"/>
      <c r="H2" s="10"/>
      <c r="I2" s="10"/>
      <c r="J2" s="10"/>
      <c r="K2" s="11"/>
      <c r="L2" s="12"/>
      <c r="M2" s="12"/>
      <c r="N2" s="12"/>
      <c r="O2" s="12"/>
      <c r="P2" s="12"/>
      <c r="Q2" s="12"/>
      <c r="R2" s="12"/>
    </row>
    <row r="3" spans="1:18" s="2" customFormat="1" ht="39" customHeight="1">
      <c r="A3" s="13"/>
      <c r="B3" s="13" t="s">
        <v>1</v>
      </c>
      <c r="C3" s="14"/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  <c r="J3" s="17" t="s">
        <v>8</v>
      </c>
      <c r="K3" s="44" t="s">
        <v>9</v>
      </c>
      <c r="L3" s="16" t="s">
        <v>10</v>
      </c>
      <c r="M3" s="16" t="s">
        <v>11</v>
      </c>
      <c r="N3" s="16" t="s">
        <v>12</v>
      </c>
      <c r="O3" s="15" t="s">
        <v>13</v>
      </c>
      <c r="P3" s="15" t="s">
        <v>14</v>
      </c>
      <c r="Q3" s="15" t="s">
        <v>15</v>
      </c>
      <c r="R3" s="17" t="s">
        <v>16</v>
      </c>
    </row>
    <row r="4" spans="3:18" ht="3" customHeight="1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20" ht="13.5" customHeight="1">
      <c r="B5" s="20" t="s">
        <v>36</v>
      </c>
      <c r="C5" s="18"/>
      <c r="D5" s="21">
        <v>463765655</v>
      </c>
      <c r="E5" s="21">
        <v>4130697</v>
      </c>
      <c r="F5" s="21">
        <v>58857126</v>
      </c>
      <c r="G5" s="21">
        <v>130574951</v>
      </c>
      <c r="H5" s="21">
        <v>37878250</v>
      </c>
      <c r="I5" s="21">
        <v>3445452</v>
      </c>
      <c r="J5" s="21">
        <v>15576071</v>
      </c>
      <c r="K5" s="21">
        <v>19961545</v>
      </c>
      <c r="L5" s="21">
        <v>68226512</v>
      </c>
      <c r="M5" s="21">
        <v>14371854</v>
      </c>
      <c r="N5" s="21">
        <v>48611760</v>
      </c>
      <c r="O5" s="21">
        <v>741910</v>
      </c>
      <c r="P5" s="21">
        <v>61387812</v>
      </c>
      <c r="Q5" s="21">
        <v>1715</v>
      </c>
      <c r="R5" s="22" t="s">
        <v>33</v>
      </c>
      <c r="S5" s="3"/>
      <c r="T5" s="3"/>
    </row>
    <row r="6" spans="2:20" ht="13.5" customHeight="1">
      <c r="B6" s="20" t="s">
        <v>37</v>
      </c>
      <c r="C6" s="18"/>
      <c r="D6" s="21">
        <v>456153815</v>
      </c>
      <c r="E6" s="21">
        <v>3717426</v>
      </c>
      <c r="F6" s="21">
        <v>53718840</v>
      </c>
      <c r="G6" s="21">
        <v>128721265</v>
      </c>
      <c r="H6" s="21">
        <v>36050947</v>
      </c>
      <c r="I6" s="21">
        <v>2709810</v>
      </c>
      <c r="J6" s="21">
        <v>15518156</v>
      </c>
      <c r="K6" s="21">
        <v>19819479</v>
      </c>
      <c r="L6" s="21">
        <v>68362233</v>
      </c>
      <c r="M6" s="21">
        <v>14512289</v>
      </c>
      <c r="N6" s="21">
        <v>50461427</v>
      </c>
      <c r="O6" s="21">
        <v>967582</v>
      </c>
      <c r="P6" s="21">
        <v>61594361</v>
      </c>
      <c r="Q6" s="21">
        <v>0</v>
      </c>
      <c r="R6" s="22" t="s">
        <v>33</v>
      </c>
      <c r="S6" s="3"/>
      <c r="T6" s="3"/>
    </row>
    <row r="7" spans="2:20" ht="13.5" customHeight="1">
      <c r="B7" s="20" t="s">
        <v>38</v>
      </c>
      <c r="C7" s="18"/>
      <c r="D7" s="21">
        <v>487849383</v>
      </c>
      <c r="E7" s="21">
        <v>3565271</v>
      </c>
      <c r="F7" s="21">
        <v>64557043</v>
      </c>
      <c r="G7" s="21">
        <v>129329251</v>
      </c>
      <c r="H7" s="21">
        <v>36407470</v>
      </c>
      <c r="I7" s="21">
        <v>2256986</v>
      </c>
      <c r="J7" s="21">
        <v>17468698</v>
      </c>
      <c r="K7" s="21">
        <v>21050750</v>
      </c>
      <c r="L7" s="21">
        <v>74658433</v>
      </c>
      <c r="M7" s="21">
        <v>14877129</v>
      </c>
      <c r="N7" s="21">
        <v>60837603</v>
      </c>
      <c r="O7" s="21">
        <v>901288</v>
      </c>
      <c r="P7" s="21">
        <v>61939461</v>
      </c>
      <c r="Q7" s="21">
        <v>0</v>
      </c>
      <c r="R7" s="22" t="s">
        <v>33</v>
      </c>
      <c r="S7" s="3"/>
      <c r="T7" s="3"/>
    </row>
    <row r="8" spans="2:20" ht="13.5" customHeight="1">
      <c r="B8" s="20" t="s">
        <v>40</v>
      </c>
      <c r="C8" s="18"/>
      <c r="D8" s="21">
        <v>487453034</v>
      </c>
      <c r="E8" s="21">
        <v>3630572</v>
      </c>
      <c r="F8" s="21">
        <v>52547616</v>
      </c>
      <c r="G8" s="21">
        <v>138808390</v>
      </c>
      <c r="H8" s="21">
        <v>33878776</v>
      </c>
      <c r="I8" s="21">
        <v>1822914</v>
      </c>
      <c r="J8" s="21">
        <v>15240675</v>
      </c>
      <c r="K8" s="21">
        <v>19604209</v>
      </c>
      <c r="L8" s="21">
        <v>79812372</v>
      </c>
      <c r="M8" s="21">
        <v>18992566</v>
      </c>
      <c r="N8" s="21">
        <v>59099681</v>
      </c>
      <c r="O8" s="21">
        <v>1654814</v>
      </c>
      <c r="P8" s="21">
        <v>62360449</v>
      </c>
      <c r="Q8" s="21">
        <v>0</v>
      </c>
      <c r="R8" s="22" t="s">
        <v>33</v>
      </c>
      <c r="S8" s="3"/>
      <c r="T8" s="3"/>
    </row>
    <row r="9" spans="2:20" s="23" customFormat="1" ht="13.5" customHeight="1">
      <c r="B9" s="24" t="s">
        <v>41</v>
      </c>
      <c r="C9" s="25"/>
      <c r="D9" s="26">
        <f>SUM(D11:D26)</f>
        <v>470161242</v>
      </c>
      <c r="E9" s="26">
        <f aca="true" t="shared" si="0" ref="E9:Q9">SUM(E11:E26)</f>
        <v>3810068</v>
      </c>
      <c r="F9" s="26">
        <f t="shared" si="0"/>
        <v>61787654</v>
      </c>
      <c r="G9" s="26">
        <f t="shared" si="0"/>
        <v>139641124</v>
      </c>
      <c r="H9" s="26">
        <f t="shared" si="0"/>
        <v>33405111</v>
      </c>
      <c r="I9" s="26">
        <f t="shared" si="0"/>
        <v>1632431</v>
      </c>
      <c r="J9" s="26">
        <f t="shared" si="0"/>
        <v>18071421</v>
      </c>
      <c r="K9" s="26">
        <f t="shared" si="0"/>
        <v>22341170</v>
      </c>
      <c r="L9" s="26">
        <f t="shared" si="0"/>
        <v>58795110</v>
      </c>
      <c r="M9" s="26">
        <f t="shared" si="0"/>
        <v>15700881</v>
      </c>
      <c r="N9" s="26">
        <f t="shared" si="0"/>
        <v>50557248</v>
      </c>
      <c r="O9" s="26">
        <f t="shared" si="0"/>
        <v>924461</v>
      </c>
      <c r="P9" s="26">
        <f t="shared" si="0"/>
        <v>63494563</v>
      </c>
      <c r="Q9" s="26">
        <f t="shared" si="0"/>
        <v>0</v>
      </c>
      <c r="R9" s="27" t="s">
        <v>33</v>
      </c>
      <c r="S9" s="28"/>
      <c r="T9" s="28"/>
    </row>
    <row r="10" spans="3:18" ht="5.25" customHeight="1">
      <c r="C10" s="18"/>
      <c r="D10" s="29"/>
      <c r="E10" s="29"/>
      <c r="F10" s="29"/>
      <c r="G10" s="30"/>
      <c r="H10" s="29"/>
      <c r="I10" s="29"/>
      <c r="J10" s="29"/>
      <c r="K10" s="21"/>
      <c r="L10" s="21"/>
      <c r="M10" s="31"/>
      <c r="N10" s="31"/>
      <c r="O10" s="31"/>
      <c r="P10" s="31"/>
      <c r="Q10" s="31"/>
      <c r="R10" s="31"/>
    </row>
    <row r="11" spans="2:20" ht="15" customHeight="1">
      <c r="B11" s="2" t="s">
        <v>17</v>
      </c>
      <c r="C11" s="18"/>
      <c r="D11" s="21">
        <v>169611578</v>
      </c>
      <c r="E11" s="21">
        <v>839256</v>
      </c>
      <c r="F11" s="21">
        <v>20726414</v>
      </c>
      <c r="G11" s="21">
        <v>53111313</v>
      </c>
      <c r="H11" s="21">
        <v>10896403</v>
      </c>
      <c r="I11" s="21">
        <v>766233</v>
      </c>
      <c r="J11" s="21">
        <v>4656695</v>
      </c>
      <c r="K11" s="21">
        <v>5094089</v>
      </c>
      <c r="L11" s="21">
        <v>21747525</v>
      </c>
      <c r="M11" s="29">
        <v>5050360</v>
      </c>
      <c r="N11" s="31">
        <v>20506475</v>
      </c>
      <c r="O11" s="21">
        <v>71221</v>
      </c>
      <c r="P11" s="31">
        <v>26145594</v>
      </c>
      <c r="Q11" s="22">
        <v>0</v>
      </c>
      <c r="R11" s="22" t="s">
        <v>33</v>
      </c>
      <c r="S11" s="3">
        <f>SUM(E11:Q11)</f>
        <v>169611578</v>
      </c>
      <c r="T11" s="3">
        <f>D11-S11</f>
        <v>0</v>
      </c>
    </row>
    <row r="12" spans="2:20" ht="13.5" customHeight="1">
      <c r="B12" s="2" t="s">
        <v>18</v>
      </c>
      <c r="C12" s="18"/>
      <c r="D12" s="21">
        <v>68457856</v>
      </c>
      <c r="E12" s="21">
        <v>528912</v>
      </c>
      <c r="F12" s="21">
        <v>5111050</v>
      </c>
      <c r="G12" s="21">
        <v>21814932</v>
      </c>
      <c r="H12" s="21">
        <v>5242155</v>
      </c>
      <c r="I12" s="21">
        <v>218863</v>
      </c>
      <c r="J12" s="21">
        <v>1080377</v>
      </c>
      <c r="K12" s="21">
        <v>4766019</v>
      </c>
      <c r="L12" s="21">
        <v>9387356</v>
      </c>
      <c r="M12" s="29">
        <v>2479180</v>
      </c>
      <c r="N12" s="31">
        <v>8270356</v>
      </c>
      <c r="O12" s="31">
        <v>34949</v>
      </c>
      <c r="P12" s="31">
        <v>9523707</v>
      </c>
      <c r="Q12" s="22">
        <v>0</v>
      </c>
      <c r="R12" s="22" t="s">
        <v>33</v>
      </c>
      <c r="S12" s="3">
        <f aca="true" t="shared" si="1" ref="S12:S25">SUM(E12:Q12)</f>
        <v>68457856</v>
      </c>
      <c r="T12" s="3">
        <f aca="true" t="shared" si="2" ref="T12:T25">D12-S12</f>
        <v>0</v>
      </c>
    </row>
    <row r="13" spans="2:20" ht="13.5" customHeight="1">
      <c r="B13" s="2" t="s">
        <v>19</v>
      </c>
      <c r="C13" s="18"/>
      <c r="D13" s="21">
        <v>17565014</v>
      </c>
      <c r="E13" s="21">
        <v>243784</v>
      </c>
      <c r="F13" s="21">
        <v>2182828</v>
      </c>
      <c r="G13" s="21">
        <v>5747631</v>
      </c>
      <c r="H13" s="21">
        <v>965209</v>
      </c>
      <c r="I13" s="21">
        <v>98057</v>
      </c>
      <c r="J13" s="21">
        <v>970139</v>
      </c>
      <c r="K13" s="21">
        <v>1065772</v>
      </c>
      <c r="L13" s="21">
        <v>1752151</v>
      </c>
      <c r="M13" s="29">
        <v>775866</v>
      </c>
      <c r="N13" s="31">
        <v>1694331</v>
      </c>
      <c r="O13" s="21">
        <v>529980</v>
      </c>
      <c r="P13" s="31">
        <v>1539266</v>
      </c>
      <c r="Q13" s="22">
        <v>0</v>
      </c>
      <c r="R13" s="22" t="s">
        <v>33</v>
      </c>
      <c r="S13" s="3">
        <f t="shared" si="1"/>
        <v>17565014</v>
      </c>
      <c r="T13" s="3">
        <f t="shared" si="2"/>
        <v>0</v>
      </c>
    </row>
    <row r="14" spans="2:20" ht="13.5" customHeight="1">
      <c r="B14" s="2" t="s">
        <v>20</v>
      </c>
      <c r="C14" s="18"/>
      <c r="D14" s="21">
        <v>22101613</v>
      </c>
      <c r="E14" s="21">
        <v>233611</v>
      </c>
      <c r="F14" s="21">
        <v>2996703</v>
      </c>
      <c r="G14" s="31">
        <v>6391719</v>
      </c>
      <c r="H14" s="21">
        <v>1713650</v>
      </c>
      <c r="I14" s="21">
        <v>75829</v>
      </c>
      <c r="J14" s="21">
        <v>1276036</v>
      </c>
      <c r="K14" s="21">
        <v>1299527</v>
      </c>
      <c r="L14" s="21">
        <v>2882079</v>
      </c>
      <c r="M14" s="29">
        <v>592451</v>
      </c>
      <c r="N14" s="21">
        <v>1606332</v>
      </c>
      <c r="O14" s="21">
        <v>149913</v>
      </c>
      <c r="P14" s="31">
        <v>2883763</v>
      </c>
      <c r="Q14" s="22">
        <v>0</v>
      </c>
      <c r="R14" s="22" t="s">
        <v>33</v>
      </c>
      <c r="S14" s="3">
        <f t="shared" si="1"/>
        <v>22101613</v>
      </c>
      <c r="T14" s="3">
        <f t="shared" si="2"/>
        <v>0</v>
      </c>
    </row>
    <row r="15" spans="2:20" ht="13.5" customHeight="1">
      <c r="B15" s="2" t="s">
        <v>21</v>
      </c>
      <c r="C15" s="18"/>
      <c r="D15" s="21">
        <v>13089041</v>
      </c>
      <c r="E15" s="21">
        <v>174790</v>
      </c>
      <c r="F15" s="21">
        <v>1941705</v>
      </c>
      <c r="G15" s="21">
        <v>4560796</v>
      </c>
      <c r="H15" s="21">
        <v>1012292</v>
      </c>
      <c r="I15" s="21">
        <v>40430</v>
      </c>
      <c r="J15" s="21">
        <v>523588</v>
      </c>
      <c r="K15" s="21">
        <v>644828</v>
      </c>
      <c r="L15" s="21">
        <v>1483077</v>
      </c>
      <c r="M15" s="29">
        <v>435039</v>
      </c>
      <c r="N15" s="31">
        <v>1298859</v>
      </c>
      <c r="O15" s="21">
        <v>666</v>
      </c>
      <c r="P15" s="31">
        <v>972971</v>
      </c>
      <c r="Q15" s="22">
        <v>0</v>
      </c>
      <c r="R15" s="22" t="s">
        <v>33</v>
      </c>
      <c r="S15" s="3">
        <f t="shared" si="1"/>
        <v>13089041</v>
      </c>
      <c r="T15" s="3">
        <f t="shared" si="2"/>
        <v>0</v>
      </c>
    </row>
    <row r="16" spans="2:20" ht="13.5" customHeight="1">
      <c r="B16" s="2" t="s">
        <v>22</v>
      </c>
      <c r="C16" s="18"/>
      <c r="D16" s="21">
        <v>22865977</v>
      </c>
      <c r="E16" s="21">
        <v>224983</v>
      </c>
      <c r="F16" s="21">
        <v>4532580</v>
      </c>
      <c r="G16" s="31">
        <v>5265129</v>
      </c>
      <c r="H16" s="21">
        <v>1560360</v>
      </c>
      <c r="I16" s="21">
        <v>53692</v>
      </c>
      <c r="J16" s="21">
        <v>1378681</v>
      </c>
      <c r="K16" s="21">
        <v>1444157</v>
      </c>
      <c r="L16" s="21">
        <v>2599959</v>
      </c>
      <c r="M16" s="31">
        <v>653080</v>
      </c>
      <c r="N16" s="21">
        <v>2617565</v>
      </c>
      <c r="O16" s="21">
        <v>14240</v>
      </c>
      <c r="P16" s="31">
        <v>2521551</v>
      </c>
      <c r="Q16" s="22">
        <v>0</v>
      </c>
      <c r="R16" s="22" t="s">
        <v>33</v>
      </c>
      <c r="S16" s="3">
        <f t="shared" si="1"/>
        <v>22865977</v>
      </c>
      <c r="T16" s="3">
        <f t="shared" si="2"/>
        <v>0</v>
      </c>
    </row>
    <row r="17" spans="2:20" ht="13.5" customHeight="1">
      <c r="B17" s="2" t="s">
        <v>23</v>
      </c>
      <c r="C17" s="18"/>
      <c r="D17" s="21">
        <v>21016368</v>
      </c>
      <c r="E17" s="21">
        <v>234865</v>
      </c>
      <c r="F17" s="21">
        <v>2115765</v>
      </c>
      <c r="G17" s="31">
        <v>6419322</v>
      </c>
      <c r="H17" s="21">
        <v>2109992</v>
      </c>
      <c r="I17" s="21">
        <v>45622</v>
      </c>
      <c r="J17" s="21">
        <v>1103662</v>
      </c>
      <c r="K17" s="21">
        <v>945246</v>
      </c>
      <c r="L17" s="21">
        <v>1559390</v>
      </c>
      <c r="M17" s="29">
        <v>711899</v>
      </c>
      <c r="N17" s="31">
        <v>3118635</v>
      </c>
      <c r="O17" s="31">
        <v>23419</v>
      </c>
      <c r="P17" s="31">
        <v>2628551</v>
      </c>
      <c r="Q17" s="22">
        <v>0</v>
      </c>
      <c r="R17" s="22" t="s">
        <v>33</v>
      </c>
      <c r="S17" s="3">
        <f t="shared" si="1"/>
        <v>21016368</v>
      </c>
      <c r="T17" s="3">
        <f t="shared" si="2"/>
        <v>0</v>
      </c>
    </row>
    <row r="18" spans="2:20" ht="13.5" customHeight="1">
      <c r="B18" s="2" t="s">
        <v>24</v>
      </c>
      <c r="C18" s="18"/>
      <c r="D18" s="21">
        <v>14431789</v>
      </c>
      <c r="E18" s="21">
        <v>199591</v>
      </c>
      <c r="F18" s="21">
        <v>1788206</v>
      </c>
      <c r="G18" s="21">
        <v>4122524</v>
      </c>
      <c r="H18" s="21">
        <v>783172</v>
      </c>
      <c r="I18" s="21">
        <v>27520</v>
      </c>
      <c r="J18" s="21">
        <v>1214750</v>
      </c>
      <c r="K18" s="21">
        <v>1069439</v>
      </c>
      <c r="L18" s="21">
        <v>1846822</v>
      </c>
      <c r="M18" s="29">
        <v>631431</v>
      </c>
      <c r="N18" s="21">
        <v>1431179</v>
      </c>
      <c r="O18" s="21">
        <v>1479</v>
      </c>
      <c r="P18" s="31">
        <v>1315676</v>
      </c>
      <c r="Q18" s="22">
        <v>0</v>
      </c>
      <c r="R18" s="22" t="s">
        <v>33</v>
      </c>
      <c r="S18" s="3">
        <f t="shared" si="1"/>
        <v>14431789</v>
      </c>
      <c r="T18" s="3">
        <f t="shared" si="2"/>
        <v>0</v>
      </c>
    </row>
    <row r="19" spans="2:20" ht="13.5" customHeight="1">
      <c r="B19" s="2" t="s">
        <v>34</v>
      </c>
      <c r="C19" s="18"/>
      <c r="D19" s="21">
        <v>37171946</v>
      </c>
      <c r="E19" s="21">
        <v>303421</v>
      </c>
      <c r="F19" s="21">
        <v>5636067</v>
      </c>
      <c r="G19" s="31">
        <v>8944557</v>
      </c>
      <c r="H19" s="21">
        <v>2837479</v>
      </c>
      <c r="I19" s="21">
        <v>68259</v>
      </c>
      <c r="J19" s="21">
        <v>1979140</v>
      </c>
      <c r="K19" s="21">
        <v>2048509</v>
      </c>
      <c r="L19" s="21">
        <v>4978936</v>
      </c>
      <c r="M19" s="29">
        <v>1371202</v>
      </c>
      <c r="N19" s="31">
        <v>3557027</v>
      </c>
      <c r="O19" s="31">
        <v>40875</v>
      </c>
      <c r="P19" s="31">
        <v>5406474</v>
      </c>
      <c r="Q19" s="22">
        <v>0</v>
      </c>
      <c r="R19" s="22" t="s">
        <v>33</v>
      </c>
      <c r="S19" s="3">
        <f t="shared" si="1"/>
        <v>37171946</v>
      </c>
      <c r="T19" s="3">
        <f t="shared" si="2"/>
        <v>0</v>
      </c>
    </row>
    <row r="20" spans="2:20" ht="13.5" customHeight="1">
      <c r="B20" s="2" t="s">
        <v>35</v>
      </c>
      <c r="C20" s="18"/>
      <c r="D20" s="21">
        <v>41409840</v>
      </c>
      <c r="E20" s="21">
        <v>313323</v>
      </c>
      <c r="F20" s="21">
        <v>7700566</v>
      </c>
      <c r="G20" s="31">
        <v>11622866</v>
      </c>
      <c r="H20" s="21">
        <v>2953595</v>
      </c>
      <c r="I20" s="21">
        <v>105960</v>
      </c>
      <c r="J20" s="21">
        <v>1438194</v>
      </c>
      <c r="K20" s="21">
        <v>1394027</v>
      </c>
      <c r="L20" s="21">
        <v>5495260</v>
      </c>
      <c r="M20" s="29">
        <v>1602978</v>
      </c>
      <c r="N20" s="31">
        <v>2769990</v>
      </c>
      <c r="O20" s="31">
        <v>8208</v>
      </c>
      <c r="P20" s="31">
        <v>6004873</v>
      </c>
      <c r="Q20" s="22">
        <v>0</v>
      </c>
      <c r="R20" s="22" t="s">
        <v>33</v>
      </c>
      <c r="S20" s="3">
        <f t="shared" si="1"/>
        <v>41409840</v>
      </c>
      <c r="T20" s="3">
        <f t="shared" si="2"/>
        <v>0</v>
      </c>
    </row>
    <row r="21" spans="2:20" ht="13.5" customHeight="1">
      <c r="B21" s="2" t="s">
        <v>25</v>
      </c>
      <c r="C21" s="18"/>
      <c r="D21" s="21">
        <v>1572286</v>
      </c>
      <c r="E21" s="21">
        <v>32857</v>
      </c>
      <c r="F21" s="21">
        <v>382177</v>
      </c>
      <c r="G21" s="21">
        <v>412794</v>
      </c>
      <c r="H21" s="21">
        <v>73074</v>
      </c>
      <c r="I21" s="21">
        <v>0</v>
      </c>
      <c r="J21" s="21">
        <v>52945</v>
      </c>
      <c r="K21" s="21">
        <v>2881</v>
      </c>
      <c r="L21" s="21">
        <v>239257</v>
      </c>
      <c r="M21" s="29">
        <v>40150</v>
      </c>
      <c r="N21" s="21">
        <v>195468</v>
      </c>
      <c r="O21" s="29">
        <v>0</v>
      </c>
      <c r="P21" s="31">
        <v>140683</v>
      </c>
      <c r="Q21" s="22">
        <v>0</v>
      </c>
      <c r="R21" s="22" t="s">
        <v>33</v>
      </c>
      <c r="S21" s="3">
        <f t="shared" si="1"/>
        <v>1572286</v>
      </c>
      <c r="T21" s="3">
        <f t="shared" si="2"/>
        <v>0</v>
      </c>
    </row>
    <row r="22" spans="2:20" ht="13.5" customHeight="1">
      <c r="B22" s="2" t="s">
        <v>26</v>
      </c>
      <c r="C22" s="18"/>
      <c r="D22" s="21">
        <v>9754110</v>
      </c>
      <c r="E22" s="21">
        <v>105909</v>
      </c>
      <c r="F22" s="21">
        <v>1280907</v>
      </c>
      <c r="G22" s="21">
        <v>2946212</v>
      </c>
      <c r="H22" s="21">
        <v>1002941</v>
      </c>
      <c r="I22" s="21">
        <v>43291</v>
      </c>
      <c r="J22" s="21">
        <v>407228</v>
      </c>
      <c r="K22" s="21">
        <v>394473</v>
      </c>
      <c r="L22" s="21">
        <v>1468111</v>
      </c>
      <c r="M22" s="29">
        <v>282016</v>
      </c>
      <c r="N22" s="31">
        <v>854010</v>
      </c>
      <c r="O22" s="21">
        <v>8532</v>
      </c>
      <c r="P22" s="31">
        <v>960480</v>
      </c>
      <c r="Q22" s="22">
        <v>0</v>
      </c>
      <c r="R22" s="22" t="s">
        <v>33</v>
      </c>
      <c r="S22" s="3">
        <f t="shared" si="1"/>
        <v>9754110</v>
      </c>
      <c r="T22" s="3">
        <f t="shared" si="2"/>
        <v>0</v>
      </c>
    </row>
    <row r="23" spans="2:20" ht="13.5" customHeight="1">
      <c r="B23" s="2" t="s">
        <v>27</v>
      </c>
      <c r="C23" s="18"/>
      <c r="D23" s="21">
        <v>11614389</v>
      </c>
      <c r="E23" s="21">
        <v>134908</v>
      </c>
      <c r="F23" s="21">
        <v>1711696</v>
      </c>
      <c r="G23" s="21">
        <v>3360850</v>
      </c>
      <c r="H23" s="21">
        <v>549551</v>
      </c>
      <c r="I23" s="21">
        <v>47991</v>
      </c>
      <c r="J23" s="21">
        <v>793350</v>
      </c>
      <c r="K23" s="21">
        <v>881706</v>
      </c>
      <c r="L23" s="21">
        <v>1307447</v>
      </c>
      <c r="M23" s="29">
        <v>350106</v>
      </c>
      <c r="N23" s="31">
        <v>967697</v>
      </c>
      <c r="O23" s="31">
        <v>1739</v>
      </c>
      <c r="P23" s="31">
        <v>1507348</v>
      </c>
      <c r="Q23" s="22">
        <v>0</v>
      </c>
      <c r="R23" s="22" t="s">
        <v>33</v>
      </c>
      <c r="S23" s="3">
        <f t="shared" si="1"/>
        <v>11614389</v>
      </c>
      <c r="T23" s="3">
        <f t="shared" si="2"/>
        <v>0</v>
      </c>
    </row>
    <row r="24" spans="2:20" ht="13.5" customHeight="1">
      <c r="B24" s="2" t="s">
        <v>28</v>
      </c>
      <c r="C24" s="18"/>
      <c r="D24" s="21">
        <v>10636209</v>
      </c>
      <c r="E24" s="21">
        <v>142534</v>
      </c>
      <c r="F24" s="21">
        <v>1297023</v>
      </c>
      <c r="G24" s="21">
        <v>2988022</v>
      </c>
      <c r="H24" s="21">
        <v>633014</v>
      </c>
      <c r="I24" s="21">
        <v>32858</v>
      </c>
      <c r="J24" s="21">
        <v>763312</v>
      </c>
      <c r="K24" s="21">
        <v>760035</v>
      </c>
      <c r="L24" s="21">
        <v>1317875</v>
      </c>
      <c r="M24" s="31">
        <v>329781</v>
      </c>
      <c r="N24" s="31">
        <v>1126700</v>
      </c>
      <c r="O24" s="31">
        <v>0</v>
      </c>
      <c r="P24" s="31">
        <v>1245055</v>
      </c>
      <c r="Q24" s="22">
        <v>0</v>
      </c>
      <c r="R24" s="22" t="s">
        <v>33</v>
      </c>
      <c r="S24" s="3">
        <f t="shared" si="1"/>
        <v>10636209</v>
      </c>
      <c r="T24" s="3">
        <f t="shared" si="2"/>
        <v>0</v>
      </c>
    </row>
    <row r="25" spans="2:20" ht="13.5" customHeight="1">
      <c r="B25" s="2" t="s">
        <v>29</v>
      </c>
      <c r="C25" s="18"/>
      <c r="D25" s="21">
        <v>8863226</v>
      </c>
      <c r="E25" s="21">
        <v>97324</v>
      </c>
      <c r="F25" s="21">
        <v>2383967</v>
      </c>
      <c r="G25" s="21">
        <v>1932457</v>
      </c>
      <c r="H25" s="21">
        <v>1072224</v>
      </c>
      <c r="I25" s="21">
        <v>7826</v>
      </c>
      <c r="J25" s="21">
        <v>433324</v>
      </c>
      <c r="K25" s="21">
        <v>530462</v>
      </c>
      <c r="L25" s="21">
        <v>729865</v>
      </c>
      <c r="M25" s="29">
        <v>395342</v>
      </c>
      <c r="N25" s="31">
        <v>542624</v>
      </c>
      <c r="O25" s="31">
        <v>39240</v>
      </c>
      <c r="P25" s="31">
        <v>698571</v>
      </c>
      <c r="Q25" s="22">
        <v>0</v>
      </c>
      <c r="R25" s="22" t="s">
        <v>42</v>
      </c>
      <c r="S25" s="3">
        <f t="shared" si="1"/>
        <v>8863226</v>
      </c>
      <c r="T25" s="3">
        <f t="shared" si="2"/>
        <v>0</v>
      </c>
    </row>
    <row r="26" spans="1:20" ht="3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35"/>
      <c r="P26" s="36"/>
      <c r="Q26" s="36"/>
      <c r="R26" s="36"/>
      <c r="S26" s="3"/>
      <c r="T26" s="3"/>
    </row>
    <row r="27" spans="2:18" ht="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P27" s="39"/>
      <c r="Q27" s="39"/>
      <c r="R27" s="39"/>
    </row>
    <row r="28" spans="2:9" ht="11.25" customHeight="1">
      <c r="B28" s="40" t="s">
        <v>39</v>
      </c>
      <c r="C28" s="41"/>
      <c r="D28" s="41"/>
      <c r="E28" s="41"/>
      <c r="F28" s="41"/>
      <c r="G28" s="41"/>
      <c r="H28" s="41"/>
      <c r="I28" s="41"/>
    </row>
    <row r="29" ht="12" customHeight="1">
      <c r="B29" s="1"/>
    </row>
  </sheetData>
  <sheetProtection/>
  <mergeCells count="2">
    <mergeCell ref="G1:I1"/>
    <mergeCell ref="K1:N1"/>
  </mergeCells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&amp;R&amp;Z&amp;F</oddHeader>
  </headerFooter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2015-11-30T02:36:42Z</cp:lastPrinted>
  <dcterms:created xsi:type="dcterms:W3CDTF">2002-11-27T01:02:04Z</dcterms:created>
  <dcterms:modified xsi:type="dcterms:W3CDTF">2017-02-22T04:23:01Z</dcterms:modified>
  <cp:category/>
  <cp:version/>
  <cp:contentType/>
  <cp:contentStatus/>
</cp:coreProperties>
</file>