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60" activeTab="0"/>
  </bookViews>
  <sheets>
    <sheet name="12 1 H27" sheetId="1" r:id="rId1"/>
  </sheets>
  <definedNames>
    <definedName name="_xlnm.Print_Area" localSheetId="0">'12 1 H27'!$A$1:$AE$27</definedName>
  </definedNames>
  <calcPr fullCalcOnLoad="1"/>
</workbook>
</file>

<file path=xl/sharedStrings.xml><?xml version="1.0" encoding="utf-8"?>
<sst xmlns="http://schemas.openxmlformats.org/spreadsheetml/2006/main" count="211" uniqueCount="43">
  <si>
    <t>市郡別</t>
  </si>
  <si>
    <t>総　数</t>
  </si>
  <si>
    <t>医薬品製造業</t>
  </si>
  <si>
    <t>医薬部外
品製造業</t>
  </si>
  <si>
    <t>化粧品
製造業</t>
  </si>
  <si>
    <t>専　業</t>
  </si>
  <si>
    <t>薬　局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</si>
  <si>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</si>
  <si>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</si>
  <si>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</si>
  <si>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</si>
  <si>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</si>
  <si>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</si>
  <si>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</si>
  <si>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</si>
  <si>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中新川郡</t>
  </si>
  <si>
    <t>下新川郡</t>
  </si>
  <si>
    <r>
      <t>12-1</t>
    </r>
    <r>
      <rPr>
        <sz val="14"/>
        <rFont val="ＭＳ 明朝"/>
        <family val="1"/>
      </rPr>
      <t xml:space="preserve"> 市郡別医薬品等製造業者の状況</t>
    </r>
  </si>
  <si>
    <t>南砺市</t>
  </si>
  <si>
    <t>射水市</t>
  </si>
  <si>
    <t>第１種</t>
  </si>
  <si>
    <t>第２種</t>
  </si>
  <si>
    <t>医療機器製造販売業</t>
  </si>
  <si>
    <t>第３種</t>
  </si>
  <si>
    <t>医療機器
製 造 業</t>
  </si>
  <si>
    <t>医薬品製造販売業</t>
  </si>
  <si>
    <t>医薬部外品
製造販売業</t>
  </si>
  <si>
    <t>化　粧　品
製造販売業</t>
  </si>
  <si>
    <t>医療機器
修理業</t>
  </si>
  <si>
    <t>第12章　  薬　　 　　　業</t>
  </si>
  <si>
    <t>平成23年</t>
  </si>
  <si>
    <t>平成24年</t>
  </si>
  <si>
    <t>平成25年</t>
  </si>
  <si>
    <t>平成26年</t>
  </si>
  <si>
    <t>-</t>
  </si>
  <si>
    <t>体外診断用
医薬品製造業</t>
  </si>
  <si>
    <t>体外診断用
医　薬　品
製造販売業</t>
  </si>
  <si>
    <t>再生医療等
製品製造業</t>
  </si>
  <si>
    <t>注１　製造業者は主たる製造所の所在地で計上したものである。
　２　（  ）内は製造所（営業所）数
　３　各年12月31日現在の数である。
　４　製造業者の総数は、兼業業者についても別に計上している。
資料　富山県くすり政策課</t>
  </si>
  <si>
    <t>平成27年</t>
  </si>
  <si>
    <t>-</t>
  </si>
  <si>
    <t>-</t>
  </si>
  <si>
    <t>再生医療等
製　　品
製造販売業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</si>
</sst>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??0\)"/>
    <numFmt numFmtId="187" formatCode="##0\ "/>
    <numFmt numFmtId="188" formatCode="##0"/>
    <numFmt numFmtId="189" formatCode="\(??0\)\ "/>
    <numFmt numFmtId="190" formatCode="###\ ###\ ##0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\(\ \ ##0\ \)"/>
    <numFmt numFmtId="195" formatCode="#,##0_ "/>
    <numFmt numFmtId="196" formatCode="#\ ###\ ###\ ##0\ ;;\-\ "/>
    <numFmt numFmtId="197" formatCode="###\ ##0\ ;;\-\ "/>
    <numFmt numFmtId="198" formatCode="##0\ ;;\-"/>
    <numFmt numFmtId="199" formatCode="###0\ ;;\-"/>
    <numFmt numFmtId="200" formatCode="#0\ ;;\-"/>
    <numFmt numFmtId="201" formatCode="##0\ ;;\(??\-\)"/>
  </numFmts>
  <fonts count="47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184" fontId="1" fillId="0" borderId="0" xfId="0" applyNumberFormat="1" applyFont="1" applyFill="1" applyBorder="1" applyAlignment="1">
      <alignment vertical="center"/>
    </xf>
    <xf numFmtId="187" fontId="1" fillId="0" borderId="0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186" fontId="1" fillId="0" borderId="0" xfId="0" applyNumberFormat="1" applyFont="1" applyFill="1" applyBorder="1" applyAlignment="1">
      <alignment horizontal="distributed" vertical="center"/>
    </xf>
    <xf numFmtId="187" fontId="1" fillId="0" borderId="0" xfId="0" applyNumberFormat="1" applyFont="1" applyFill="1" applyBorder="1" applyAlignment="1">
      <alignment horizontal="distributed" vertical="center"/>
    </xf>
    <xf numFmtId="184" fontId="1" fillId="0" borderId="10" xfId="0" applyNumberFormat="1" applyFont="1" applyFill="1" applyBorder="1" applyAlignment="1">
      <alignment horizontal="distributed" vertical="center"/>
    </xf>
    <xf numFmtId="184" fontId="1" fillId="0" borderId="0" xfId="0" applyNumberFormat="1" applyFont="1" applyFill="1" applyBorder="1" applyAlignment="1">
      <alignment horizontal="distributed" vertical="center"/>
    </xf>
    <xf numFmtId="184" fontId="1" fillId="0" borderId="11" xfId="0" applyNumberFormat="1" applyFont="1" applyFill="1" applyBorder="1" applyAlignment="1">
      <alignment horizontal="distributed" vertical="center"/>
    </xf>
    <xf numFmtId="187" fontId="1" fillId="0" borderId="12" xfId="0" applyNumberFormat="1" applyFont="1" applyFill="1" applyBorder="1" applyAlignment="1">
      <alignment horizontal="center" vertical="center"/>
    </xf>
    <xf numFmtId="184" fontId="1" fillId="0" borderId="13" xfId="0" applyNumberFormat="1" applyFont="1" applyFill="1" applyBorder="1" applyAlignment="1">
      <alignment horizontal="distributed" vertical="center"/>
    </xf>
    <xf numFmtId="187" fontId="1" fillId="0" borderId="0" xfId="0" applyNumberFormat="1" applyFont="1" applyFill="1" applyBorder="1" applyAlignment="1">
      <alignment horizontal="distributed" vertical="center" wrapText="1"/>
    </xf>
    <xf numFmtId="186" fontId="1" fillId="0" borderId="0" xfId="0" applyNumberFormat="1" applyFont="1" applyFill="1" applyBorder="1" applyAlignment="1">
      <alignment horizontal="distributed" vertical="center" wrapText="1"/>
    </xf>
    <xf numFmtId="0" fontId="10" fillId="0" borderId="0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188" fontId="1" fillId="0" borderId="0" xfId="0" applyNumberFormat="1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>
      <alignment horizontal="right" vertical="center"/>
    </xf>
    <xf numFmtId="198" fontId="1" fillId="0" borderId="0" xfId="0" applyNumberFormat="1" applyFont="1" applyFill="1" applyBorder="1" applyAlignment="1">
      <alignment horizontal="right" vertical="center"/>
    </xf>
    <xf numFmtId="42" fontId="1" fillId="0" borderId="0" xfId="0" applyNumberFormat="1" applyFont="1" applyFill="1" applyBorder="1" applyAlignment="1">
      <alignment horizontal="right" vertical="center"/>
    </xf>
    <xf numFmtId="201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183" fontId="1" fillId="0" borderId="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distributed" vertical="center"/>
    </xf>
    <xf numFmtId="197" fontId="1" fillId="0" borderId="0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distributed" vertical="center"/>
    </xf>
    <xf numFmtId="188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186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197" fontId="4" fillId="0" borderId="0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horizontal="right" vertical="center"/>
    </xf>
    <xf numFmtId="187" fontId="1" fillId="0" borderId="0" xfId="0" applyNumberFormat="1" applyFont="1" applyFill="1" applyBorder="1" applyAlignment="1">
      <alignment horizontal="right" vertical="center"/>
    </xf>
    <xf numFmtId="188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right" vertical="center"/>
    </xf>
    <xf numFmtId="184" fontId="10" fillId="0" borderId="0" xfId="0" applyNumberFormat="1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187" fontId="1" fillId="0" borderId="14" xfId="0" applyNumberFormat="1" applyFont="1" applyFill="1" applyBorder="1" applyAlignment="1">
      <alignment horizontal="right" vertical="center"/>
    </xf>
    <xf numFmtId="186" fontId="1" fillId="0" borderId="14" xfId="0" applyNumberFormat="1" applyFont="1" applyFill="1" applyBorder="1" applyAlignment="1">
      <alignment horizontal="right" vertical="center"/>
    </xf>
    <xf numFmtId="188" fontId="1" fillId="0" borderId="14" xfId="0" applyNumberFormat="1" applyFont="1" applyFill="1" applyBorder="1" applyAlignment="1">
      <alignment horizontal="right" vertical="center"/>
    </xf>
    <xf numFmtId="201" fontId="1" fillId="0" borderId="14" xfId="0" applyNumberFormat="1" applyFont="1" applyFill="1" applyBorder="1" applyAlignment="1">
      <alignment horizontal="right" vertical="center"/>
    </xf>
    <xf numFmtId="187" fontId="1" fillId="0" borderId="15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top"/>
    </xf>
    <xf numFmtId="186" fontId="1" fillId="0" borderId="0" xfId="0" applyNumberFormat="1" applyFont="1" applyFill="1" applyBorder="1" applyAlignment="1">
      <alignment vertical="top"/>
    </xf>
    <xf numFmtId="187" fontId="1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187" fontId="5" fillId="0" borderId="0" xfId="0" applyNumberFormat="1" applyFont="1" applyFill="1" applyBorder="1" applyAlignment="1">
      <alignment horizontal="distributed" vertical="center"/>
    </xf>
    <xf numFmtId="187" fontId="6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184" fontId="1" fillId="0" borderId="16" xfId="0" applyNumberFormat="1" applyFont="1" applyFill="1" applyBorder="1" applyAlignment="1">
      <alignment horizontal="distributed" vertical="center"/>
    </xf>
    <xf numFmtId="187" fontId="1" fillId="0" borderId="17" xfId="0" applyNumberFormat="1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187" fontId="1" fillId="0" borderId="18" xfId="0" applyNumberFormat="1" applyFont="1" applyFill="1" applyBorder="1" applyAlignment="1">
      <alignment horizontal="distributed" vertical="center"/>
    </xf>
    <xf numFmtId="187" fontId="1" fillId="0" borderId="19" xfId="0" applyNumberFormat="1" applyFont="1" applyFill="1" applyBorder="1" applyAlignment="1">
      <alignment horizontal="distributed" vertical="center" wrapText="1"/>
    </xf>
    <xf numFmtId="0" fontId="1" fillId="0" borderId="10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87" fontId="1" fillId="0" borderId="19" xfId="0" applyNumberFormat="1" applyFont="1" applyFill="1" applyBorder="1" applyAlignment="1">
      <alignment horizontal="distributed" vertical="center" wrapText="1"/>
    </xf>
    <xf numFmtId="0" fontId="9" fillId="0" borderId="15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84" fontId="1" fillId="0" borderId="0" xfId="0" applyNumberFormat="1" applyFont="1" applyFill="1" applyBorder="1" applyAlignment="1">
      <alignment horizontal="left" vertical="top" wrapText="1"/>
    </xf>
    <xf numFmtId="187" fontId="1" fillId="0" borderId="12" xfId="0" applyNumberFormat="1" applyFont="1" applyFill="1" applyBorder="1" applyAlignment="1">
      <alignment horizontal="center" vertical="center" shrinkToFit="1"/>
    </xf>
    <xf numFmtId="187" fontId="1" fillId="0" borderId="17" xfId="0" applyNumberFormat="1" applyFont="1" applyFill="1" applyBorder="1" applyAlignment="1">
      <alignment horizontal="center" vertical="center" shrinkToFit="1"/>
    </xf>
    <xf numFmtId="187" fontId="1" fillId="0" borderId="1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187" fontId="1" fillId="0" borderId="16" xfId="0" applyNumberFormat="1" applyFont="1" applyFill="1" applyBorder="1" applyAlignment="1">
      <alignment horizontal="center" vertical="center" shrinkToFit="1"/>
    </xf>
    <xf numFmtId="187" fontId="1" fillId="0" borderId="21" xfId="0" applyNumberFormat="1" applyFont="1" applyFill="1" applyBorder="1" applyAlignment="1">
      <alignment horizontal="center" vertical="center" wrapText="1" shrinkToFit="1"/>
    </xf>
    <xf numFmtId="187" fontId="1" fillId="0" borderId="22" xfId="0" applyNumberFormat="1" applyFont="1" applyFill="1" applyBorder="1" applyAlignment="1">
      <alignment horizontal="center" vertical="center" shrinkToFit="1"/>
    </xf>
    <xf numFmtId="187" fontId="1" fillId="0" borderId="10" xfId="0" applyNumberFormat="1" applyFont="1" applyFill="1" applyBorder="1" applyAlignment="1">
      <alignment horizontal="center" vertical="center" wrapText="1" shrinkToFit="1"/>
    </xf>
    <xf numFmtId="187" fontId="1" fillId="0" borderId="11" xfId="0" applyNumberFormat="1" applyFont="1" applyFill="1" applyBorder="1" applyAlignment="1">
      <alignment horizontal="center" vertical="center" shrinkToFi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187" fontId="28" fillId="0" borderId="19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/>
    </xf>
    <xf numFmtId="0" fontId="29" fillId="0" borderId="20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186" fontId="4" fillId="0" borderId="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"/>
  <sheetViews>
    <sheetView showGridLines="0" tabSelected="1" zoomScaleSheetLayoutView="150" zoomScalePageLayoutView="0" workbookViewId="0" topLeftCell="A1">
      <selection activeCell="A25" sqref="A25"/>
    </sheetView>
  </sheetViews>
  <sheetFormatPr defaultColWidth="9.00390625" defaultRowHeight="13.5"/>
  <cols>
    <col min="1" max="1" width="8.625" style="1" customWidth="1"/>
    <col min="2" max="2" width="0.37109375" style="1" customWidth="1"/>
    <col min="3" max="3" width="4.25390625" style="2" customWidth="1"/>
    <col min="4" max="4" width="4.625" style="3" customWidth="1"/>
    <col min="5" max="5" width="4.00390625" style="2" customWidth="1"/>
    <col min="6" max="6" width="4.625" style="3" customWidth="1"/>
    <col min="7" max="7" width="4.00390625" style="2" customWidth="1"/>
    <col min="8" max="8" width="4.625" style="3" customWidth="1"/>
    <col min="9" max="9" width="4.50390625" style="2" customWidth="1"/>
    <col min="10" max="10" width="4.625" style="3" customWidth="1"/>
    <col min="11" max="11" width="4.00390625" style="2" customWidth="1"/>
    <col min="12" max="12" width="4.625" style="3" customWidth="1"/>
    <col min="13" max="13" width="4.875" style="2" customWidth="1"/>
    <col min="14" max="14" width="4.875" style="3" customWidth="1"/>
    <col min="15" max="16" width="4.625" style="3" customWidth="1"/>
    <col min="17" max="18" width="3.75390625" style="3" customWidth="1"/>
    <col min="19" max="20" width="4.75390625" style="3" customWidth="1"/>
    <col min="21" max="21" width="4.00390625" style="2" customWidth="1"/>
    <col min="22" max="22" width="4.00390625" style="3" customWidth="1"/>
    <col min="23" max="23" width="3.75390625" style="2" customWidth="1"/>
    <col min="24" max="24" width="3.75390625" style="3" customWidth="1"/>
    <col min="25" max="27" width="4.625" style="3" customWidth="1"/>
    <col min="28" max="28" width="8.875" style="3" customWidth="1"/>
    <col min="29" max="29" width="8.375" style="3" customWidth="1"/>
    <col min="30" max="30" width="4.00390625" style="2" customWidth="1"/>
    <col min="31" max="31" width="4.625" style="3" customWidth="1"/>
    <col min="32" max="16384" width="9.00390625" style="1" customWidth="1"/>
  </cols>
  <sheetData>
    <row r="1" spans="5:31" ht="23.25" customHeight="1">
      <c r="E1" s="51" t="s">
        <v>29</v>
      </c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4"/>
      <c r="U1" s="4"/>
      <c r="V1" s="4"/>
      <c r="W1" s="4"/>
      <c r="AA1" s="1"/>
      <c r="AB1" s="1"/>
      <c r="AC1" s="1"/>
      <c r="AD1" s="1"/>
      <c r="AE1" s="1"/>
    </row>
    <row r="2" spans="6:31" ht="17.25" customHeight="1">
      <c r="F2" s="52" t="s">
        <v>17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"/>
      <c r="X2" s="6"/>
      <c r="AA2" s="1"/>
      <c r="AB2" s="1"/>
      <c r="AC2" s="1"/>
      <c r="AD2" s="1"/>
      <c r="AE2" s="1"/>
    </row>
    <row r="3" spans="5:31" ht="6.75" customHeight="1">
      <c r="E3" s="7"/>
      <c r="F3" s="6"/>
      <c r="G3" s="7"/>
      <c r="H3" s="6"/>
      <c r="I3" s="7"/>
      <c r="J3" s="6"/>
      <c r="K3" s="7"/>
      <c r="L3" s="6"/>
      <c r="M3" s="7"/>
      <c r="N3" s="6"/>
      <c r="O3" s="6"/>
      <c r="P3" s="6"/>
      <c r="Q3" s="6"/>
      <c r="R3" s="6"/>
      <c r="S3" s="6"/>
      <c r="T3" s="6"/>
      <c r="U3" s="7"/>
      <c r="V3" s="6"/>
      <c r="W3" s="7"/>
      <c r="X3" s="6"/>
      <c r="AA3" s="1"/>
      <c r="AB3" s="1"/>
      <c r="AC3" s="1"/>
      <c r="AD3" s="1"/>
      <c r="AE3" s="1"/>
    </row>
    <row r="4" spans="1:31" s="9" customFormat="1" ht="19.5" customHeight="1">
      <c r="A4" s="54" t="s">
        <v>0</v>
      </c>
      <c r="B4" s="8"/>
      <c r="C4" s="55" t="s">
        <v>1</v>
      </c>
      <c r="D4" s="56"/>
      <c r="E4" s="58" t="s">
        <v>2</v>
      </c>
      <c r="F4" s="56"/>
      <c r="G4" s="56"/>
      <c r="H4" s="56"/>
      <c r="I4" s="58" t="s">
        <v>3</v>
      </c>
      <c r="J4" s="56"/>
      <c r="K4" s="58" t="s">
        <v>4</v>
      </c>
      <c r="L4" s="56"/>
      <c r="M4" s="59" t="s">
        <v>24</v>
      </c>
      <c r="N4" s="60"/>
      <c r="O4" s="63" t="s">
        <v>35</v>
      </c>
      <c r="P4" s="64"/>
      <c r="Q4" s="82" t="s">
        <v>37</v>
      </c>
      <c r="R4" s="83"/>
      <c r="S4" s="72" t="s">
        <v>25</v>
      </c>
      <c r="T4" s="73"/>
      <c r="U4" s="74" t="s">
        <v>26</v>
      </c>
      <c r="V4" s="75"/>
      <c r="W4" s="86" t="s">
        <v>27</v>
      </c>
      <c r="X4" s="87"/>
      <c r="Y4" s="72" t="s">
        <v>22</v>
      </c>
      <c r="Z4" s="77"/>
      <c r="AA4" s="73"/>
      <c r="AB4" s="78" t="s">
        <v>36</v>
      </c>
      <c r="AC4" s="80" t="s">
        <v>42</v>
      </c>
      <c r="AD4" s="67" t="s">
        <v>28</v>
      </c>
      <c r="AE4" s="68"/>
    </row>
    <row r="5" spans="1:31" s="9" customFormat="1" ht="19.5" customHeight="1">
      <c r="A5" s="54"/>
      <c r="B5" s="10"/>
      <c r="C5" s="57"/>
      <c r="D5" s="56"/>
      <c r="E5" s="58" t="s">
        <v>5</v>
      </c>
      <c r="F5" s="56"/>
      <c r="G5" s="58" t="s">
        <v>6</v>
      </c>
      <c r="H5" s="56"/>
      <c r="I5" s="56"/>
      <c r="J5" s="56"/>
      <c r="K5" s="56"/>
      <c r="L5" s="56"/>
      <c r="M5" s="61"/>
      <c r="N5" s="62"/>
      <c r="O5" s="65"/>
      <c r="P5" s="66"/>
      <c r="Q5" s="84"/>
      <c r="R5" s="85"/>
      <c r="S5" s="11" t="s">
        <v>20</v>
      </c>
      <c r="T5" s="11" t="s">
        <v>21</v>
      </c>
      <c r="U5" s="69"/>
      <c r="V5" s="76"/>
      <c r="W5" s="88"/>
      <c r="X5" s="89"/>
      <c r="Y5" s="11" t="s">
        <v>20</v>
      </c>
      <c r="Z5" s="11" t="s">
        <v>21</v>
      </c>
      <c r="AA5" s="11" t="s">
        <v>23</v>
      </c>
      <c r="AB5" s="79"/>
      <c r="AC5" s="81"/>
      <c r="AD5" s="69"/>
      <c r="AE5" s="70"/>
    </row>
    <row r="6" spans="2:31" s="9" customFormat="1" ht="3" customHeight="1">
      <c r="B6" s="12"/>
      <c r="C6" s="7"/>
      <c r="D6" s="6"/>
      <c r="E6" s="7"/>
      <c r="F6" s="6"/>
      <c r="G6" s="7"/>
      <c r="H6" s="6"/>
      <c r="I6" s="7"/>
      <c r="J6" s="6"/>
      <c r="K6" s="13"/>
      <c r="L6" s="14"/>
      <c r="M6" s="7"/>
      <c r="N6" s="6"/>
      <c r="O6" s="6"/>
      <c r="P6" s="6"/>
      <c r="Q6" s="6"/>
      <c r="R6" s="6"/>
      <c r="S6" s="6"/>
      <c r="T6" s="6"/>
      <c r="U6" s="7"/>
      <c r="V6" s="6"/>
      <c r="W6" s="7"/>
      <c r="X6" s="6"/>
      <c r="Y6" s="14"/>
      <c r="Z6" s="6"/>
      <c r="AA6" s="6"/>
      <c r="AB6" s="6"/>
      <c r="AC6" s="6"/>
      <c r="AD6" s="13"/>
      <c r="AE6" s="6"/>
    </row>
    <row r="7" spans="1:31" s="9" customFormat="1" ht="11.25" customHeight="1">
      <c r="A7" s="15" t="s">
        <v>30</v>
      </c>
      <c r="B7" s="16"/>
      <c r="C7" s="17">
        <v>413</v>
      </c>
      <c r="D7" s="18">
        <v>311</v>
      </c>
      <c r="E7" s="17">
        <v>85</v>
      </c>
      <c r="F7" s="18">
        <v>108</v>
      </c>
      <c r="G7" s="17">
        <v>36</v>
      </c>
      <c r="H7" s="3">
        <v>40</v>
      </c>
      <c r="I7" s="17">
        <v>43</v>
      </c>
      <c r="J7" s="3">
        <v>52</v>
      </c>
      <c r="K7" s="17">
        <v>31</v>
      </c>
      <c r="L7" s="3">
        <v>38</v>
      </c>
      <c r="M7" s="17">
        <v>28</v>
      </c>
      <c r="N7" s="18">
        <v>29</v>
      </c>
      <c r="O7" s="19" t="s">
        <v>34</v>
      </c>
      <c r="P7" s="20" t="s">
        <v>34</v>
      </c>
      <c r="Q7" s="19" t="s">
        <v>34</v>
      </c>
      <c r="R7" s="21" t="s">
        <v>34</v>
      </c>
      <c r="S7" s="22">
        <v>14</v>
      </c>
      <c r="T7" s="22">
        <v>60</v>
      </c>
      <c r="U7" s="17"/>
      <c r="V7" s="22">
        <v>39</v>
      </c>
      <c r="W7" s="17"/>
      <c r="X7" s="22">
        <v>26</v>
      </c>
      <c r="Y7" s="22">
        <v>3</v>
      </c>
      <c r="Z7" s="22">
        <v>0</v>
      </c>
      <c r="AA7" s="22">
        <v>6</v>
      </c>
      <c r="AB7" s="20" t="s">
        <v>34</v>
      </c>
      <c r="AC7" s="21" t="s">
        <v>34</v>
      </c>
      <c r="AD7" s="23">
        <v>42</v>
      </c>
      <c r="AE7" s="18">
        <v>44</v>
      </c>
    </row>
    <row r="8" spans="1:31" s="9" customFormat="1" ht="11.25" customHeight="1">
      <c r="A8" s="15" t="s">
        <v>31</v>
      </c>
      <c r="B8" s="16"/>
      <c r="C8" s="17">
        <v>427</v>
      </c>
      <c r="D8" s="18">
        <v>313</v>
      </c>
      <c r="E8" s="17">
        <v>88</v>
      </c>
      <c r="F8" s="18">
        <v>108</v>
      </c>
      <c r="G8" s="17">
        <v>34</v>
      </c>
      <c r="H8" s="3">
        <v>34</v>
      </c>
      <c r="I8" s="17">
        <v>45</v>
      </c>
      <c r="J8" s="3">
        <v>54</v>
      </c>
      <c r="K8" s="17">
        <v>37</v>
      </c>
      <c r="L8" s="3">
        <v>41</v>
      </c>
      <c r="M8" s="17">
        <v>31</v>
      </c>
      <c r="N8" s="18">
        <v>31</v>
      </c>
      <c r="O8" s="19" t="s">
        <v>34</v>
      </c>
      <c r="P8" s="20" t="s">
        <v>34</v>
      </c>
      <c r="Q8" s="19" t="s">
        <v>34</v>
      </c>
      <c r="R8" s="18" t="s">
        <v>34</v>
      </c>
      <c r="S8" s="22">
        <v>14</v>
      </c>
      <c r="T8" s="22">
        <v>60</v>
      </c>
      <c r="U8" s="17"/>
      <c r="V8" s="22">
        <v>39</v>
      </c>
      <c r="W8" s="17"/>
      <c r="X8" s="22">
        <v>26</v>
      </c>
      <c r="Y8" s="22">
        <v>3</v>
      </c>
      <c r="Z8" s="22">
        <v>0</v>
      </c>
      <c r="AA8" s="22">
        <v>5</v>
      </c>
      <c r="AB8" s="20" t="s">
        <v>34</v>
      </c>
      <c r="AC8" s="18" t="s">
        <v>34</v>
      </c>
      <c r="AD8" s="23">
        <v>45</v>
      </c>
      <c r="AE8" s="18">
        <v>45</v>
      </c>
    </row>
    <row r="9" spans="1:31" s="26" customFormat="1" ht="11.25" customHeight="1">
      <c r="A9" s="15" t="s">
        <v>32</v>
      </c>
      <c r="B9" s="24"/>
      <c r="C9" s="17">
        <v>430</v>
      </c>
      <c r="D9" s="18">
        <v>309</v>
      </c>
      <c r="E9" s="17">
        <v>88</v>
      </c>
      <c r="F9" s="18">
        <v>105</v>
      </c>
      <c r="G9" s="17">
        <v>34</v>
      </c>
      <c r="H9" s="3">
        <v>34</v>
      </c>
      <c r="I9" s="17">
        <v>45</v>
      </c>
      <c r="J9" s="3">
        <v>53</v>
      </c>
      <c r="K9" s="17">
        <v>37</v>
      </c>
      <c r="L9" s="3">
        <v>40</v>
      </c>
      <c r="M9" s="17">
        <v>31</v>
      </c>
      <c r="N9" s="18">
        <v>31</v>
      </c>
      <c r="O9" s="19" t="s">
        <v>34</v>
      </c>
      <c r="P9" s="20" t="s">
        <v>34</v>
      </c>
      <c r="Q9" s="19" t="s">
        <v>34</v>
      </c>
      <c r="R9" s="18" t="s">
        <v>34</v>
      </c>
      <c r="S9" s="22">
        <v>14</v>
      </c>
      <c r="T9" s="22">
        <v>59</v>
      </c>
      <c r="U9" s="17"/>
      <c r="V9" s="22">
        <v>40</v>
      </c>
      <c r="W9" s="17"/>
      <c r="X9" s="22">
        <v>27</v>
      </c>
      <c r="Y9" s="22">
        <v>4</v>
      </c>
      <c r="Z9" s="22">
        <v>0</v>
      </c>
      <c r="AA9" s="25">
        <v>5</v>
      </c>
      <c r="AB9" s="20" t="s">
        <v>34</v>
      </c>
      <c r="AC9" s="18" t="s">
        <v>34</v>
      </c>
      <c r="AD9" s="23">
        <v>46</v>
      </c>
      <c r="AE9" s="18">
        <v>46</v>
      </c>
    </row>
    <row r="10" spans="1:31" s="26" customFormat="1" ht="11.25" customHeight="1">
      <c r="A10" s="15" t="s">
        <v>33</v>
      </c>
      <c r="B10" s="24"/>
      <c r="C10" s="17">
        <v>434</v>
      </c>
      <c r="D10" s="18">
        <v>313</v>
      </c>
      <c r="E10" s="17">
        <v>88</v>
      </c>
      <c r="F10" s="18">
        <v>104</v>
      </c>
      <c r="G10" s="17">
        <v>34</v>
      </c>
      <c r="H10" s="3">
        <v>34</v>
      </c>
      <c r="I10" s="17">
        <v>44</v>
      </c>
      <c r="J10" s="3">
        <v>52</v>
      </c>
      <c r="K10" s="17">
        <v>35</v>
      </c>
      <c r="L10" s="3">
        <v>39</v>
      </c>
      <c r="M10" s="17">
        <v>31</v>
      </c>
      <c r="N10" s="18">
        <v>31</v>
      </c>
      <c r="O10" s="17">
        <v>4</v>
      </c>
      <c r="P10" s="18">
        <v>4</v>
      </c>
      <c r="Q10" s="19" t="s">
        <v>40</v>
      </c>
      <c r="R10" s="18" t="s">
        <v>40</v>
      </c>
      <c r="S10" s="22">
        <v>14</v>
      </c>
      <c r="T10" s="22">
        <v>56</v>
      </c>
      <c r="U10" s="17"/>
      <c r="V10" s="22">
        <v>39</v>
      </c>
      <c r="W10" s="17"/>
      <c r="X10" s="22">
        <v>28</v>
      </c>
      <c r="Y10" s="22">
        <v>4</v>
      </c>
      <c r="Z10" s="22">
        <v>1</v>
      </c>
      <c r="AA10" s="25">
        <v>5</v>
      </c>
      <c r="AB10" s="25">
        <v>2</v>
      </c>
      <c r="AC10" s="18" t="s">
        <v>40</v>
      </c>
      <c r="AD10" s="23">
        <v>49</v>
      </c>
      <c r="AE10" s="18">
        <v>49</v>
      </c>
    </row>
    <row r="11" spans="1:31" s="26" customFormat="1" ht="11.25" customHeight="1">
      <c r="A11" s="28" t="s">
        <v>39</v>
      </c>
      <c r="B11" s="24"/>
      <c r="C11" s="27">
        <f>SUM(E11,G11,I11,K11,M11,O11,Q11,S11,T11,V11,X11,Y11,Z11,AA11,AB11,AC11,AD11)</f>
        <v>436</v>
      </c>
      <c r="D11" s="29">
        <f>SUM(F11,H11,J11,L11,N11,P11,R11,AE11)</f>
        <v>308</v>
      </c>
      <c r="E11" s="27">
        <v>91</v>
      </c>
      <c r="F11" s="29">
        <v>99</v>
      </c>
      <c r="G11" s="27">
        <v>28</v>
      </c>
      <c r="H11" s="90">
        <v>28</v>
      </c>
      <c r="I11" s="27">
        <v>44</v>
      </c>
      <c r="J11" s="90">
        <v>52</v>
      </c>
      <c r="K11" s="27">
        <v>37</v>
      </c>
      <c r="L11" s="90">
        <v>41</v>
      </c>
      <c r="M11" s="27">
        <v>36</v>
      </c>
      <c r="N11" s="29">
        <v>36</v>
      </c>
      <c r="O11" s="27">
        <v>5</v>
      </c>
      <c r="P11" s="29">
        <v>5</v>
      </c>
      <c r="Q11" s="27" t="s">
        <v>34</v>
      </c>
      <c r="R11" s="29" t="s">
        <v>34</v>
      </c>
      <c r="S11" s="30">
        <v>14</v>
      </c>
      <c r="T11" s="30">
        <v>54</v>
      </c>
      <c r="U11" s="27"/>
      <c r="V11" s="30">
        <v>38</v>
      </c>
      <c r="W11" s="27"/>
      <c r="X11" s="30">
        <v>31</v>
      </c>
      <c r="Y11" s="30">
        <v>3</v>
      </c>
      <c r="Z11" s="30">
        <v>1</v>
      </c>
      <c r="AA11" s="31">
        <v>5</v>
      </c>
      <c r="AB11" s="31">
        <v>2</v>
      </c>
      <c r="AC11" s="31" t="s">
        <v>34</v>
      </c>
      <c r="AD11" s="32">
        <v>47</v>
      </c>
      <c r="AE11" s="29">
        <v>47</v>
      </c>
    </row>
    <row r="12" spans="1:31" s="9" customFormat="1" ht="3.75" customHeight="1">
      <c r="A12" s="33"/>
      <c r="B12" s="16"/>
      <c r="C12" s="27"/>
      <c r="D12" s="29"/>
      <c r="E12" s="17"/>
      <c r="F12" s="3"/>
      <c r="G12" s="17"/>
      <c r="H12" s="3"/>
      <c r="I12" s="17"/>
      <c r="J12" s="3"/>
      <c r="K12" s="17"/>
      <c r="L12" s="3"/>
      <c r="M12" s="17"/>
      <c r="N12" s="18"/>
      <c r="O12" s="17"/>
      <c r="P12" s="18"/>
      <c r="Q12" s="17"/>
      <c r="R12" s="18"/>
      <c r="S12" s="22"/>
      <c r="T12" s="22"/>
      <c r="U12" s="17"/>
      <c r="V12" s="22"/>
      <c r="W12" s="18"/>
      <c r="X12" s="22"/>
      <c r="Y12" s="22"/>
      <c r="Z12" s="22"/>
      <c r="AA12" s="22"/>
      <c r="AB12" s="22"/>
      <c r="AC12" s="22"/>
      <c r="AD12" s="32"/>
      <c r="AE12" s="18"/>
    </row>
    <row r="13" spans="1:31" s="9" customFormat="1" ht="11.25" customHeight="1">
      <c r="A13" s="15" t="s">
        <v>7</v>
      </c>
      <c r="B13" s="16"/>
      <c r="C13" s="27">
        <f aca="true" t="shared" si="0" ref="C13:C24">SUM(E13,G13,I13,K13,M13,O13,Q13,S13,T13,V13,X13,Y13,Z13,AA13,AB13,AC13,AD13)</f>
        <v>274</v>
      </c>
      <c r="D13" s="29">
        <f>SUM(F13,H13,J13,L13,N13,P13,R13,AE13)</f>
        <v>189</v>
      </c>
      <c r="E13" s="17">
        <v>57</v>
      </c>
      <c r="F13" s="3">
        <v>63</v>
      </c>
      <c r="G13" s="34">
        <v>15</v>
      </c>
      <c r="H13" s="18">
        <v>15</v>
      </c>
      <c r="I13" s="34">
        <v>29</v>
      </c>
      <c r="J13" s="3">
        <v>36</v>
      </c>
      <c r="K13" s="17">
        <v>25</v>
      </c>
      <c r="L13" s="3">
        <v>29</v>
      </c>
      <c r="M13" s="17">
        <v>7</v>
      </c>
      <c r="N13" s="18">
        <v>7</v>
      </c>
      <c r="O13" s="17">
        <v>4</v>
      </c>
      <c r="P13" s="18">
        <v>4</v>
      </c>
      <c r="Q13" s="17" t="s">
        <v>34</v>
      </c>
      <c r="R13" s="18" t="s">
        <v>34</v>
      </c>
      <c r="S13" s="23">
        <v>10</v>
      </c>
      <c r="T13" s="35">
        <v>36</v>
      </c>
      <c r="U13" s="35"/>
      <c r="V13" s="35">
        <v>27</v>
      </c>
      <c r="W13" s="35"/>
      <c r="X13" s="35">
        <v>25</v>
      </c>
      <c r="Y13" s="35">
        <v>1</v>
      </c>
      <c r="Z13" s="22">
        <v>1</v>
      </c>
      <c r="AA13" s="25">
        <v>1</v>
      </c>
      <c r="AB13" s="25">
        <v>1</v>
      </c>
      <c r="AC13" s="25" t="s">
        <v>34</v>
      </c>
      <c r="AD13" s="35">
        <v>35</v>
      </c>
      <c r="AE13" s="18">
        <v>35</v>
      </c>
    </row>
    <row r="14" spans="1:31" s="9" customFormat="1" ht="11.25" customHeight="1">
      <c r="A14" s="15" t="s">
        <v>8</v>
      </c>
      <c r="B14" s="16"/>
      <c r="C14" s="27">
        <f t="shared" si="0"/>
        <v>43</v>
      </c>
      <c r="D14" s="29">
        <f aca="true" t="shared" si="1" ref="D14:D24">SUM(F14,H14,J14,L14,N14,P14,R14,AE14)</f>
        <v>39</v>
      </c>
      <c r="E14" s="17">
        <v>6</v>
      </c>
      <c r="F14" s="3">
        <v>8</v>
      </c>
      <c r="G14" s="34">
        <v>7</v>
      </c>
      <c r="H14" s="18">
        <v>7</v>
      </c>
      <c r="I14" s="34">
        <v>2</v>
      </c>
      <c r="J14" s="3">
        <v>3</v>
      </c>
      <c r="K14" s="17">
        <v>2</v>
      </c>
      <c r="L14" s="3">
        <v>2</v>
      </c>
      <c r="M14" s="17">
        <v>9</v>
      </c>
      <c r="N14" s="18">
        <v>9</v>
      </c>
      <c r="O14" s="17">
        <v>1</v>
      </c>
      <c r="P14" s="18">
        <v>1</v>
      </c>
      <c r="Q14" s="17" t="s">
        <v>34</v>
      </c>
      <c r="R14" s="18" t="s">
        <v>34</v>
      </c>
      <c r="S14" s="22" t="s">
        <v>34</v>
      </c>
      <c r="T14" s="35">
        <v>1</v>
      </c>
      <c r="U14" s="35"/>
      <c r="V14" s="35">
        <v>2</v>
      </c>
      <c r="W14" s="35"/>
      <c r="X14" s="22" t="s">
        <v>34</v>
      </c>
      <c r="Y14" s="35">
        <v>2</v>
      </c>
      <c r="Z14" s="22" t="s">
        <v>34</v>
      </c>
      <c r="AA14" s="25">
        <v>1</v>
      </c>
      <c r="AB14" s="25">
        <v>1</v>
      </c>
      <c r="AC14" s="25" t="s">
        <v>34</v>
      </c>
      <c r="AD14" s="35">
        <v>9</v>
      </c>
      <c r="AE14" s="18">
        <v>9</v>
      </c>
    </row>
    <row r="15" spans="1:31" s="9" customFormat="1" ht="11.25" customHeight="1">
      <c r="A15" s="15" t="s">
        <v>9</v>
      </c>
      <c r="B15" s="16"/>
      <c r="C15" s="27">
        <f t="shared" si="0"/>
        <v>0</v>
      </c>
      <c r="D15" s="29">
        <f t="shared" si="1"/>
        <v>0</v>
      </c>
      <c r="E15" s="19" t="s">
        <v>34</v>
      </c>
      <c r="F15" s="21">
        <v>0</v>
      </c>
      <c r="G15" s="19" t="s">
        <v>34</v>
      </c>
      <c r="H15" s="21">
        <v>0</v>
      </c>
      <c r="I15" s="19" t="s">
        <v>34</v>
      </c>
      <c r="J15" s="21">
        <v>0</v>
      </c>
      <c r="K15" s="19" t="s">
        <v>34</v>
      </c>
      <c r="L15" s="21">
        <v>0</v>
      </c>
      <c r="M15" s="19" t="s">
        <v>34</v>
      </c>
      <c r="N15" s="21">
        <v>0</v>
      </c>
      <c r="O15" s="17" t="s">
        <v>34</v>
      </c>
      <c r="P15" s="21">
        <v>0</v>
      </c>
      <c r="Q15" s="17" t="s">
        <v>34</v>
      </c>
      <c r="R15" s="18" t="s">
        <v>34</v>
      </c>
      <c r="S15" s="22" t="s">
        <v>34</v>
      </c>
      <c r="T15" s="22" t="s">
        <v>34</v>
      </c>
      <c r="U15" s="22"/>
      <c r="V15" s="22" t="s">
        <v>34</v>
      </c>
      <c r="W15" s="22"/>
      <c r="X15" s="22" t="s">
        <v>34</v>
      </c>
      <c r="Y15" s="22" t="s">
        <v>34</v>
      </c>
      <c r="Z15" s="22" t="s">
        <v>34</v>
      </c>
      <c r="AA15" s="22" t="s">
        <v>34</v>
      </c>
      <c r="AB15" s="22" t="s">
        <v>34</v>
      </c>
      <c r="AC15" s="25" t="s">
        <v>34</v>
      </c>
      <c r="AD15" s="22" t="s">
        <v>34</v>
      </c>
      <c r="AE15" s="21">
        <v>0</v>
      </c>
    </row>
    <row r="16" spans="1:31" s="9" customFormat="1" ht="11.25" customHeight="1">
      <c r="A16" s="15" t="s">
        <v>10</v>
      </c>
      <c r="B16" s="16"/>
      <c r="C16" s="27">
        <f t="shared" si="0"/>
        <v>0</v>
      </c>
      <c r="D16" s="29">
        <f t="shared" si="1"/>
        <v>0</v>
      </c>
      <c r="E16" s="19" t="s">
        <v>34</v>
      </c>
      <c r="F16" s="21">
        <v>0</v>
      </c>
      <c r="G16" s="19" t="s">
        <v>34</v>
      </c>
      <c r="H16" s="21">
        <v>0</v>
      </c>
      <c r="I16" s="19" t="s">
        <v>34</v>
      </c>
      <c r="J16" s="21">
        <v>0</v>
      </c>
      <c r="K16" s="19" t="s">
        <v>34</v>
      </c>
      <c r="L16" s="21">
        <v>0</v>
      </c>
      <c r="M16" s="19" t="s">
        <v>34</v>
      </c>
      <c r="N16" s="21">
        <v>0</v>
      </c>
      <c r="O16" s="19" t="s">
        <v>34</v>
      </c>
      <c r="P16" s="21">
        <v>0</v>
      </c>
      <c r="Q16" s="19" t="s">
        <v>34</v>
      </c>
      <c r="R16" s="21" t="s">
        <v>34</v>
      </c>
      <c r="S16" s="22" t="s">
        <v>34</v>
      </c>
      <c r="T16" s="22" t="s">
        <v>34</v>
      </c>
      <c r="U16" s="22"/>
      <c r="V16" s="22" t="s">
        <v>34</v>
      </c>
      <c r="W16" s="22"/>
      <c r="X16" s="22" t="s">
        <v>34</v>
      </c>
      <c r="Y16" s="22" t="s">
        <v>34</v>
      </c>
      <c r="Z16" s="22" t="s">
        <v>34</v>
      </c>
      <c r="AA16" s="22" t="s">
        <v>34</v>
      </c>
      <c r="AB16" s="22" t="s">
        <v>34</v>
      </c>
      <c r="AC16" s="25" t="s">
        <v>34</v>
      </c>
      <c r="AD16" s="22" t="s">
        <v>34</v>
      </c>
      <c r="AE16" s="21">
        <v>0</v>
      </c>
    </row>
    <row r="17" spans="1:31" s="9" customFormat="1" ht="11.25" customHeight="1">
      <c r="A17" s="15" t="s">
        <v>11</v>
      </c>
      <c r="B17" s="16"/>
      <c r="C17" s="27">
        <f t="shared" si="0"/>
        <v>20</v>
      </c>
      <c r="D17" s="29">
        <f t="shared" si="1"/>
        <v>12</v>
      </c>
      <c r="E17" s="17">
        <v>6</v>
      </c>
      <c r="F17" s="18">
        <v>6</v>
      </c>
      <c r="G17" s="19" t="s">
        <v>34</v>
      </c>
      <c r="H17" s="21">
        <v>0</v>
      </c>
      <c r="I17" s="34">
        <v>3</v>
      </c>
      <c r="J17" s="18">
        <v>3</v>
      </c>
      <c r="K17" s="17">
        <v>3</v>
      </c>
      <c r="L17" s="3">
        <v>3</v>
      </c>
      <c r="M17" s="19" t="s">
        <v>34</v>
      </c>
      <c r="N17" s="21">
        <v>0</v>
      </c>
      <c r="O17" s="19" t="s">
        <v>34</v>
      </c>
      <c r="P17" s="21">
        <v>0</v>
      </c>
      <c r="Q17" s="19" t="s">
        <v>34</v>
      </c>
      <c r="R17" s="18" t="s">
        <v>34</v>
      </c>
      <c r="S17" s="22" t="s">
        <v>34</v>
      </c>
      <c r="T17" s="35">
        <v>4</v>
      </c>
      <c r="U17" s="35"/>
      <c r="V17" s="35">
        <v>3</v>
      </c>
      <c r="W17" s="35"/>
      <c r="X17" s="35">
        <v>1</v>
      </c>
      <c r="Y17" s="22" t="s">
        <v>34</v>
      </c>
      <c r="Z17" s="22" t="s">
        <v>34</v>
      </c>
      <c r="AA17" s="22" t="s">
        <v>34</v>
      </c>
      <c r="AB17" s="22" t="s">
        <v>34</v>
      </c>
      <c r="AC17" s="25" t="s">
        <v>34</v>
      </c>
      <c r="AD17" s="22" t="s">
        <v>34</v>
      </c>
      <c r="AE17" s="21">
        <v>0</v>
      </c>
    </row>
    <row r="18" spans="1:31" s="9" customFormat="1" ht="11.25" customHeight="1">
      <c r="A18" s="15" t="s">
        <v>12</v>
      </c>
      <c r="B18" s="16"/>
      <c r="C18" s="27">
        <f t="shared" si="0"/>
        <v>3</v>
      </c>
      <c r="D18" s="29">
        <f t="shared" si="1"/>
        <v>2</v>
      </c>
      <c r="E18" s="19" t="s">
        <v>34</v>
      </c>
      <c r="F18" s="21">
        <v>0</v>
      </c>
      <c r="G18" s="19" t="s">
        <v>34</v>
      </c>
      <c r="H18" s="21">
        <v>0</v>
      </c>
      <c r="I18" s="19" t="s">
        <v>34</v>
      </c>
      <c r="J18" s="21">
        <v>0</v>
      </c>
      <c r="K18" s="17">
        <v>1</v>
      </c>
      <c r="L18" s="3">
        <v>1</v>
      </c>
      <c r="M18" s="36">
        <v>1</v>
      </c>
      <c r="N18" s="18">
        <v>1</v>
      </c>
      <c r="O18" s="36" t="s">
        <v>34</v>
      </c>
      <c r="P18" s="21">
        <v>0</v>
      </c>
      <c r="Q18" s="36" t="s">
        <v>34</v>
      </c>
      <c r="R18" s="18" t="s">
        <v>34</v>
      </c>
      <c r="S18" s="22" t="s">
        <v>34</v>
      </c>
      <c r="T18" s="22" t="s">
        <v>34</v>
      </c>
      <c r="U18" s="22"/>
      <c r="V18" s="22" t="s">
        <v>34</v>
      </c>
      <c r="W18" s="22"/>
      <c r="X18" s="35">
        <v>1</v>
      </c>
      <c r="Y18" s="22" t="s">
        <v>34</v>
      </c>
      <c r="Z18" s="22" t="s">
        <v>34</v>
      </c>
      <c r="AA18" s="22" t="s">
        <v>34</v>
      </c>
      <c r="AB18" s="22" t="s">
        <v>34</v>
      </c>
      <c r="AC18" s="25" t="s">
        <v>34</v>
      </c>
      <c r="AD18" s="22" t="s">
        <v>34</v>
      </c>
      <c r="AE18" s="21">
        <v>0</v>
      </c>
    </row>
    <row r="19" spans="1:31" s="9" customFormat="1" ht="11.25" customHeight="1">
      <c r="A19" s="15" t="s">
        <v>13</v>
      </c>
      <c r="B19" s="16"/>
      <c r="C19" s="27">
        <f t="shared" si="0"/>
        <v>6</v>
      </c>
      <c r="D19" s="29">
        <f t="shared" si="1"/>
        <v>6</v>
      </c>
      <c r="E19" s="17">
        <v>1</v>
      </c>
      <c r="F19" s="18">
        <v>1</v>
      </c>
      <c r="G19" s="17">
        <v>1</v>
      </c>
      <c r="H19" s="18">
        <v>1</v>
      </c>
      <c r="I19" s="19" t="s">
        <v>34</v>
      </c>
      <c r="J19" s="21">
        <v>0</v>
      </c>
      <c r="K19" s="19" t="s">
        <v>34</v>
      </c>
      <c r="L19" s="21">
        <v>0</v>
      </c>
      <c r="M19" s="36">
        <v>2</v>
      </c>
      <c r="N19" s="18">
        <v>2</v>
      </c>
      <c r="O19" s="36" t="s">
        <v>34</v>
      </c>
      <c r="P19" s="21">
        <v>0</v>
      </c>
      <c r="Q19" s="36" t="s">
        <v>34</v>
      </c>
      <c r="R19" s="18" t="s">
        <v>34</v>
      </c>
      <c r="S19" s="22" t="s">
        <v>34</v>
      </c>
      <c r="T19" s="22" t="s">
        <v>34</v>
      </c>
      <c r="U19" s="22"/>
      <c r="V19" s="22" t="s">
        <v>34</v>
      </c>
      <c r="W19" s="22"/>
      <c r="X19" s="22" t="s">
        <v>34</v>
      </c>
      <c r="Y19" s="22" t="s">
        <v>34</v>
      </c>
      <c r="Z19" s="22" t="s">
        <v>34</v>
      </c>
      <c r="AA19" s="22" t="s">
        <v>34</v>
      </c>
      <c r="AB19" s="22" t="s">
        <v>34</v>
      </c>
      <c r="AC19" s="25" t="s">
        <v>34</v>
      </c>
      <c r="AD19" s="35">
        <v>2</v>
      </c>
      <c r="AE19" s="18">
        <v>2</v>
      </c>
    </row>
    <row r="20" spans="1:31" s="9" customFormat="1" ht="11.25" customHeight="1">
      <c r="A20" s="15" t="s">
        <v>14</v>
      </c>
      <c r="B20" s="16"/>
      <c r="C20" s="27">
        <f t="shared" si="0"/>
        <v>5</v>
      </c>
      <c r="D20" s="29">
        <f t="shared" si="1"/>
        <v>4</v>
      </c>
      <c r="E20" s="19" t="s">
        <v>34</v>
      </c>
      <c r="F20" s="21">
        <v>0</v>
      </c>
      <c r="G20" s="19" t="s">
        <v>34</v>
      </c>
      <c r="H20" s="21">
        <v>0</v>
      </c>
      <c r="I20" s="19" t="s">
        <v>34</v>
      </c>
      <c r="J20" s="21">
        <v>0</v>
      </c>
      <c r="K20" s="19" t="s">
        <v>34</v>
      </c>
      <c r="L20" s="21">
        <v>0</v>
      </c>
      <c r="M20" s="36">
        <v>4</v>
      </c>
      <c r="N20" s="18">
        <v>4</v>
      </c>
      <c r="O20" s="36" t="s">
        <v>34</v>
      </c>
      <c r="P20" s="21">
        <v>0</v>
      </c>
      <c r="Q20" s="36" t="s">
        <v>41</v>
      </c>
      <c r="R20" s="18" t="s">
        <v>34</v>
      </c>
      <c r="S20" s="22" t="s">
        <v>34</v>
      </c>
      <c r="T20" s="22" t="s">
        <v>34</v>
      </c>
      <c r="U20" s="22"/>
      <c r="V20" s="22" t="s">
        <v>34</v>
      </c>
      <c r="W20" s="22"/>
      <c r="X20" s="22" t="s">
        <v>34</v>
      </c>
      <c r="Y20" s="22" t="s">
        <v>34</v>
      </c>
      <c r="Z20" s="22" t="s">
        <v>34</v>
      </c>
      <c r="AA20" s="25">
        <v>1</v>
      </c>
      <c r="AB20" s="20" t="s">
        <v>34</v>
      </c>
      <c r="AC20" s="25" t="s">
        <v>34</v>
      </c>
      <c r="AD20" s="22" t="s">
        <v>34</v>
      </c>
      <c r="AE20" s="21">
        <v>0</v>
      </c>
    </row>
    <row r="21" spans="1:31" s="9" customFormat="1" ht="11.25" customHeight="1">
      <c r="A21" s="15" t="s">
        <v>18</v>
      </c>
      <c r="B21" s="16"/>
      <c r="C21" s="27">
        <f>SUM(E21,G21,I21,K21,M21,O21,Q21,S21,T21,V21,X21,Y21,Z21,AA21,AB21,AC21,AD21)</f>
        <v>14</v>
      </c>
      <c r="D21" s="29">
        <f t="shared" si="1"/>
        <v>10</v>
      </c>
      <c r="E21" s="17">
        <v>2</v>
      </c>
      <c r="F21" s="18">
        <v>2</v>
      </c>
      <c r="G21" s="37">
        <v>2</v>
      </c>
      <c r="H21" s="18">
        <v>2</v>
      </c>
      <c r="I21" s="37">
        <v>2</v>
      </c>
      <c r="J21" s="18">
        <v>2</v>
      </c>
      <c r="K21" s="36">
        <v>1</v>
      </c>
      <c r="L21" s="3">
        <v>1</v>
      </c>
      <c r="M21" s="36">
        <v>3</v>
      </c>
      <c r="N21" s="18">
        <v>3</v>
      </c>
      <c r="O21" s="36" t="s">
        <v>34</v>
      </c>
      <c r="P21" s="21">
        <v>0</v>
      </c>
      <c r="Q21" s="36" t="s">
        <v>34</v>
      </c>
      <c r="R21" s="18" t="s">
        <v>34</v>
      </c>
      <c r="S21" s="23">
        <v>1</v>
      </c>
      <c r="T21" s="35">
        <v>2</v>
      </c>
      <c r="U21" s="22"/>
      <c r="V21" s="35">
        <v>1</v>
      </c>
      <c r="W21" s="22"/>
      <c r="X21" s="22" t="s">
        <v>34</v>
      </c>
      <c r="Y21" s="22" t="s">
        <v>34</v>
      </c>
      <c r="Z21" s="22" t="s">
        <v>34</v>
      </c>
      <c r="AA21" s="22" t="s">
        <v>34</v>
      </c>
      <c r="AB21" s="22" t="s">
        <v>34</v>
      </c>
      <c r="AC21" s="25" t="s">
        <v>34</v>
      </c>
      <c r="AD21" s="22" t="s">
        <v>34</v>
      </c>
      <c r="AE21" s="21">
        <v>0</v>
      </c>
    </row>
    <row r="22" spans="1:31" s="9" customFormat="1" ht="11.25" customHeight="1">
      <c r="A22" s="38" t="s">
        <v>19</v>
      </c>
      <c r="B22" s="16"/>
      <c r="C22" s="27">
        <f t="shared" si="0"/>
        <v>29</v>
      </c>
      <c r="D22" s="29">
        <f t="shared" si="1"/>
        <v>18</v>
      </c>
      <c r="E22" s="17">
        <v>8</v>
      </c>
      <c r="F22" s="18">
        <v>8</v>
      </c>
      <c r="G22" s="34">
        <v>1</v>
      </c>
      <c r="H22" s="18">
        <v>1</v>
      </c>
      <c r="I22" s="34">
        <v>4</v>
      </c>
      <c r="J22" s="18">
        <v>4</v>
      </c>
      <c r="K22" s="36">
        <v>2</v>
      </c>
      <c r="L22" s="3">
        <v>2</v>
      </c>
      <c r="M22" s="36">
        <v>3</v>
      </c>
      <c r="N22" s="3">
        <v>3</v>
      </c>
      <c r="O22" s="36" t="s">
        <v>34</v>
      </c>
      <c r="P22" s="21">
        <v>0</v>
      </c>
      <c r="Q22" s="36" t="s">
        <v>34</v>
      </c>
      <c r="R22" s="18" t="s">
        <v>34</v>
      </c>
      <c r="S22" s="23">
        <v>1</v>
      </c>
      <c r="T22" s="35">
        <v>5</v>
      </c>
      <c r="U22" s="22"/>
      <c r="V22" s="35">
        <v>3</v>
      </c>
      <c r="W22" s="35"/>
      <c r="X22" s="35">
        <v>2</v>
      </c>
      <c r="Y22" s="22" t="s">
        <v>34</v>
      </c>
      <c r="Z22" s="22" t="s">
        <v>34</v>
      </c>
      <c r="AA22" s="22" t="s">
        <v>34</v>
      </c>
      <c r="AB22" s="22" t="s">
        <v>34</v>
      </c>
      <c r="AC22" s="25" t="s">
        <v>34</v>
      </c>
      <c r="AD22" s="22" t="s">
        <v>34</v>
      </c>
      <c r="AE22" s="21">
        <v>0</v>
      </c>
    </row>
    <row r="23" spans="1:31" s="9" customFormat="1" ht="11.25" customHeight="1">
      <c r="A23" s="15" t="s">
        <v>15</v>
      </c>
      <c r="B23" s="16"/>
      <c r="C23" s="27">
        <f t="shared" si="0"/>
        <v>36</v>
      </c>
      <c r="D23" s="29">
        <f t="shared" si="1"/>
        <v>24</v>
      </c>
      <c r="E23" s="17">
        <v>11</v>
      </c>
      <c r="F23" s="18">
        <v>11</v>
      </c>
      <c r="G23" s="34">
        <v>2</v>
      </c>
      <c r="H23" s="18">
        <v>2</v>
      </c>
      <c r="I23" s="34">
        <v>4</v>
      </c>
      <c r="J23" s="18">
        <v>4</v>
      </c>
      <c r="K23" s="36">
        <v>3</v>
      </c>
      <c r="L23" s="3">
        <v>3</v>
      </c>
      <c r="M23" s="36">
        <v>3</v>
      </c>
      <c r="N23" s="18">
        <v>3</v>
      </c>
      <c r="O23" s="36" t="s">
        <v>34</v>
      </c>
      <c r="P23" s="21">
        <v>0</v>
      </c>
      <c r="Q23" s="36" t="s">
        <v>34</v>
      </c>
      <c r="R23" s="18" t="s">
        <v>34</v>
      </c>
      <c r="S23" s="23">
        <v>2</v>
      </c>
      <c r="T23" s="35">
        <v>6</v>
      </c>
      <c r="U23" s="22"/>
      <c r="V23" s="35">
        <v>2</v>
      </c>
      <c r="W23" s="19"/>
      <c r="X23" s="35">
        <v>2</v>
      </c>
      <c r="Y23" s="22" t="s">
        <v>34</v>
      </c>
      <c r="Z23" s="22" t="s">
        <v>34</v>
      </c>
      <c r="AA23" s="22" t="s">
        <v>34</v>
      </c>
      <c r="AB23" s="22" t="s">
        <v>34</v>
      </c>
      <c r="AC23" s="25" t="s">
        <v>34</v>
      </c>
      <c r="AD23" s="35">
        <v>1</v>
      </c>
      <c r="AE23" s="18">
        <v>1</v>
      </c>
    </row>
    <row r="24" spans="1:31" s="9" customFormat="1" ht="11.25" customHeight="1">
      <c r="A24" s="15" t="s">
        <v>16</v>
      </c>
      <c r="B24" s="16"/>
      <c r="C24" s="27">
        <f t="shared" si="0"/>
        <v>6</v>
      </c>
      <c r="D24" s="29">
        <f t="shared" si="1"/>
        <v>4</v>
      </c>
      <c r="E24" s="19" t="s">
        <v>34</v>
      </c>
      <c r="F24" s="21">
        <v>0</v>
      </c>
      <c r="G24" s="19" t="s">
        <v>34</v>
      </c>
      <c r="H24" s="21">
        <v>0</v>
      </c>
      <c r="I24" s="19" t="s">
        <v>34</v>
      </c>
      <c r="J24" s="21">
        <v>0</v>
      </c>
      <c r="K24" s="19" t="s">
        <v>34</v>
      </c>
      <c r="L24" s="21">
        <v>0</v>
      </c>
      <c r="M24" s="36">
        <v>4</v>
      </c>
      <c r="N24" s="18">
        <v>4</v>
      </c>
      <c r="O24" s="36" t="s">
        <v>34</v>
      </c>
      <c r="P24" s="21">
        <v>0</v>
      </c>
      <c r="Q24" s="36" t="s">
        <v>34</v>
      </c>
      <c r="R24" s="18" t="s">
        <v>34</v>
      </c>
      <c r="S24" s="22" t="s">
        <v>34</v>
      </c>
      <c r="T24" s="22" t="s">
        <v>34</v>
      </c>
      <c r="U24" s="22"/>
      <c r="V24" s="22" t="s">
        <v>34</v>
      </c>
      <c r="W24" s="22"/>
      <c r="X24" s="22" t="s">
        <v>34</v>
      </c>
      <c r="Y24" s="22" t="s">
        <v>34</v>
      </c>
      <c r="Z24" s="22" t="s">
        <v>34</v>
      </c>
      <c r="AA24" s="22">
        <v>2</v>
      </c>
      <c r="AB24" s="22" t="s">
        <v>34</v>
      </c>
      <c r="AC24" s="25" t="s">
        <v>34</v>
      </c>
      <c r="AD24" s="22" t="s">
        <v>34</v>
      </c>
      <c r="AE24" s="21">
        <v>0</v>
      </c>
    </row>
    <row r="25" spans="1:31" s="9" customFormat="1" ht="5.25" customHeight="1">
      <c r="A25" s="39"/>
      <c r="B25" s="40"/>
      <c r="C25" s="41"/>
      <c r="D25" s="42"/>
      <c r="E25" s="41"/>
      <c r="F25" s="42"/>
      <c r="G25" s="43"/>
      <c r="H25" s="42"/>
      <c r="I25" s="41"/>
      <c r="J25" s="42"/>
      <c r="K25" s="41"/>
      <c r="L25" s="42"/>
      <c r="M25" s="41"/>
      <c r="N25" s="42"/>
      <c r="O25" s="42"/>
      <c r="P25" s="42"/>
      <c r="Q25" s="42"/>
      <c r="R25" s="42"/>
      <c r="S25" s="42"/>
      <c r="T25" s="42"/>
      <c r="U25" s="41"/>
      <c r="V25" s="42"/>
      <c r="W25" s="41"/>
      <c r="X25" s="42"/>
      <c r="Y25" s="42"/>
      <c r="Z25" s="42"/>
      <c r="AA25" s="42"/>
      <c r="AB25" s="42"/>
      <c r="AC25" s="42"/>
      <c r="AD25" s="41"/>
      <c r="AE25" s="44"/>
    </row>
    <row r="26" spans="4:31" ht="6.75" customHeight="1">
      <c r="D26" s="2"/>
      <c r="F26" s="2"/>
      <c r="H26" s="2"/>
      <c r="J26" s="2"/>
      <c r="L26" s="2"/>
      <c r="N26" s="2"/>
      <c r="O26" s="2"/>
      <c r="P26" s="2"/>
      <c r="Q26" s="2"/>
      <c r="R26" s="2"/>
      <c r="S26" s="2"/>
      <c r="T26" s="2"/>
      <c r="V26" s="2"/>
      <c r="X26" s="2"/>
      <c r="Y26" s="2"/>
      <c r="Z26" s="2"/>
      <c r="AA26" s="2"/>
      <c r="AB26" s="2"/>
      <c r="AC26" s="2"/>
      <c r="AE26" s="45"/>
    </row>
    <row r="27" spans="1:31" ht="55.5" customHeight="1">
      <c r="A27" s="71" t="s">
        <v>38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46"/>
      <c r="U27" s="3"/>
      <c r="V27" s="47"/>
      <c r="W27" s="48"/>
      <c r="X27" s="47"/>
      <c r="Y27" s="47"/>
      <c r="AA27" s="1"/>
      <c r="AB27" s="1"/>
      <c r="AC27" s="1"/>
      <c r="AD27" s="1"/>
      <c r="AE27" s="1"/>
    </row>
    <row r="29" spans="19:21" ht="13.5">
      <c r="S29" s="49"/>
      <c r="T29" s="49"/>
      <c r="U29" s="50"/>
    </row>
    <row r="30" spans="19:21" ht="13.5">
      <c r="S30" s="49"/>
      <c r="T30" s="49"/>
      <c r="U30" s="50"/>
    </row>
    <row r="31" spans="19:21" ht="13.5">
      <c r="S31" s="49"/>
      <c r="T31" s="49"/>
      <c r="U31" s="50"/>
    </row>
    <row r="32" spans="19:21" ht="13.5">
      <c r="S32" s="49"/>
      <c r="T32" s="49"/>
      <c r="U32" s="50"/>
    </row>
    <row r="33" spans="1:30" s="3" customFormat="1" ht="13.5">
      <c r="A33" s="1"/>
      <c r="B33" s="1"/>
      <c r="C33" s="2"/>
      <c r="E33" s="2"/>
      <c r="G33" s="2"/>
      <c r="I33" s="2"/>
      <c r="K33" s="2"/>
      <c r="M33" s="2"/>
      <c r="S33" s="49"/>
      <c r="T33" s="49"/>
      <c r="U33" s="50"/>
      <c r="W33" s="2"/>
      <c r="AD33" s="2"/>
    </row>
    <row r="34" spans="1:30" s="3" customFormat="1" ht="13.5">
      <c r="A34" s="1"/>
      <c r="B34" s="1"/>
      <c r="C34" s="2"/>
      <c r="E34" s="2"/>
      <c r="G34" s="2"/>
      <c r="I34" s="2"/>
      <c r="K34" s="2"/>
      <c r="M34" s="2"/>
      <c r="S34" s="49"/>
      <c r="T34" s="49"/>
      <c r="U34" s="50"/>
      <c r="W34" s="2"/>
      <c r="AD34" s="2"/>
    </row>
    <row r="35" spans="1:30" s="3" customFormat="1" ht="13.5">
      <c r="A35" s="1"/>
      <c r="B35" s="1"/>
      <c r="C35" s="2"/>
      <c r="E35" s="2"/>
      <c r="G35" s="2"/>
      <c r="I35" s="2"/>
      <c r="K35" s="2"/>
      <c r="M35" s="2"/>
      <c r="T35" s="49"/>
      <c r="U35" s="50"/>
      <c r="W35" s="2"/>
      <c r="AD35" s="2"/>
    </row>
  </sheetData>
  <sheetProtection/>
  <mergeCells count="20">
    <mergeCell ref="AD4:AE5"/>
    <mergeCell ref="E5:F5"/>
    <mergeCell ref="G5:H5"/>
    <mergeCell ref="A27:S27"/>
    <mergeCell ref="S4:T4"/>
    <mergeCell ref="U4:V5"/>
    <mergeCell ref="W4:X5"/>
    <mergeCell ref="Y4:AA4"/>
    <mergeCell ref="AB4:AB5"/>
    <mergeCell ref="AC4:AC5"/>
    <mergeCell ref="E1:S1"/>
    <mergeCell ref="F2:V2"/>
    <mergeCell ref="A4:A5"/>
    <mergeCell ref="C4:D5"/>
    <mergeCell ref="E4:H4"/>
    <mergeCell ref="I4:J5"/>
    <mergeCell ref="K4:L5"/>
    <mergeCell ref="M4:N5"/>
    <mergeCell ref="O4:P5"/>
    <mergeCell ref="Q4:R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2015-12-25T02:32:11Z</cp:lastPrinted>
  <dcterms:created xsi:type="dcterms:W3CDTF">2002-11-26T23:40:31Z</dcterms:created>
  <dcterms:modified xsi:type="dcterms:W3CDTF">2017-02-22T06:29:14Z</dcterms:modified>
  <cp:category/>
  <cp:version/>
  <cp:contentType/>
  <cp:contentStatus/>
</cp:coreProperties>
</file>