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27" sheetId="1" r:id="rId1"/>
  </sheets>
  <definedNames>
    <definedName name="_xlnm.Print_Area" localSheetId="0">'11 5 h27'!$A$1:$L$44</definedName>
  </definedNames>
  <calcPr fullCalcOnLoad="1"/>
</workbook>
</file>

<file path=xl/sharedStrings.xml><?xml version="1.0" encoding="utf-8"?>
<sst xmlns="http://schemas.openxmlformats.org/spreadsheetml/2006/main" count="60" uniqueCount="37">
  <si>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</si>
  <si>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</si>
  <si>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</si>
  <si>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</si>
  <si>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</si>
  <si>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</si>
  <si>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</si>
  <si>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</si>
  <si>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</si>
  <si>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</si>
  <si>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</si>
  <si>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</si>
  <si>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</si>
  <si>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</si>
  <si>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</si>
  <si>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</si>
  <si>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</si>
  <si>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</si>
  <si>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</si>
  <si>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</si>
  <si>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</si>
  <si>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</si>
  <si>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</si>
  <si>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</si>
  <si>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平成14年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</si>
  <si>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</si>
  <si>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</si>
  <si>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</si>
  <si>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</si>
  <si>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</si>
  <si>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</si>
  <si>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</si>
  <si>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</si>
  <si>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</si>
  <si>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</si>
  <si>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>資料　統計調査課「富山県の商業」(平成14年６月１日、平成16年６月１日、平成19年６月１日現在）
      経済産業省「商業統計調査」(平成26年７月１日現在)
　　　総務省、経済産業省「経済センサス-活動調査」（平成24年２月１日現在）</t>
  </si>
  <si>
    <t xml:space="preserve">注１　平成24年以降、事業所数及び従業者数は、管理、補助的経済活動を行う事業所、産業細分類が格付不能の事業所を
　　　含むが、年間商品販売額、その他の収入額、商品手持額及び売場面積は、数値が得られた事業所について集計した。
　２　従業者には臨時雇用者を含まない。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</si>
</sst>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distributed"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110" zoomScaleNormal="11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4" sqref="A44:L44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63" t="s">
        <v>19</v>
      </c>
      <c r="C4" s="9"/>
      <c r="D4" s="57" t="s">
        <v>18</v>
      </c>
      <c r="E4" s="65"/>
      <c r="F4" s="65"/>
      <c r="G4" s="56" t="s">
        <v>20</v>
      </c>
      <c r="H4" s="66"/>
      <c r="I4" s="66"/>
      <c r="J4" s="66"/>
      <c r="K4" s="66"/>
      <c r="L4" s="66"/>
    </row>
    <row r="5" spans="1:12" s="3" customFormat="1" ht="15.75" customHeight="1">
      <c r="A5" s="7"/>
      <c r="B5" s="64"/>
      <c r="C5" s="12"/>
      <c r="D5" s="10" t="s">
        <v>0</v>
      </c>
      <c r="E5" s="11" t="s">
        <v>5</v>
      </c>
      <c r="F5" s="13" t="s">
        <v>6</v>
      </c>
      <c r="G5" s="13" t="s">
        <v>34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2" s="3" customFormat="1" ht="12" customHeight="1">
      <c r="A7" s="52" t="s">
        <v>24</v>
      </c>
      <c r="B7" s="52"/>
      <c r="D7" s="15">
        <v>18968</v>
      </c>
      <c r="E7" s="16">
        <v>7938</v>
      </c>
      <c r="F7" s="16">
        <v>11030</v>
      </c>
      <c r="G7" s="16">
        <v>9128</v>
      </c>
      <c r="H7" s="16">
        <v>4037</v>
      </c>
      <c r="I7" s="16">
        <v>3307</v>
      </c>
      <c r="J7" s="16">
        <v>1571</v>
      </c>
      <c r="K7" s="16">
        <v>734</v>
      </c>
      <c r="L7" s="16">
        <v>191</v>
      </c>
    </row>
    <row r="8" spans="1:12" s="3" customFormat="1" ht="12" customHeight="1">
      <c r="A8" s="52" t="s">
        <v>25</v>
      </c>
      <c r="B8" s="52"/>
      <c r="D8" s="15">
        <v>17995</v>
      </c>
      <c r="E8" s="16">
        <v>7929</v>
      </c>
      <c r="F8" s="16">
        <v>10066</v>
      </c>
      <c r="G8" s="16">
        <v>8438</v>
      </c>
      <c r="H8" s="16">
        <v>3942</v>
      </c>
      <c r="I8" s="16">
        <v>3178</v>
      </c>
      <c r="J8" s="16">
        <v>1586</v>
      </c>
      <c r="K8" s="16">
        <v>680</v>
      </c>
      <c r="L8" s="16">
        <v>171</v>
      </c>
    </row>
    <row r="9" spans="1:12" s="3" customFormat="1" ht="12" customHeight="1">
      <c r="A9" s="52" t="s">
        <v>29</v>
      </c>
      <c r="B9" s="52"/>
      <c r="D9" s="15">
        <v>16409</v>
      </c>
      <c r="E9" s="16">
        <v>7609</v>
      </c>
      <c r="F9" s="16">
        <v>8800</v>
      </c>
      <c r="G9" s="16">
        <v>7531</v>
      </c>
      <c r="H9" s="16">
        <v>3536</v>
      </c>
      <c r="I9" s="16">
        <v>3003</v>
      </c>
      <c r="J9" s="16">
        <v>1491</v>
      </c>
      <c r="K9" s="16">
        <v>661</v>
      </c>
      <c r="L9" s="16">
        <v>187</v>
      </c>
    </row>
    <row r="10" spans="1:12" s="3" customFormat="1" ht="12" customHeight="1">
      <c r="A10" s="52" t="s">
        <v>30</v>
      </c>
      <c r="B10" s="58"/>
      <c r="D10" s="15">
        <v>14645</v>
      </c>
      <c r="E10" s="16">
        <v>7946</v>
      </c>
      <c r="F10" s="16">
        <v>6699</v>
      </c>
      <c r="G10" s="16">
        <v>6537</v>
      </c>
      <c r="H10" s="16">
        <v>3193</v>
      </c>
      <c r="I10" s="16">
        <v>2638</v>
      </c>
      <c r="J10" s="16">
        <v>1442</v>
      </c>
      <c r="K10" s="16">
        <v>644</v>
      </c>
      <c r="L10" s="16">
        <v>191</v>
      </c>
    </row>
    <row r="11" spans="1:12" s="17" customFormat="1" ht="12" customHeight="1">
      <c r="A11" s="41" t="s">
        <v>31</v>
      </c>
      <c r="B11" s="41"/>
      <c r="D11" s="18">
        <f>D13+D15</f>
        <v>14339</v>
      </c>
      <c r="E11" s="19">
        <f>E13+E15</f>
        <v>8180</v>
      </c>
      <c r="F11" s="19">
        <f>F13+F15</f>
        <v>6159</v>
      </c>
      <c r="G11" s="19">
        <f aca="true" t="shared" si="0" ref="G11:L11">G13+G15</f>
        <v>6139</v>
      </c>
      <c r="H11" s="19">
        <f t="shared" si="0"/>
        <v>3136</v>
      </c>
      <c r="I11" s="19">
        <f t="shared" si="0"/>
        <v>2712</v>
      </c>
      <c r="J11" s="19">
        <f t="shared" si="0"/>
        <v>1490</v>
      </c>
      <c r="K11" s="19">
        <f t="shared" si="0"/>
        <v>681</v>
      </c>
      <c r="L11" s="19">
        <f t="shared" si="0"/>
        <v>181</v>
      </c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s="3" customFormat="1" ht="11.25" customHeight="1">
      <c r="A13" s="50" t="s">
        <v>12</v>
      </c>
      <c r="B13" s="50"/>
      <c r="C13" s="14"/>
      <c r="D13" s="16">
        <v>3456</v>
      </c>
      <c r="E13" s="16">
        <v>2807</v>
      </c>
      <c r="F13" s="16">
        <v>649</v>
      </c>
      <c r="G13" s="16">
        <v>1061</v>
      </c>
      <c r="H13" s="16">
        <v>812</v>
      </c>
      <c r="I13" s="16">
        <v>819</v>
      </c>
      <c r="J13" s="16">
        <v>449</v>
      </c>
      <c r="K13" s="16">
        <v>264</v>
      </c>
      <c r="L13" s="16">
        <v>51</v>
      </c>
      <c r="M13" s="17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50" t="s">
        <v>13</v>
      </c>
      <c r="B15" s="50"/>
      <c r="C15" s="14"/>
      <c r="D15" s="16">
        <f aca="true" t="shared" si="1" ref="D15:L15">SUM(D16:D21)</f>
        <v>10883</v>
      </c>
      <c r="E15" s="16">
        <f t="shared" si="1"/>
        <v>5373</v>
      </c>
      <c r="F15" s="16">
        <f t="shared" si="1"/>
        <v>5510</v>
      </c>
      <c r="G15" s="16">
        <f t="shared" si="1"/>
        <v>5078</v>
      </c>
      <c r="H15" s="16">
        <f t="shared" si="1"/>
        <v>2324</v>
      </c>
      <c r="I15" s="16">
        <f t="shared" si="1"/>
        <v>1893</v>
      </c>
      <c r="J15" s="16">
        <f t="shared" si="1"/>
        <v>1041</v>
      </c>
      <c r="K15" s="16">
        <f t="shared" si="1"/>
        <v>417</v>
      </c>
      <c r="L15" s="16">
        <f t="shared" si="1"/>
        <v>130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37</v>
      </c>
      <c r="E16" s="16">
        <v>36</v>
      </c>
      <c r="F16" s="16">
        <v>1</v>
      </c>
      <c r="G16" s="16">
        <v>6</v>
      </c>
      <c r="H16" s="16">
        <v>2</v>
      </c>
      <c r="I16" s="16">
        <v>6</v>
      </c>
      <c r="J16" s="16">
        <v>4</v>
      </c>
      <c r="K16" s="32">
        <v>3</v>
      </c>
      <c r="L16" s="16">
        <v>16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1578</v>
      </c>
      <c r="E17" s="16">
        <v>745</v>
      </c>
      <c r="F17" s="16">
        <v>833</v>
      </c>
      <c r="G17" s="16">
        <v>868</v>
      </c>
      <c r="H17" s="16">
        <v>381</v>
      </c>
      <c r="I17" s="16">
        <v>252</v>
      </c>
      <c r="J17" s="16">
        <v>58</v>
      </c>
      <c r="K17" s="16">
        <v>19</v>
      </c>
      <c r="L17" s="36" t="s">
        <v>33</v>
      </c>
      <c r="M17" s="17"/>
    </row>
    <row r="18" spans="1:13" ht="11.25" customHeight="1">
      <c r="A18" s="5"/>
      <c r="B18" s="5" t="s">
        <v>16</v>
      </c>
      <c r="C18" s="14"/>
      <c r="D18" s="16">
        <v>3111</v>
      </c>
      <c r="E18" s="16">
        <v>1196</v>
      </c>
      <c r="F18" s="16">
        <v>1915</v>
      </c>
      <c r="G18" s="16">
        <v>1436</v>
      </c>
      <c r="H18" s="16">
        <v>558</v>
      </c>
      <c r="I18" s="16">
        <v>477</v>
      </c>
      <c r="J18" s="16">
        <v>440</v>
      </c>
      <c r="K18" s="16">
        <v>130</v>
      </c>
      <c r="L18" s="16">
        <v>70</v>
      </c>
      <c r="M18" s="17"/>
    </row>
    <row r="19" spans="1:13" ht="11.25" customHeight="1">
      <c r="A19" s="5"/>
      <c r="B19" s="5" t="s">
        <v>27</v>
      </c>
      <c r="C19" s="14"/>
      <c r="D19" s="16">
        <v>1482</v>
      </c>
      <c r="E19" s="16">
        <v>906</v>
      </c>
      <c r="F19" s="16">
        <v>576</v>
      </c>
      <c r="G19" s="16">
        <v>582</v>
      </c>
      <c r="H19" s="16">
        <v>333</v>
      </c>
      <c r="I19" s="16">
        <v>315</v>
      </c>
      <c r="J19" s="16">
        <v>171</v>
      </c>
      <c r="K19" s="16">
        <v>72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4045</v>
      </c>
      <c r="E20" s="16">
        <v>2219</v>
      </c>
      <c r="F20" s="16">
        <v>1826</v>
      </c>
      <c r="G20" s="16">
        <v>1769</v>
      </c>
      <c r="H20" s="16">
        <v>975</v>
      </c>
      <c r="I20" s="16">
        <v>775</v>
      </c>
      <c r="J20" s="16">
        <v>328</v>
      </c>
      <c r="K20" s="16">
        <v>168</v>
      </c>
      <c r="L20" s="16">
        <v>30</v>
      </c>
      <c r="M20" s="17"/>
    </row>
    <row r="21" spans="1:13" ht="11.25" customHeight="1">
      <c r="A21" s="5"/>
      <c r="B21" s="5" t="s">
        <v>28</v>
      </c>
      <c r="C21" s="21"/>
      <c r="D21" s="16">
        <v>630</v>
      </c>
      <c r="E21" s="16">
        <v>271</v>
      </c>
      <c r="F21" s="16">
        <v>359</v>
      </c>
      <c r="G21" s="16">
        <v>417</v>
      </c>
      <c r="H21" s="16">
        <v>75</v>
      </c>
      <c r="I21" s="16">
        <v>68</v>
      </c>
      <c r="J21" s="16">
        <v>40</v>
      </c>
      <c r="K21" s="16">
        <v>25</v>
      </c>
      <c r="L21" s="16">
        <v>5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6" t="s">
        <v>1</v>
      </c>
      <c r="F24" s="57"/>
      <c r="G24" s="56" t="s">
        <v>3</v>
      </c>
      <c r="H24" s="57"/>
      <c r="I24" s="56" t="s">
        <v>4</v>
      </c>
      <c r="J24" s="57"/>
      <c r="K24" s="54" t="s">
        <v>21</v>
      </c>
      <c r="L24" s="55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2" t="s">
        <v>24</v>
      </c>
      <c r="B26" s="52"/>
      <c r="C26" s="3"/>
      <c r="D26" s="15">
        <v>107992</v>
      </c>
      <c r="E26" s="49">
        <v>330506643</v>
      </c>
      <c r="F26" s="49"/>
      <c r="G26" s="53">
        <v>9352759</v>
      </c>
      <c r="H26" s="53"/>
      <c r="I26" s="53">
        <v>26673876</v>
      </c>
      <c r="J26" s="53"/>
      <c r="K26" s="49">
        <v>1595066</v>
      </c>
      <c r="L26" s="49"/>
    </row>
    <row r="27" spans="1:12" ht="12" customHeight="1">
      <c r="A27" s="52" t="s">
        <v>25</v>
      </c>
      <c r="B27" s="52"/>
      <c r="C27" s="3"/>
      <c r="D27" s="15">
        <v>103434</v>
      </c>
      <c r="E27" s="49">
        <v>327831724</v>
      </c>
      <c r="F27" s="49"/>
      <c r="G27" s="53">
        <v>7553111</v>
      </c>
      <c r="H27" s="53"/>
      <c r="J27" s="31">
        <v>0</v>
      </c>
      <c r="K27" s="49">
        <v>1625585</v>
      </c>
      <c r="L27" s="49"/>
    </row>
    <row r="28" spans="1:12" ht="12" customHeight="1">
      <c r="A28" s="52" t="s">
        <v>29</v>
      </c>
      <c r="B28" s="52"/>
      <c r="C28" s="3"/>
      <c r="D28" s="15">
        <v>97614</v>
      </c>
      <c r="E28" s="49">
        <v>329799631</v>
      </c>
      <c r="F28" s="49"/>
      <c r="G28" s="53">
        <v>7010372</v>
      </c>
      <c r="H28" s="53"/>
      <c r="I28" s="53">
        <v>21437786</v>
      </c>
      <c r="J28" s="53"/>
      <c r="K28" s="49">
        <v>1622164</v>
      </c>
      <c r="L28" s="49"/>
    </row>
    <row r="29" spans="1:12" ht="12" customHeight="1">
      <c r="A29" s="52" t="s">
        <v>26</v>
      </c>
      <c r="B29" s="52"/>
      <c r="C29" s="5"/>
      <c r="D29" s="15">
        <v>91075</v>
      </c>
      <c r="E29" s="49">
        <v>290104433</v>
      </c>
      <c r="F29" s="49"/>
      <c r="G29" s="49">
        <v>9071575</v>
      </c>
      <c r="H29" s="49"/>
      <c r="I29" s="49">
        <v>16130867</v>
      </c>
      <c r="J29" s="49"/>
      <c r="K29" s="49">
        <v>1414661</v>
      </c>
      <c r="L29" s="49"/>
    </row>
    <row r="30" spans="1:12" ht="12" customHeight="1">
      <c r="A30" s="41" t="s">
        <v>31</v>
      </c>
      <c r="B30" s="41"/>
      <c r="C30" s="17"/>
      <c r="D30" s="18">
        <f>D32+D34</f>
        <v>92349</v>
      </c>
      <c r="E30" s="42">
        <f>E32+E34</f>
        <v>275836871</v>
      </c>
      <c r="F30" s="43"/>
      <c r="G30" s="42">
        <f>G32+G34</f>
        <v>9330706</v>
      </c>
      <c r="H30" s="43"/>
      <c r="I30" s="39"/>
      <c r="J30" s="39" t="s">
        <v>33</v>
      </c>
      <c r="K30" s="42">
        <f>$K$34</f>
        <v>1493841</v>
      </c>
      <c r="L30" s="43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40"/>
      <c r="J31" s="40"/>
      <c r="K31" s="16"/>
      <c r="L31" s="16"/>
    </row>
    <row r="32" spans="1:12" ht="11.25" customHeight="1">
      <c r="A32" s="50" t="s">
        <v>12</v>
      </c>
      <c r="B32" s="50"/>
      <c r="C32" s="3"/>
      <c r="D32" s="15">
        <v>27671</v>
      </c>
      <c r="E32" s="46">
        <v>169927134</v>
      </c>
      <c r="F32" s="46"/>
      <c r="G32" s="47">
        <v>4108144</v>
      </c>
      <c r="H32" s="45"/>
      <c r="I32" s="51" t="s">
        <v>33</v>
      </c>
      <c r="J32" s="51"/>
      <c r="K32" s="44" t="s">
        <v>33</v>
      </c>
      <c r="L32" s="45"/>
    </row>
    <row r="33" spans="1:12" ht="1.5" customHeight="1">
      <c r="A33" s="5"/>
      <c r="B33" s="5"/>
      <c r="C33" s="3"/>
      <c r="D33" s="15"/>
      <c r="E33" s="16"/>
      <c r="F33" s="16"/>
      <c r="G33" s="37"/>
      <c r="H33" s="37"/>
      <c r="I33" s="40"/>
      <c r="J33" s="40"/>
      <c r="K33" s="37"/>
      <c r="L33" s="16"/>
    </row>
    <row r="34" spans="1:12" ht="11.25" customHeight="1">
      <c r="A34" s="50" t="s">
        <v>13</v>
      </c>
      <c r="B34" s="50"/>
      <c r="C34" s="3"/>
      <c r="D34" s="15">
        <f>SUM(D35:D40)</f>
        <v>64678</v>
      </c>
      <c r="E34" s="49">
        <f>SUM(E35:F40)</f>
        <v>105909737</v>
      </c>
      <c r="F34" s="49"/>
      <c r="G34" s="49">
        <f>SUM(G35:H40)</f>
        <v>5222562</v>
      </c>
      <c r="H34" s="43"/>
      <c r="I34" s="48" t="s">
        <v>32</v>
      </c>
      <c r="J34" s="48"/>
      <c r="K34" s="49">
        <f>SUM(K35:L40)</f>
        <v>1493841</v>
      </c>
      <c r="L34" s="49"/>
    </row>
    <row r="35" spans="1:12" ht="11.25" customHeight="1">
      <c r="A35" s="5"/>
      <c r="B35" s="5" t="s">
        <v>14</v>
      </c>
      <c r="C35" s="3"/>
      <c r="D35" s="15">
        <v>2460</v>
      </c>
      <c r="E35" s="46">
        <v>6557084</v>
      </c>
      <c r="F35" s="46"/>
      <c r="G35" s="47">
        <v>171904</v>
      </c>
      <c r="H35" s="45"/>
      <c r="I35" s="48" t="s">
        <v>32</v>
      </c>
      <c r="J35" s="48"/>
      <c r="K35" s="46">
        <v>176654</v>
      </c>
      <c r="L35" s="46"/>
    </row>
    <row r="36" spans="1:12" ht="11.25" customHeight="1">
      <c r="A36" s="5"/>
      <c r="B36" s="6" t="s">
        <v>15</v>
      </c>
      <c r="C36" s="25"/>
      <c r="D36" s="15">
        <v>5410</v>
      </c>
      <c r="E36" s="46">
        <v>6293226</v>
      </c>
      <c r="F36" s="46"/>
      <c r="G36" s="47">
        <v>57458</v>
      </c>
      <c r="H36" s="45"/>
      <c r="I36" s="48" t="s">
        <v>32</v>
      </c>
      <c r="J36" s="48"/>
      <c r="K36" s="46">
        <v>212065</v>
      </c>
      <c r="L36" s="46"/>
    </row>
    <row r="37" spans="1:12" ht="11.25" customHeight="1">
      <c r="A37" s="5"/>
      <c r="B37" s="5" t="s">
        <v>16</v>
      </c>
      <c r="C37" s="3"/>
      <c r="D37" s="15">
        <v>22198</v>
      </c>
      <c r="E37" s="46">
        <v>26435848</v>
      </c>
      <c r="F37" s="46"/>
      <c r="G37" s="47">
        <v>317520</v>
      </c>
      <c r="H37" s="45"/>
      <c r="I37" s="48" t="s">
        <v>32</v>
      </c>
      <c r="J37" s="48"/>
      <c r="K37" s="46">
        <v>346747</v>
      </c>
      <c r="L37" s="46"/>
    </row>
    <row r="38" spans="1:12" ht="11.25" customHeight="1">
      <c r="A38" s="5"/>
      <c r="B38" s="5" t="s">
        <v>27</v>
      </c>
      <c r="C38" s="3"/>
      <c r="D38" s="15">
        <v>9000</v>
      </c>
      <c r="E38" s="46">
        <v>21399301</v>
      </c>
      <c r="F38" s="46"/>
      <c r="G38" s="47">
        <v>3569986</v>
      </c>
      <c r="H38" s="45"/>
      <c r="I38" s="48" t="s">
        <v>32</v>
      </c>
      <c r="J38" s="48"/>
      <c r="K38" s="46">
        <v>153723</v>
      </c>
      <c r="L38" s="46"/>
    </row>
    <row r="39" spans="1:12" ht="11.25" customHeight="1">
      <c r="A39" s="5"/>
      <c r="B39" s="5" t="s">
        <v>17</v>
      </c>
      <c r="C39" s="25"/>
      <c r="D39" s="15">
        <v>22693</v>
      </c>
      <c r="E39" s="46">
        <v>39985314</v>
      </c>
      <c r="F39" s="46"/>
      <c r="G39" s="47">
        <v>1001329</v>
      </c>
      <c r="H39" s="45"/>
      <c r="I39" s="48" t="s">
        <v>32</v>
      </c>
      <c r="J39" s="48"/>
      <c r="K39" s="46">
        <v>604652</v>
      </c>
      <c r="L39" s="46"/>
    </row>
    <row r="40" spans="1:12" ht="11.25" customHeight="1">
      <c r="A40" s="5"/>
      <c r="B40" s="5" t="s">
        <v>28</v>
      </c>
      <c r="C40" s="25"/>
      <c r="D40" s="15">
        <v>2917</v>
      </c>
      <c r="E40" s="46">
        <v>5238964</v>
      </c>
      <c r="F40" s="46"/>
      <c r="G40" s="47">
        <v>104365</v>
      </c>
      <c r="H40" s="45"/>
      <c r="I40" s="48" t="s">
        <v>32</v>
      </c>
      <c r="J40" s="48"/>
      <c r="K40" s="44" t="s">
        <v>33</v>
      </c>
      <c r="L40" s="44"/>
    </row>
    <row r="41" spans="1:12" ht="3" customHeight="1">
      <c r="A41" s="7"/>
      <c r="B41" s="7"/>
      <c r="C41" s="7"/>
      <c r="D41" s="33"/>
      <c r="E41" s="22"/>
      <c r="F41" s="22"/>
      <c r="G41" s="22"/>
      <c r="H41" s="22"/>
      <c r="I41" s="22"/>
      <c r="J41" s="34"/>
      <c r="K41" s="22"/>
      <c r="L41" s="34"/>
    </row>
    <row r="42" spans="10:12" ht="6" customHeight="1">
      <c r="J42" s="35"/>
      <c r="K42" s="35"/>
      <c r="L42" s="35"/>
    </row>
    <row r="43" spans="1:12" s="38" customFormat="1" ht="33" customHeight="1">
      <c r="A43" s="59" t="s">
        <v>36</v>
      </c>
      <c r="B43" s="59"/>
      <c r="C43" s="59"/>
      <c r="D43" s="59"/>
      <c r="E43" s="59"/>
      <c r="F43" s="59"/>
      <c r="G43" s="59"/>
      <c r="H43" s="59"/>
      <c r="I43" s="59"/>
      <c r="J43" s="60"/>
      <c r="K43" s="60"/>
      <c r="L43" s="60"/>
    </row>
    <row r="44" spans="1:12" s="38" customFormat="1" ht="36.75" customHeight="1">
      <c r="A44" s="61" t="s">
        <v>35</v>
      </c>
      <c r="B44" s="61"/>
      <c r="C44" s="61"/>
      <c r="D44" s="61"/>
      <c r="E44" s="61"/>
      <c r="F44" s="61"/>
      <c r="G44" s="61"/>
      <c r="H44" s="61"/>
      <c r="I44" s="61"/>
      <c r="J44" s="45"/>
      <c r="K44" s="45"/>
      <c r="L44" s="45"/>
    </row>
  </sheetData>
  <sheetProtection/>
  <mergeCells count="74">
    <mergeCell ref="A43:L43"/>
    <mergeCell ref="A44:L44"/>
    <mergeCell ref="B1:K1"/>
    <mergeCell ref="B4:B5"/>
    <mergeCell ref="D4:F4"/>
    <mergeCell ref="G4:L4"/>
    <mergeCell ref="A7:B7"/>
    <mergeCell ref="G30:H30"/>
    <mergeCell ref="G24:H24"/>
    <mergeCell ref="I24:J24"/>
    <mergeCell ref="K24:L24"/>
    <mergeCell ref="A8:B8"/>
    <mergeCell ref="A9:B9"/>
    <mergeCell ref="A11:B11"/>
    <mergeCell ref="A13:B13"/>
    <mergeCell ref="A15:B15"/>
    <mergeCell ref="E24:F24"/>
    <mergeCell ref="A10:B10"/>
    <mergeCell ref="A26:B26"/>
    <mergeCell ref="E26:F26"/>
    <mergeCell ref="G26:H26"/>
    <mergeCell ref="I26:J26"/>
    <mergeCell ref="K26:L26"/>
    <mergeCell ref="A27:B27"/>
    <mergeCell ref="E27:F27"/>
    <mergeCell ref="G27:H27"/>
    <mergeCell ref="K27:L27"/>
    <mergeCell ref="A28:B28"/>
    <mergeCell ref="E28:F28"/>
    <mergeCell ref="G28:H28"/>
    <mergeCell ref="I28:J28"/>
    <mergeCell ref="K28:L28"/>
    <mergeCell ref="A29:B29"/>
    <mergeCell ref="E29:F29"/>
    <mergeCell ref="G29:H29"/>
    <mergeCell ref="I29:J29"/>
    <mergeCell ref="K29:L29"/>
    <mergeCell ref="A32:B32"/>
    <mergeCell ref="E32:F32"/>
    <mergeCell ref="G32:H32"/>
    <mergeCell ref="I32:J32"/>
    <mergeCell ref="A34:B34"/>
    <mergeCell ref="E34:F34"/>
    <mergeCell ref="G34:H34"/>
    <mergeCell ref="I34:J34"/>
    <mergeCell ref="K34:L34"/>
    <mergeCell ref="E35:F35"/>
    <mergeCell ref="G35:H35"/>
    <mergeCell ref="I35:J35"/>
    <mergeCell ref="K35:L35"/>
    <mergeCell ref="E36:F36"/>
    <mergeCell ref="G36:H36"/>
    <mergeCell ref="I36:J36"/>
    <mergeCell ref="K36:L36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A30:B30"/>
    <mergeCell ref="E30:F30"/>
    <mergeCell ref="K30:L30"/>
    <mergeCell ref="K32:L32"/>
    <mergeCell ref="E39:F39"/>
    <mergeCell ref="G39:H39"/>
    <mergeCell ref="I39:J39"/>
    <mergeCell ref="K39:L39"/>
    <mergeCell ref="I38:J38"/>
    <mergeCell ref="K38:L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2016-03-09T09:45:31Z</cp:lastPrinted>
  <dcterms:created xsi:type="dcterms:W3CDTF">1999-03-15T08:43:42Z</dcterms:created>
  <dcterms:modified xsi:type="dcterms:W3CDTF">2017-02-21T11:47:40Z</dcterms:modified>
  <cp:category/>
  <cp:version/>
  <cp:contentType/>
  <cp:contentStatus/>
</cp:coreProperties>
</file>