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65" activeTab="0"/>
  </bookViews>
  <sheets>
    <sheet name="18 2 2 h26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<sst xmlns="http://schemas.openxmlformats.org/spreadsheetml/2006/main" count="61" uniqueCount="42">
  <si>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</si>
  <si>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</si>
  <si>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</si>
  <si>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</si>
  <si>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</si>
  <si>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</si>
  <si>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</si>
  <si>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</si>
  <si>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</si>
  <si>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</si>
  <si>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</si>
  <si>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</si>
  <si>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</si>
  <si>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</si>
  <si>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</si>
  <si>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</si>
  <si>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</si>
  <si>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</si>
  <si>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</si>
  <si>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</si>
  <si>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</si>
  <si>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</si>
  <si>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</si>
  <si>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</si>
  <si>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</si>
  <si>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</si>
  <si>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</si>
  <si>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</si>
  <si>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</si>
  <si>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</si>
  <si>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</si>
  <si>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</si>
  <si>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</si>
  <si>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</si>
  <si>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</si>
  <si>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</si>
  <si>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平成22年度</t>
  </si>
  <si>
    <t>平成23年度</t>
  </si>
  <si>
    <t>平成24年度</t>
  </si>
  <si>
    <t>平成25年度</t>
  </si>
  <si>
    <t>平成26年度</t>
  </si>
  <si>
    <t>資料　富山県市町村支援課「決算統計」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</si>
</sst>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183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distributed" vertical="top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distributed" vertical="center"/>
    </xf>
    <xf numFmtId="183" fontId="7" fillId="33" borderId="0" xfId="0" applyNumberFormat="1" applyFont="1" applyFill="1" applyBorder="1" applyAlignment="1" applyProtection="1">
      <alignment horizontal="right" vertical="center"/>
      <protection/>
    </xf>
    <xf numFmtId="183" fontId="7" fillId="33" borderId="0" xfId="0" applyNumberFormat="1" applyFont="1" applyFill="1" applyBorder="1" applyAlignment="1" applyProtection="1" quotePrefix="1">
      <alignment horizontal="right" vertical="center"/>
      <protection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vertical="center"/>
    </xf>
    <xf numFmtId="183" fontId="9" fillId="33" borderId="0" xfId="0" applyNumberFormat="1" applyFont="1" applyFill="1" applyBorder="1" applyAlignment="1" applyProtection="1">
      <alignment horizontal="right" vertical="center"/>
      <protection/>
    </xf>
    <xf numFmtId="183" fontId="9" fillId="33" borderId="0" xfId="0" applyNumberFormat="1" applyFont="1" applyFill="1" applyBorder="1" applyAlignment="1" applyProtection="1" quotePrefix="1">
      <alignment horizontal="right" vertical="center"/>
      <protection/>
    </xf>
    <xf numFmtId="183" fontId="8" fillId="33" borderId="0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horizontal="right" vertical="center"/>
    </xf>
    <xf numFmtId="183" fontId="7" fillId="33" borderId="0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horizontal="right" vertical="center"/>
    </xf>
    <xf numFmtId="177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indent="1"/>
    </xf>
    <xf numFmtId="17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indent="1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4" width="10.25390625" style="1" customWidth="1"/>
    <col min="5" max="9" width="10.00390625" style="1" customWidth="1"/>
    <col min="10" max="11" width="10.25390625" style="1" customWidth="1"/>
    <col min="12" max="13" width="9.75390625" style="1" customWidth="1"/>
    <col min="14" max="14" width="9.625" style="1" customWidth="1"/>
    <col min="15" max="15" width="9.75390625" style="1" customWidth="1"/>
    <col min="16" max="16" width="9.875" style="1" customWidth="1"/>
    <col min="17" max="17" width="8.625" style="1" customWidth="1"/>
    <col min="18" max="18" width="9.625" style="1" customWidth="1"/>
    <col min="19" max="19" width="9.75390625" style="1" hidden="1" customWidth="1"/>
    <col min="20" max="20" width="0" style="1" hidden="1" customWidth="1"/>
    <col min="21" max="16384" width="9.00390625" style="1" customWidth="1"/>
  </cols>
  <sheetData>
    <row r="1" spans="4:18" ht="17.25" customHeight="1">
      <c r="D1" s="3"/>
      <c r="E1" s="4"/>
      <c r="F1" s="5" t="s">
        <v>32</v>
      </c>
      <c r="G1" s="43" t="s">
        <v>31</v>
      </c>
      <c r="H1" s="43"/>
      <c r="I1" s="43"/>
      <c r="J1" s="6"/>
      <c r="K1" s="44" t="s">
        <v>30</v>
      </c>
      <c r="L1" s="44"/>
      <c r="M1" s="44"/>
      <c r="N1" s="44"/>
      <c r="O1" s="7"/>
      <c r="P1" s="6"/>
      <c r="Q1" s="6"/>
      <c r="R1" s="8" t="s">
        <v>0</v>
      </c>
    </row>
    <row r="2" spans="5:18" ht="6" customHeight="1">
      <c r="E2" s="9"/>
      <c r="F2" s="10"/>
      <c r="G2" s="10"/>
      <c r="H2" s="10"/>
      <c r="I2" s="10"/>
      <c r="J2" s="10"/>
      <c r="K2" s="11"/>
      <c r="L2" s="12"/>
      <c r="M2" s="12"/>
      <c r="N2" s="12"/>
      <c r="O2" s="12"/>
      <c r="P2" s="12"/>
      <c r="Q2" s="12"/>
      <c r="R2" s="12"/>
    </row>
    <row r="3" spans="1:18" s="2" customFormat="1" ht="39" customHeight="1">
      <c r="A3" s="13"/>
      <c r="B3" s="13" t="s">
        <v>1</v>
      </c>
      <c r="C3" s="14"/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7</v>
      </c>
      <c r="J3" s="17" t="s">
        <v>8</v>
      </c>
      <c r="K3" s="18" t="s">
        <v>9</v>
      </c>
      <c r="L3" s="16" t="s">
        <v>10</v>
      </c>
      <c r="M3" s="16" t="s">
        <v>11</v>
      </c>
      <c r="N3" s="16" t="s">
        <v>12</v>
      </c>
      <c r="O3" s="15" t="s">
        <v>13</v>
      </c>
      <c r="P3" s="15" t="s">
        <v>14</v>
      </c>
      <c r="Q3" s="15" t="s">
        <v>15</v>
      </c>
      <c r="R3" s="17" t="s">
        <v>16</v>
      </c>
    </row>
    <row r="4" spans="3:18" ht="3" customHeight="1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20" ht="13.5" customHeight="1">
      <c r="B5" s="21" t="s">
        <v>36</v>
      </c>
      <c r="C5" s="19"/>
      <c r="D5" s="22">
        <v>458701547</v>
      </c>
      <c r="E5" s="22">
        <v>3222504</v>
      </c>
      <c r="F5" s="22">
        <v>53718897</v>
      </c>
      <c r="G5" s="22">
        <v>126961342</v>
      </c>
      <c r="H5" s="22">
        <v>35504251</v>
      </c>
      <c r="I5" s="22">
        <v>3003437</v>
      </c>
      <c r="J5" s="22">
        <v>18234862</v>
      </c>
      <c r="K5" s="22">
        <v>20122204</v>
      </c>
      <c r="L5" s="22">
        <v>67293926</v>
      </c>
      <c r="M5" s="22">
        <v>13424120</v>
      </c>
      <c r="N5" s="22">
        <v>56755625</v>
      </c>
      <c r="O5" s="22">
        <v>562337</v>
      </c>
      <c r="P5" s="22">
        <v>59798270</v>
      </c>
      <c r="Q5" s="22">
        <v>99772</v>
      </c>
      <c r="R5" s="23" t="s">
        <v>33</v>
      </c>
      <c r="S5" s="3"/>
      <c r="T5" s="3"/>
    </row>
    <row r="6" spans="2:20" ht="13.5" customHeight="1">
      <c r="B6" s="21" t="s">
        <v>37</v>
      </c>
      <c r="C6" s="19"/>
      <c r="D6" s="22">
        <v>463765655</v>
      </c>
      <c r="E6" s="22">
        <v>4130697</v>
      </c>
      <c r="F6" s="22">
        <v>58857126</v>
      </c>
      <c r="G6" s="22">
        <v>130574951</v>
      </c>
      <c r="H6" s="22">
        <v>37878250</v>
      </c>
      <c r="I6" s="22">
        <v>3445452</v>
      </c>
      <c r="J6" s="22">
        <v>15576071</v>
      </c>
      <c r="K6" s="22">
        <v>19961545</v>
      </c>
      <c r="L6" s="22">
        <v>68226512</v>
      </c>
      <c r="M6" s="22">
        <v>14371854</v>
      </c>
      <c r="N6" s="22">
        <v>48611760</v>
      </c>
      <c r="O6" s="22">
        <v>741910</v>
      </c>
      <c r="P6" s="22">
        <v>61387812</v>
      </c>
      <c r="Q6" s="22">
        <v>1715</v>
      </c>
      <c r="R6" s="23" t="s">
        <v>33</v>
      </c>
      <c r="S6" s="3"/>
      <c r="T6" s="3"/>
    </row>
    <row r="7" spans="2:20" ht="13.5" customHeight="1">
      <c r="B7" s="21" t="s">
        <v>38</v>
      </c>
      <c r="C7" s="19"/>
      <c r="D7" s="22">
        <v>456153815</v>
      </c>
      <c r="E7" s="22">
        <v>3717426</v>
      </c>
      <c r="F7" s="22">
        <v>53718840</v>
      </c>
      <c r="G7" s="22">
        <v>128721265</v>
      </c>
      <c r="H7" s="22">
        <v>36050947</v>
      </c>
      <c r="I7" s="22">
        <v>2709810</v>
      </c>
      <c r="J7" s="22">
        <v>15518156</v>
      </c>
      <c r="K7" s="22">
        <v>19819479</v>
      </c>
      <c r="L7" s="22">
        <v>68362233</v>
      </c>
      <c r="M7" s="22">
        <v>14512289</v>
      </c>
      <c r="N7" s="22">
        <v>50461427</v>
      </c>
      <c r="O7" s="22">
        <v>967582</v>
      </c>
      <c r="P7" s="22">
        <v>61594361</v>
      </c>
      <c r="Q7" s="22">
        <v>0</v>
      </c>
      <c r="R7" s="23" t="s">
        <v>33</v>
      </c>
      <c r="S7" s="3"/>
      <c r="T7" s="3"/>
    </row>
    <row r="8" spans="2:20" ht="13.5" customHeight="1">
      <c r="B8" s="21" t="s">
        <v>39</v>
      </c>
      <c r="C8" s="19"/>
      <c r="D8" s="22">
        <v>487849383</v>
      </c>
      <c r="E8" s="22">
        <v>3565271</v>
      </c>
      <c r="F8" s="22">
        <v>64557043</v>
      </c>
      <c r="G8" s="22">
        <v>129329251</v>
      </c>
      <c r="H8" s="22">
        <v>36407470</v>
      </c>
      <c r="I8" s="22">
        <v>2256986</v>
      </c>
      <c r="J8" s="22">
        <v>17468698</v>
      </c>
      <c r="K8" s="22">
        <v>21050750</v>
      </c>
      <c r="L8" s="22">
        <v>74658433</v>
      </c>
      <c r="M8" s="22">
        <v>14877129</v>
      </c>
      <c r="N8" s="22">
        <v>60837603</v>
      </c>
      <c r="O8" s="22">
        <v>901288</v>
      </c>
      <c r="P8" s="22">
        <v>61939461</v>
      </c>
      <c r="Q8" s="22">
        <v>0</v>
      </c>
      <c r="R8" s="23" t="s">
        <v>33</v>
      </c>
      <c r="S8" s="3"/>
      <c r="T8" s="3"/>
    </row>
    <row r="9" spans="2:20" s="24" customFormat="1" ht="13.5" customHeight="1">
      <c r="B9" s="25" t="s">
        <v>40</v>
      </c>
      <c r="C9" s="26"/>
      <c r="D9" s="27">
        <f>SUM(D11:D26)</f>
        <v>487453034</v>
      </c>
      <c r="E9" s="27">
        <f aca="true" t="shared" si="0" ref="E9:Q9">SUM(E11:E26)</f>
        <v>3630572</v>
      </c>
      <c r="F9" s="27">
        <f t="shared" si="0"/>
        <v>52547616</v>
      </c>
      <c r="G9" s="27">
        <f t="shared" si="0"/>
        <v>138808390</v>
      </c>
      <c r="H9" s="27">
        <f t="shared" si="0"/>
        <v>33878776</v>
      </c>
      <c r="I9" s="27">
        <f t="shared" si="0"/>
        <v>1822914</v>
      </c>
      <c r="J9" s="27">
        <f t="shared" si="0"/>
        <v>15240675</v>
      </c>
      <c r="K9" s="27">
        <f t="shared" si="0"/>
        <v>19604209</v>
      </c>
      <c r="L9" s="27">
        <f t="shared" si="0"/>
        <v>79812372</v>
      </c>
      <c r="M9" s="27">
        <f t="shared" si="0"/>
        <v>18992566</v>
      </c>
      <c r="N9" s="27">
        <f t="shared" si="0"/>
        <v>59099681</v>
      </c>
      <c r="O9" s="27">
        <f t="shared" si="0"/>
        <v>1654814</v>
      </c>
      <c r="P9" s="27">
        <f t="shared" si="0"/>
        <v>62360449</v>
      </c>
      <c r="Q9" s="27">
        <f t="shared" si="0"/>
        <v>0</v>
      </c>
      <c r="R9" s="28" t="s">
        <v>33</v>
      </c>
      <c r="S9" s="29"/>
      <c r="T9" s="29"/>
    </row>
    <row r="10" spans="3:18" ht="5.25" customHeight="1">
      <c r="C10" s="19"/>
      <c r="D10" s="30"/>
      <c r="E10" s="30"/>
      <c r="F10" s="30"/>
      <c r="G10" s="31"/>
      <c r="H10" s="30"/>
      <c r="I10" s="30"/>
      <c r="J10" s="30"/>
      <c r="K10" s="22"/>
      <c r="L10" s="22"/>
      <c r="M10" s="32"/>
      <c r="N10" s="32"/>
      <c r="O10" s="32"/>
      <c r="P10" s="32"/>
      <c r="Q10" s="32"/>
      <c r="R10" s="32"/>
    </row>
    <row r="11" spans="2:20" ht="13.5" customHeight="1">
      <c r="B11" s="2" t="s">
        <v>17</v>
      </c>
      <c r="C11" s="19"/>
      <c r="D11" s="22">
        <v>165166244</v>
      </c>
      <c r="E11" s="22">
        <v>818463</v>
      </c>
      <c r="F11" s="22">
        <v>14571582</v>
      </c>
      <c r="G11" s="22">
        <v>51350370</v>
      </c>
      <c r="H11" s="22">
        <v>11338307</v>
      </c>
      <c r="I11" s="22">
        <v>754538</v>
      </c>
      <c r="J11" s="22">
        <v>3794748</v>
      </c>
      <c r="K11" s="22">
        <v>3522049</v>
      </c>
      <c r="L11" s="22">
        <v>31521601</v>
      </c>
      <c r="M11" s="30">
        <v>5345387</v>
      </c>
      <c r="N11" s="32">
        <v>16806910</v>
      </c>
      <c r="O11" s="22">
        <v>256376</v>
      </c>
      <c r="P11" s="32">
        <v>25085913</v>
      </c>
      <c r="Q11" s="23">
        <v>0</v>
      </c>
      <c r="R11" s="23" t="s">
        <v>33</v>
      </c>
      <c r="S11" s="3">
        <f>SUM(E11:Q11)</f>
        <v>165166244</v>
      </c>
      <c r="T11" s="3">
        <f>D11-S11</f>
        <v>0</v>
      </c>
    </row>
    <row r="12" spans="2:20" ht="13.5" customHeight="1">
      <c r="B12" s="2" t="s">
        <v>18</v>
      </c>
      <c r="C12" s="19"/>
      <c r="D12" s="22">
        <v>83926707</v>
      </c>
      <c r="E12" s="22">
        <v>521694</v>
      </c>
      <c r="F12" s="22">
        <v>6415740</v>
      </c>
      <c r="G12" s="22">
        <v>22283957</v>
      </c>
      <c r="H12" s="22">
        <v>5592529</v>
      </c>
      <c r="I12" s="22">
        <v>249912</v>
      </c>
      <c r="J12" s="22">
        <v>816126</v>
      </c>
      <c r="K12" s="22">
        <v>5940419</v>
      </c>
      <c r="L12" s="22">
        <v>18181967</v>
      </c>
      <c r="M12" s="30">
        <v>3200051</v>
      </c>
      <c r="N12" s="32">
        <v>11206372</v>
      </c>
      <c r="O12" s="32">
        <v>60789</v>
      </c>
      <c r="P12" s="32">
        <v>9457151</v>
      </c>
      <c r="Q12" s="23">
        <v>0</v>
      </c>
      <c r="R12" s="23" t="s">
        <v>33</v>
      </c>
      <c r="S12" s="3">
        <f aca="true" t="shared" si="1" ref="S12:S25">SUM(E12:Q12)</f>
        <v>83926707</v>
      </c>
      <c r="T12" s="3">
        <f aca="true" t="shared" si="2" ref="T12:T25">D12-S12</f>
        <v>0</v>
      </c>
    </row>
    <row r="13" spans="2:20" ht="13.5" customHeight="1">
      <c r="B13" s="2" t="s">
        <v>19</v>
      </c>
      <c r="C13" s="19"/>
      <c r="D13" s="22">
        <v>17813262</v>
      </c>
      <c r="E13" s="22">
        <v>218969</v>
      </c>
      <c r="F13" s="22">
        <v>2116241</v>
      </c>
      <c r="G13" s="22">
        <v>5897841</v>
      </c>
      <c r="H13" s="22">
        <v>1034712</v>
      </c>
      <c r="I13" s="22">
        <v>96440</v>
      </c>
      <c r="J13" s="22">
        <v>774482</v>
      </c>
      <c r="K13" s="22">
        <v>973359</v>
      </c>
      <c r="L13" s="22">
        <v>2085650</v>
      </c>
      <c r="M13" s="30">
        <v>670375</v>
      </c>
      <c r="N13" s="32">
        <v>1949882</v>
      </c>
      <c r="O13" s="22">
        <v>374432</v>
      </c>
      <c r="P13" s="32">
        <v>1620879</v>
      </c>
      <c r="Q13" s="23">
        <v>0</v>
      </c>
      <c r="R13" s="23" t="s">
        <v>33</v>
      </c>
      <c r="S13" s="3">
        <f t="shared" si="1"/>
        <v>17813262</v>
      </c>
      <c r="T13" s="3">
        <f t="shared" si="2"/>
        <v>0</v>
      </c>
    </row>
    <row r="14" spans="2:20" ht="13.5" customHeight="1">
      <c r="B14" s="2" t="s">
        <v>20</v>
      </c>
      <c r="C14" s="19"/>
      <c r="D14" s="22">
        <v>21689807</v>
      </c>
      <c r="E14" s="22">
        <v>231687</v>
      </c>
      <c r="F14" s="22">
        <v>2808457</v>
      </c>
      <c r="G14" s="32">
        <v>6290100</v>
      </c>
      <c r="H14" s="22">
        <v>1827566</v>
      </c>
      <c r="I14" s="22">
        <v>92175</v>
      </c>
      <c r="J14" s="22">
        <v>1570117</v>
      </c>
      <c r="K14" s="22">
        <v>1105873</v>
      </c>
      <c r="L14" s="22">
        <v>2290951</v>
      </c>
      <c r="M14" s="30">
        <v>723323</v>
      </c>
      <c r="N14" s="22">
        <v>1607188</v>
      </c>
      <c r="O14" s="22">
        <v>292513</v>
      </c>
      <c r="P14" s="32">
        <v>2849857</v>
      </c>
      <c r="Q14" s="23">
        <v>0</v>
      </c>
      <c r="R14" s="23" t="s">
        <v>33</v>
      </c>
      <c r="S14" s="3">
        <f t="shared" si="1"/>
        <v>21689807</v>
      </c>
      <c r="T14" s="3">
        <f t="shared" si="2"/>
        <v>0</v>
      </c>
    </row>
    <row r="15" spans="2:20" ht="13.5" customHeight="1">
      <c r="B15" s="2" t="s">
        <v>21</v>
      </c>
      <c r="C15" s="19"/>
      <c r="D15" s="22">
        <v>13120364</v>
      </c>
      <c r="E15" s="22">
        <v>167337</v>
      </c>
      <c r="F15" s="22">
        <v>1730347</v>
      </c>
      <c r="G15" s="22">
        <v>4022514</v>
      </c>
      <c r="H15" s="22">
        <v>985672</v>
      </c>
      <c r="I15" s="22">
        <v>41732</v>
      </c>
      <c r="J15" s="22">
        <v>416068</v>
      </c>
      <c r="K15" s="22">
        <v>576462</v>
      </c>
      <c r="L15" s="22">
        <v>1521493</v>
      </c>
      <c r="M15" s="30">
        <v>435359</v>
      </c>
      <c r="N15" s="32">
        <v>2203930</v>
      </c>
      <c r="O15" s="22">
        <v>10613</v>
      </c>
      <c r="P15" s="32">
        <v>1008837</v>
      </c>
      <c r="Q15" s="23">
        <v>0</v>
      </c>
      <c r="R15" s="23" t="s">
        <v>33</v>
      </c>
      <c r="S15" s="3">
        <f t="shared" si="1"/>
        <v>13120364</v>
      </c>
      <c r="T15" s="3">
        <f t="shared" si="2"/>
        <v>0</v>
      </c>
    </row>
    <row r="16" spans="2:20" ht="13.5" customHeight="1">
      <c r="B16" s="2" t="s">
        <v>22</v>
      </c>
      <c r="C16" s="19"/>
      <c r="D16" s="22">
        <v>23775046</v>
      </c>
      <c r="E16" s="22">
        <v>225739</v>
      </c>
      <c r="F16" s="22">
        <v>4145819</v>
      </c>
      <c r="G16" s="32">
        <v>5339965</v>
      </c>
      <c r="H16" s="22">
        <v>1557349</v>
      </c>
      <c r="I16" s="22">
        <v>60878</v>
      </c>
      <c r="J16" s="22">
        <v>1704868</v>
      </c>
      <c r="K16" s="22">
        <v>870169</v>
      </c>
      <c r="L16" s="22">
        <v>4305380</v>
      </c>
      <c r="M16" s="32">
        <v>672589</v>
      </c>
      <c r="N16" s="22">
        <v>2258062</v>
      </c>
      <c r="O16" s="22">
        <v>93410</v>
      </c>
      <c r="P16" s="32">
        <v>2540818</v>
      </c>
      <c r="Q16" s="23">
        <v>0</v>
      </c>
      <c r="R16" s="23" t="s">
        <v>33</v>
      </c>
      <c r="S16" s="3">
        <f t="shared" si="1"/>
        <v>23775046</v>
      </c>
      <c r="T16" s="3">
        <f t="shared" si="2"/>
        <v>0</v>
      </c>
    </row>
    <row r="17" spans="2:20" ht="13.5" customHeight="1">
      <c r="B17" s="2" t="s">
        <v>23</v>
      </c>
      <c r="C17" s="19"/>
      <c r="D17" s="22">
        <v>22438932</v>
      </c>
      <c r="E17" s="22">
        <v>221867</v>
      </c>
      <c r="F17" s="22">
        <v>2515874</v>
      </c>
      <c r="G17" s="32">
        <v>5998786</v>
      </c>
      <c r="H17" s="22">
        <v>2133925</v>
      </c>
      <c r="I17" s="22">
        <v>51315</v>
      </c>
      <c r="J17" s="22">
        <v>998794</v>
      </c>
      <c r="K17" s="22">
        <v>824209</v>
      </c>
      <c r="L17" s="22">
        <v>2095037</v>
      </c>
      <c r="M17" s="30">
        <v>740136</v>
      </c>
      <c r="N17" s="32">
        <v>4291184</v>
      </c>
      <c r="O17" s="32">
        <v>34931</v>
      </c>
      <c r="P17" s="32">
        <v>2532874</v>
      </c>
      <c r="Q17" s="23">
        <v>0</v>
      </c>
      <c r="R17" s="23" t="s">
        <v>33</v>
      </c>
      <c r="S17" s="3">
        <f t="shared" si="1"/>
        <v>22438932</v>
      </c>
      <c r="T17" s="3">
        <f t="shared" si="2"/>
        <v>0</v>
      </c>
    </row>
    <row r="18" spans="2:20" ht="13.5" customHeight="1">
      <c r="B18" s="2" t="s">
        <v>24</v>
      </c>
      <c r="C18" s="19"/>
      <c r="D18" s="22">
        <v>14045847</v>
      </c>
      <c r="E18" s="22">
        <v>177329</v>
      </c>
      <c r="F18" s="22">
        <v>1614600</v>
      </c>
      <c r="G18" s="22">
        <v>4098972</v>
      </c>
      <c r="H18" s="22">
        <v>842458</v>
      </c>
      <c r="I18" s="22">
        <v>34107</v>
      </c>
      <c r="J18" s="22">
        <v>721060</v>
      </c>
      <c r="K18" s="22">
        <v>915218</v>
      </c>
      <c r="L18" s="22">
        <v>1706158</v>
      </c>
      <c r="M18" s="30">
        <v>801364</v>
      </c>
      <c r="N18" s="22">
        <v>1889486</v>
      </c>
      <c r="O18" s="22">
        <v>40298</v>
      </c>
      <c r="P18" s="32">
        <v>1204797</v>
      </c>
      <c r="Q18" s="23">
        <v>0</v>
      </c>
      <c r="R18" s="23" t="s">
        <v>33</v>
      </c>
      <c r="S18" s="3">
        <f t="shared" si="1"/>
        <v>14045847</v>
      </c>
      <c r="T18" s="3">
        <f t="shared" si="2"/>
        <v>0</v>
      </c>
    </row>
    <row r="19" spans="2:20" ht="13.5" customHeight="1">
      <c r="B19" s="2" t="s">
        <v>34</v>
      </c>
      <c r="C19" s="19"/>
      <c r="D19" s="22">
        <v>37614911</v>
      </c>
      <c r="E19" s="22">
        <v>271020</v>
      </c>
      <c r="F19" s="22">
        <v>3911622</v>
      </c>
      <c r="G19" s="32">
        <v>8944831</v>
      </c>
      <c r="H19" s="22">
        <v>2562607</v>
      </c>
      <c r="I19" s="22">
        <v>68261</v>
      </c>
      <c r="J19" s="22">
        <v>1883956</v>
      </c>
      <c r="K19" s="22">
        <v>1830319</v>
      </c>
      <c r="L19" s="22">
        <v>5252929</v>
      </c>
      <c r="M19" s="30">
        <v>2090267</v>
      </c>
      <c r="N19" s="32">
        <v>4679034</v>
      </c>
      <c r="O19" s="32">
        <v>421044</v>
      </c>
      <c r="P19" s="32">
        <v>5699021</v>
      </c>
      <c r="Q19" s="23">
        <v>0</v>
      </c>
      <c r="R19" s="23" t="s">
        <v>33</v>
      </c>
      <c r="S19" s="3">
        <f t="shared" si="1"/>
        <v>37614911</v>
      </c>
      <c r="T19" s="3">
        <f t="shared" si="2"/>
        <v>0</v>
      </c>
    </row>
    <row r="20" spans="2:20" ht="13.5" customHeight="1">
      <c r="B20" s="2" t="s">
        <v>35</v>
      </c>
      <c r="C20" s="19"/>
      <c r="D20" s="22">
        <v>42313856</v>
      </c>
      <c r="E20" s="22">
        <v>297549</v>
      </c>
      <c r="F20" s="22">
        <v>5787760</v>
      </c>
      <c r="G20" s="32">
        <v>11960018</v>
      </c>
      <c r="H20" s="22">
        <v>2885715</v>
      </c>
      <c r="I20" s="22">
        <v>132640</v>
      </c>
      <c r="J20" s="22">
        <v>688515</v>
      </c>
      <c r="K20" s="22">
        <v>1273135</v>
      </c>
      <c r="L20" s="22">
        <v>5359601</v>
      </c>
      <c r="M20" s="30">
        <v>1249793</v>
      </c>
      <c r="N20" s="32">
        <v>6957235</v>
      </c>
      <c r="O20" s="32">
        <v>18468</v>
      </c>
      <c r="P20" s="32">
        <v>5703427</v>
      </c>
      <c r="Q20" s="23">
        <v>0</v>
      </c>
      <c r="R20" s="23" t="s">
        <v>33</v>
      </c>
      <c r="S20" s="3">
        <f t="shared" si="1"/>
        <v>42313856</v>
      </c>
      <c r="T20" s="3">
        <f t="shared" si="2"/>
        <v>0</v>
      </c>
    </row>
    <row r="21" spans="2:20" ht="13.5" customHeight="1">
      <c r="B21" s="2" t="s">
        <v>25</v>
      </c>
      <c r="C21" s="19"/>
      <c r="D21" s="22">
        <v>1552537</v>
      </c>
      <c r="E21" s="22">
        <v>30823</v>
      </c>
      <c r="F21" s="22">
        <v>342650</v>
      </c>
      <c r="G21" s="22">
        <v>435845</v>
      </c>
      <c r="H21" s="22">
        <v>73929</v>
      </c>
      <c r="I21" s="22">
        <v>0</v>
      </c>
      <c r="J21" s="22">
        <v>49615</v>
      </c>
      <c r="K21" s="22">
        <v>2881</v>
      </c>
      <c r="L21" s="22">
        <v>246978</v>
      </c>
      <c r="M21" s="30">
        <v>30094</v>
      </c>
      <c r="N21" s="22">
        <v>208236</v>
      </c>
      <c r="O21" s="30">
        <v>0</v>
      </c>
      <c r="P21" s="32">
        <v>131486</v>
      </c>
      <c r="Q21" s="23">
        <v>0</v>
      </c>
      <c r="R21" s="23" t="s">
        <v>33</v>
      </c>
      <c r="S21" s="3">
        <f t="shared" si="1"/>
        <v>1552537</v>
      </c>
      <c r="T21" s="3">
        <f t="shared" si="2"/>
        <v>0</v>
      </c>
    </row>
    <row r="22" spans="2:20" ht="13.5" customHeight="1">
      <c r="B22" s="2" t="s">
        <v>26</v>
      </c>
      <c r="C22" s="19"/>
      <c r="D22" s="22">
        <v>9494878</v>
      </c>
      <c r="E22" s="22">
        <v>100600</v>
      </c>
      <c r="F22" s="22">
        <v>964967</v>
      </c>
      <c r="G22" s="22">
        <v>2889736</v>
      </c>
      <c r="H22" s="22">
        <v>1004858</v>
      </c>
      <c r="I22" s="22">
        <v>68523</v>
      </c>
      <c r="J22" s="22">
        <v>371763</v>
      </c>
      <c r="K22" s="22">
        <v>318020</v>
      </c>
      <c r="L22" s="22">
        <v>1668367</v>
      </c>
      <c r="M22" s="30">
        <v>268375</v>
      </c>
      <c r="N22" s="32">
        <v>713008</v>
      </c>
      <c r="O22" s="22">
        <v>30783</v>
      </c>
      <c r="P22" s="32">
        <v>1095878</v>
      </c>
      <c r="Q22" s="23">
        <v>0</v>
      </c>
      <c r="R22" s="23" t="s">
        <v>33</v>
      </c>
      <c r="S22" s="3">
        <f t="shared" si="1"/>
        <v>9494878</v>
      </c>
      <c r="T22" s="3">
        <f t="shared" si="2"/>
        <v>0</v>
      </c>
    </row>
    <row r="23" spans="2:20" ht="13.5" customHeight="1">
      <c r="B23" s="2" t="s">
        <v>27</v>
      </c>
      <c r="C23" s="19"/>
      <c r="D23" s="22">
        <v>13014589</v>
      </c>
      <c r="E23" s="22">
        <v>128084</v>
      </c>
      <c r="F23" s="22">
        <v>2086022</v>
      </c>
      <c r="G23" s="22">
        <v>3865670</v>
      </c>
      <c r="H23" s="22">
        <v>487350</v>
      </c>
      <c r="I23" s="22">
        <v>93384</v>
      </c>
      <c r="J23" s="22">
        <v>554231</v>
      </c>
      <c r="K23" s="22">
        <v>469226</v>
      </c>
      <c r="L23" s="22">
        <v>1594423</v>
      </c>
      <c r="M23" s="30">
        <v>900577</v>
      </c>
      <c r="N23" s="32">
        <v>1319501</v>
      </c>
      <c r="O23" s="32">
        <v>3489</v>
      </c>
      <c r="P23" s="32">
        <v>1512632</v>
      </c>
      <c r="Q23" s="23">
        <v>0</v>
      </c>
      <c r="R23" s="23" t="s">
        <v>33</v>
      </c>
      <c r="S23" s="3">
        <f t="shared" si="1"/>
        <v>13014589</v>
      </c>
      <c r="T23" s="3">
        <f t="shared" si="2"/>
        <v>0</v>
      </c>
    </row>
    <row r="24" spans="2:20" ht="13.5" customHeight="1">
      <c r="B24" s="2" t="s">
        <v>28</v>
      </c>
      <c r="C24" s="19"/>
      <c r="D24" s="22">
        <v>12693810</v>
      </c>
      <c r="E24" s="22">
        <v>132463</v>
      </c>
      <c r="F24" s="22">
        <v>1339042</v>
      </c>
      <c r="G24" s="22">
        <v>3482290</v>
      </c>
      <c r="H24" s="22">
        <v>557102</v>
      </c>
      <c r="I24" s="22">
        <v>61923</v>
      </c>
      <c r="J24" s="22">
        <v>586971</v>
      </c>
      <c r="K24" s="22">
        <v>645953</v>
      </c>
      <c r="L24" s="22">
        <v>1312247</v>
      </c>
      <c r="M24" s="32">
        <v>1456456</v>
      </c>
      <c r="N24" s="32">
        <v>1845011</v>
      </c>
      <c r="O24" s="32">
        <v>489</v>
      </c>
      <c r="P24" s="32">
        <v>1273863</v>
      </c>
      <c r="Q24" s="23">
        <v>0</v>
      </c>
      <c r="R24" s="23" t="s">
        <v>33</v>
      </c>
      <c r="S24" s="3">
        <f t="shared" si="1"/>
        <v>12693810</v>
      </c>
      <c r="T24" s="3">
        <f t="shared" si="2"/>
        <v>0</v>
      </c>
    </row>
    <row r="25" spans="2:20" ht="13.5" customHeight="1">
      <c r="B25" s="2" t="s">
        <v>29</v>
      </c>
      <c r="C25" s="19"/>
      <c r="D25" s="22">
        <v>8792244</v>
      </c>
      <c r="E25" s="22">
        <v>86948</v>
      </c>
      <c r="F25" s="22">
        <v>2196893</v>
      </c>
      <c r="G25" s="22">
        <v>1947495</v>
      </c>
      <c r="H25" s="22">
        <v>994697</v>
      </c>
      <c r="I25" s="22">
        <v>17086</v>
      </c>
      <c r="J25" s="22">
        <v>309361</v>
      </c>
      <c r="K25" s="22">
        <v>336917</v>
      </c>
      <c r="L25" s="22">
        <v>669590</v>
      </c>
      <c r="M25" s="30">
        <v>408420</v>
      </c>
      <c r="N25" s="32">
        <v>1164642</v>
      </c>
      <c r="O25" s="32">
        <v>17179</v>
      </c>
      <c r="P25" s="32">
        <v>643016</v>
      </c>
      <c r="Q25" s="23">
        <v>0</v>
      </c>
      <c r="R25" s="23" t="s">
        <v>33</v>
      </c>
      <c r="S25" s="3">
        <f t="shared" si="1"/>
        <v>8792244</v>
      </c>
      <c r="T25" s="3">
        <f t="shared" si="2"/>
        <v>0</v>
      </c>
    </row>
    <row r="26" spans="1:20" ht="3" customHeight="1">
      <c r="A26" s="33"/>
      <c r="B26" s="34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6"/>
      <c r="O26" s="36"/>
      <c r="P26" s="37"/>
      <c r="Q26" s="37"/>
      <c r="R26" s="37"/>
      <c r="S26" s="3"/>
      <c r="T26" s="3"/>
    </row>
    <row r="27" spans="2:18" ht="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P27" s="40"/>
      <c r="Q27" s="40"/>
      <c r="R27" s="40"/>
    </row>
    <row r="28" spans="2:9" ht="11.25" customHeight="1">
      <c r="B28" s="41" t="s">
        <v>41</v>
      </c>
      <c r="C28" s="42"/>
      <c r="D28" s="42"/>
      <c r="E28" s="42"/>
      <c r="F28" s="42"/>
      <c r="G28" s="42"/>
      <c r="H28" s="42"/>
      <c r="I28" s="42"/>
    </row>
    <row r="29" ht="12" customHeight="1">
      <c r="B29" s="1"/>
    </row>
  </sheetData>
  <sheetProtection/>
  <mergeCells count="2">
    <mergeCell ref="G1:I1"/>
    <mergeCell ref="K1:N1"/>
  </mergeCells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&amp;R&amp;Z&amp;F</oddHeader>
  </headerFooter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2015-11-30T02:36:42Z</cp:lastPrinted>
  <dcterms:created xsi:type="dcterms:W3CDTF">2002-11-27T01:02:04Z</dcterms:created>
  <dcterms:modified xsi:type="dcterms:W3CDTF">2016-08-31T00:55:04Z</dcterms:modified>
  <cp:category/>
  <cp:version/>
  <cp:contentType/>
  <cp:contentStatus/>
</cp:coreProperties>
</file>