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7290" windowHeight="9120" activeTab="0"/>
  </bookViews>
  <sheets>
    <sheet name="10 15 1 h26" sheetId="1" r:id="rId1"/>
  </sheets>
  <definedNames/>
  <calcPr fullCalcOnLoad="1"/>
</workbook>
</file>

<file path=xl/sharedStrings.xml><?xml version="1.0" encoding="utf-8"?>
<sst xmlns="http://schemas.openxmlformats.org/spreadsheetml/2006/main" count="107" uniqueCount="47">
  <si>
    <t>港名・品種・仕向国</t>
  </si>
  <si>
    <t>数　量</t>
  </si>
  <si>
    <t>伏木富山港</t>
  </si>
  <si>
    <t>韓国</t>
  </si>
  <si>
    <t>韓国</t>
  </si>
  <si>
    <t>ゴム製品</t>
  </si>
  <si>
    <t>金属くず</t>
  </si>
  <si>
    <t>（単位　t）</t>
  </si>
  <si>
    <t xml:space="preserve">      10-15-1    輸　　　　　　　出</t>
  </si>
  <si>
    <t>その他繊維工業品</t>
  </si>
  <si>
    <t>家具装備品</t>
  </si>
  <si>
    <t>その他日用品</t>
  </si>
  <si>
    <t>取合わせ品</t>
  </si>
  <si>
    <t>中国</t>
  </si>
  <si>
    <t>ロシア</t>
  </si>
  <si>
    <t>資料　富山県港湾課</t>
  </si>
  <si>
    <r>
      <t>10-15</t>
    </r>
    <r>
      <rPr>
        <sz val="14"/>
        <rFont val="ＭＳ 明朝"/>
        <family val="1"/>
      </rPr>
      <t>海上出入貨物品種別仕出</t>
    </r>
    <r>
      <rPr>
        <sz val="14"/>
        <rFont val="ＭＳ ゴシック"/>
        <family val="3"/>
      </rPr>
      <t>(</t>
    </r>
    <r>
      <rPr>
        <sz val="14"/>
        <rFont val="ＭＳ 明朝"/>
        <family val="1"/>
      </rPr>
      <t>向</t>
    </r>
    <r>
      <rPr>
        <sz val="14"/>
        <rFont val="ＭＳ ゴシック"/>
        <family val="3"/>
      </rPr>
      <t>)</t>
    </r>
    <r>
      <rPr>
        <sz val="14"/>
        <rFont val="ＭＳ 明朝"/>
        <family val="1"/>
      </rPr>
      <t>別トン数</t>
    </r>
  </si>
  <si>
    <t>中国</t>
  </si>
  <si>
    <t>ロシア</t>
  </si>
  <si>
    <t>水産品</t>
  </si>
  <si>
    <t>石材</t>
  </si>
  <si>
    <t>非金属鉱物</t>
  </si>
  <si>
    <t>非鉄金属</t>
  </si>
  <si>
    <t>金属製品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</si>
  <si>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</si>
  <si>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</si>
  <si>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</si>
  <si>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</si>
  <si>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</si>
  <si>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</si>
  <si>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その他機械</t>
  </si>
  <si>
    <t>化学薬品</t>
  </si>
  <si>
    <t>紙・パルプ</t>
  </si>
  <si>
    <t>糸及び紡績半製品</t>
  </si>
  <si>
    <t>衣服・身廻品・はきもの</t>
  </si>
  <si>
    <t>ベトナム</t>
  </si>
  <si>
    <t>台湾</t>
  </si>
  <si>
    <t>染料・塗料・合成樹脂その他化学工業品</t>
  </si>
  <si>
    <t>野菜・果物</t>
  </si>
  <si>
    <t>鉄鋼</t>
  </si>
  <si>
    <t>台湾</t>
  </si>
  <si>
    <t>鋼材</t>
  </si>
  <si>
    <t>木製品</t>
  </si>
  <si>
    <t>再利用資材</t>
  </si>
  <si>
    <t>タイ</t>
  </si>
  <si>
    <t>窯業品</t>
  </si>
  <si>
    <t>注 　　平成26年の実績である。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</si>
</sst>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4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Ｐゴシック"/>
      <family val="3"/>
    </font>
    <font>
      <sz val="7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6" fontId="1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9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2" fillId="0" borderId="0" xfId="0" applyFont="1" applyFill="1" applyAlignment="1">
      <alignment horizontal="distributed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vertical="center"/>
    </xf>
    <xf numFmtId="0" fontId="13" fillId="0" borderId="0" xfId="0" applyFont="1" applyFill="1" applyAlignment="1">
      <alignment vertical="top"/>
    </xf>
    <xf numFmtId="0" fontId="13" fillId="0" borderId="17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176" fontId="1" fillId="0" borderId="21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4" fillId="0" borderId="0" xfId="0" applyFont="1" applyFill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 shrinkToFit="1"/>
    </xf>
    <xf numFmtId="0" fontId="1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176" fontId="1" fillId="0" borderId="22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tabSelected="1" zoomScale="130" zoomScaleNormal="130" zoomScalePageLayoutView="0" workbookViewId="0" topLeftCell="A1">
      <selection activeCell="A16" sqref="A1:IV16384"/>
    </sheetView>
  </sheetViews>
  <sheetFormatPr defaultColWidth="9.00390625" defaultRowHeight="13.5"/>
  <cols>
    <col min="1" max="1" width="0.5" style="2" customWidth="1"/>
    <col min="2" max="2" width="2.625" style="2" customWidth="1"/>
    <col min="3" max="3" width="1.625" style="2" customWidth="1"/>
    <col min="4" max="4" width="14.25390625" style="2" customWidth="1"/>
    <col min="5" max="5" width="0.6171875" style="2" customWidth="1"/>
    <col min="6" max="6" width="10.50390625" style="2" customWidth="1"/>
    <col min="7" max="7" width="0.6171875" style="2" customWidth="1"/>
    <col min="8" max="8" width="1.75390625" style="2" customWidth="1"/>
    <col min="9" max="9" width="15.375" style="2" customWidth="1"/>
    <col min="10" max="10" width="0.6171875" style="2" customWidth="1"/>
    <col min="11" max="11" width="10.25390625" style="2" customWidth="1"/>
    <col min="12" max="12" width="0.6171875" style="2" customWidth="1"/>
    <col min="13" max="13" width="1.625" style="2" customWidth="1"/>
    <col min="14" max="14" width="13.50390625" style="2" customWidth="1"/>
    <col min="15" max="15" width="0.5" style="2" customWidth="1"/>
    <col min="16" max="16" width="10.00390625" style="2" customWidth="1"/>
    <col min="17" max="17" width="4.375" style="2" customWidth="1"/>
    <col min="18" max="16384" width="9.00390625" style="2" customWidth="1"/>
  </cols>
  <sheetData>
    <row r="1" spans="3:16" ht="18" customHeight="1">
      <c r="C1" s="3"/>
      <c r="D1" s="4"/>
      <c r="E1" s="55" t="s">
        <v>16</v>
      </c>
      <c r="F1" s="55"/>
      <c r="G1" s="55"/>
      <c r="H1" s="55"/>
      <c r="I1" s="55"/>
      <c r="J1" s="55"/>
      <c r="K1" s="55"/>
      <c r="L1" s="55"/>
      <c r="M1" s="55"/>
      <c r="N1" s="55"/>
      <c r="O1" s="3"/>
      <c r="P1" s="3"/>
    </row>
    <row r="2" spans="6:16" ht="13.5" customHeight="1">
      <c r="F2" s="56" t="s">
        <v>8</v>
      </c>
      <c r="G2" s="56"/>
      <c r="H2" s="56"/>
      <c r="I2" s="56"/>
      <c r="J2" s="56"/>
      <c r="K2" s="56"/>
      <c r="L2" s="5"/>
      <c r="M2" s="5"/>
      <c r="N2" s="5"/>
      <c r="P2" s="6" t="s">
        <v>7</v>
      </c>
    </row>
    <row r="3" spans="6:16" ht="3" customHeight="1">
      <c r="F3" s="5"/>
      <c r="G3" s="5"/>
      <c r="H3" s="5"/>
      <c r="I3" s="5"/>
      <c r="J3" s="5"/>
      <c r="K3" s="5"/>
      <c r="L3" s="5"/>
      <c r="M3" s="5"/>
      <c r="N3" s="5"/>
      <c r="P3" s="7"/>
    </row>
    <row r="4" spans="1:16" ht="12.75" customHeight="1">
      <c r="A4" s="8"/>
      <c r="B4" s="57" t="s">
        <v>0</v>
      </c>
      <c r="C4" s="57"/>
      <c r="D4" s="57"/>
      <c r="E4" s="8"/>
      <c r="F4" s="9" t="s">
        <v>1</v>
      </c>
      <c r="G4" s="8"/>
      <c r="H4" s="57" t="s">
        <v>0</v>
      </c>
      <c r="I4" s="57"/>
      <c r="J4" s="8"/>
      <c r="K4" s="9" t="s">
        <v>1</v>
      </c>
      <c r="L4" s="8"/>
      <c r="M4" s="57" t="s">
        <v>0</v>
      </c>
      <c r="N4" s="57"/>
      <c r="O4" s="8"/>
      <c r="P4" s="10" t="s">
        <v>1</v>
      </c>
    </row>
    <row r="5" spans="6:16" ht="3" customHeight="1">
      <c r="F5" s="11"/>
      <c r="K5" s="11"/>
      <c r="P5" s="12"/>
    </row>
    <row r="6" spans="2:17" ht="10.5" customHeight="1">
      <c r="B6" s="58" t="s">
        <v>2</v>
      </c>
      <c r="C6" s="58"/>
      <c r="D6" s="58"/>
      <c r="E6" s="13"/>
      <c r="F6" s="30">
        <f>F7+F9+F12+F15+F18+F22+F24+F27+F31+F33+F35+F38+K6+K10+K14+K18+K20+K24+K28+K31+K35+K38+K41+P9+P13+P15+P19+P24+P26</f>
        <v>1359269</v>
      </c>
      <c r="H6" s="50" t="s">
        <v>28</v>
      </c>
      <c r="I6" s="50"/>
      <c r="K6" s="14">
        <f>SUM(K7:K9)</f>
        <v>317</v>
      </c>
      <c r="N6" s="34" t="s">
        <v>4</v>
      </c>
      <c r="O6" s="19"/>
      <c r="P6" s="16">
        <v>694</v>
      </c>
      <c r="Q6" s="17"/>
    </row>
    <row r="7" spans="2:17" ht="10.5" customHeight="1">
      <c r="B7" s="28"/>
      <c r="C7" s="54" t="s">
        <v>38</v>
      </c>
      <c r="D7" s="54"/>
      <c r="E7" s="13"/>
      <c r="F7" s="14">
        <f>SUM(F8)</f>
        <v>15</v>
      </c>
      <c r="H7" s="38"/>
      <c r="I7" s="34" t="s">
        <v>18</v>
      </c>
      <c r="J7" s="38"/>
      <c r="K7" s="14">
        <v>175</v>
      </c>
      <c r="M7" s="38"/>
      <c r="N7" s="34" t="s">
        <v>13</v>
      </c>
      <c r="O7" s="19"/>
      <c r="P7" s="16">
        <v>156</v>
      </c>
      <c r="Q7" s="17"/>
    </row>
    <row r="8" spans="2:17" ht="10.5" customHeight="1">
      <c r="B8" s="28"/>
      <c r="D8" s="34" t="s">
        <v>17</v>
      </c>
      <c r="E8" s="13"/>
      <c r="F8" s="14">
        <v>15</v>
      </c>
      <c r="H8" s="38"/>
      <c r="I8" s="34" t="s">
        <v>17</v>
      </c>
      <c r="J8" s="38"/>
      <c r="K8" s="14">
        <v>94</v>
      </c>
      <c r="M8" s="38"/>
      <c r="N8" s="34" t="s">
        <v>18</v>
      </c>
      <c r="O8" s="41"/>
      <c r="P8" s="16">
        <v>44</v>
      </c>
      <c r="Q8" s="17"/>
    </row>
    <row r="9" spans="2:17" ht="10.5" customHeight="1">
      <c r="B9" s="28"/>
      <c r="C9" s="49" t="s">
        <v>19</v>
      </c>
      <c r="D9" s="49"/>
      <c r="E9" s="13"/>
      <c r="F9" s="14">
        <f>SUM(F10:F11)</f>
        <v>54</v>
      </c>
      <c r="H9" s="36"/>
      <c r="I9" s="36" t="s">
        <v>3</v>
      </c>
      <c r="J9" s="38"/>
      <c r="K9" s="14">
        <v>48</v>
      </c>
      <c r="M9" s="49" t="s">
        <v>11</v>
      </c>
      <c r="N9" s="49"/>
      <c r="P9" s="16">
        <f>SUM(P10:P12)</f>
        <v>32086</v>
      </c>
      <c r="Q9" s="17"/>
    </row>
    <row r="10" spans="2:17" ht="10.5" customHeight="1">
      <c r="B10" s="28"/>
      <c r="C10" s="35"/>
      <c r="D10" s="34" t="s">
        <v>4</v>
      </c>
      <c r="E10" s="13"/>
      <c r="F10" s="14">
        <v>50</v>
      </c>
      <c r="H10" s="50" t="s">
        <v>29</v>
      </c>
      <c r="I10" s="50"/>
      <c r="J10" s="38"/>
      <c r="K10" s="14">
        <f>SUM(K11:K13)</f>
        <v>4937</v>
      </c>
      <c r="M10" s="38"/>
      <c r="N10" s="34" t="s">
        <v>4</v>
      </c>
      <c r="P10" s="16">
        <v>19088</v>
      </c>
      <c r="Q10" s="17"/>
    </row>
    <row r="11" spans="2:17" ht="10.5" customHeight="1">
      <c r="B11" s="18"/>
      <c r="C11" s="35"/>
      <c r="D11" s="34" t="s">
        <v>17</v>
      </c>
      <c r="E11" s="13"/>
      <c r="F11" s="14">
        <v>4</v>
      </c>
      <c r="H11" s="38"/>
      <c r="I11" s="34" t="s">
        <v>17</v>
      </c>
      <c r="J11" s="38"/>
      <c r="K11" s="14">
        <v>2472</v>
      </c>
      <c r="M11" s="38"/>
      <c r="N11" s="34" t="s">
        <v>13</v>
      </c>
      <c r="P11" s="16">
        <v>12533</v>
      </c>
      <c r="Q11" s="17"/>
    </row>
    <row r="12" spans="2:17" ht="10.5" customHeight="1">
      <c r="B12" s="18"/>
      <c r="C12" s="49" t="s">
        <v>20</v>
      </c>
      <c r="D12" s="49"/>
      <c r="E12" s="32"/>
      <c r="F12" s="14">
        <f>SUM(F13:F14)</f>
        <v>3643</v>
      </c>
      <c r="H12" s="38"/>
      <c r="I12" s="34" t="s">
        <v>4</v>
      </c>
      <c r="J12" s="38"/>
      <c r="K12" s="14">
        <v>1499</v>
      </c>
      <c r="M12" s="36"/>
      <c r="N12" s="36" t="s">
        <v>18</v>
      </c>
      <c r="O12" s="20"/>
      <c r="P12" s="16">
        <v>465</v>
      </c>
      <c r="Q12" s="17"/>
    </row>
    <row r="13" spans="2:17" ht="10.5" customHeight="1">
      <c r="B13" s="18"/>
      <c r="C13" s="34"/>
      <c r="D13" s="34" t="s">
        <v>4</v>
      </c>
      <c r="F13" s="14">
        <v>2134</v>
      </c>
      <c r="H13" s="36"/>
      <c r="I13" s="36" t="s">
        <v>18</v>
      </c>
      <c r="J13" s="38"/>
      <c r="K13" s="14">
        <v>966</v>
      </c>
      <c r="M13" s="49" t="s">
        <v>5</v>
      </c>
      <c r="N13" s="49"/>
      <c r="P13" s="16">
        <f>SUM(P14)</f>
        <v>21</v>
      </c>
      <c r="Q13" s="17"/>
    </row>
    <row r="14" spans="2:17" ht="10.5" customHeight="1">
      <c r="B14" s="18"/>
      <c r="C14" s="34"/>
      <c r="D14" s="34" t="s">
        <v>17</v>
      </c>
      <c r="F14" s="14">
        <v>1509</v>
      </c>
      <c r="H14" s="50" t="s">
        <v>30</v>
      </c>
      <c r="I14" s="50"/>
      <c r="J14" s="39"/>
      <c r="K14" s="14">
        <f>SUM(K15:K17)</f>
        <v>18174</v>
      </c>
      <c r="L14" s="17"/>
      <c r="M14" s="36"/>
      <c r="N14" s="36" t="s">
        <v>18</v>
      </c>
      <c r="P14" s="16">
        <v>21</v>
      </c>
      <c r="Q14" s="17"/>
    </row>
    <row r="15" spans="2:17" ht="10.5" customHeight="1">
      <c r="B15" s="18"/>
      <c r="C15" s="49" t="s">
        <v>21</v>
      </c>
      <c r="D15" s="49"/>
      <c r="F15" s="14">
        <f>SUM(F16:F17)</f>
        <v>12092</v>
      </c>
      <c r="G15" s="17"/>
      <c r="H15" s="38"/>
      <c r="I15" s="34" t="s">
        <v>17</v>
      </c>
      <c r="J15" s="34"/>
      <c r="K15" s="14">
        <v>12338</v>
      </c>
      <c r="M15" s="49" t="s">
        <v>42</v>
      </c>
      <c r="N15" s="49"/>
      <c r="P15" s="16">
        <f>SUM(P16:P18)</f>
        <v>143</v>
      </c>
      <c r="Q15" s="17"/>
    </row>
    <row r="16" spans="2:17" ht="10.5" customHeight="1">
      <c r="B16" s="18"/>
      <c r="C16" s="35"/>
      <c r="D16" s="34" t="s">
        <v>17</v>
      </c>
      <c r="F16" s="14">
        <v>10232</v>
      </c>
      <c r="H16" s="38"/>
      <c r="I16" s="34" t="s">
        <v>3</v>
      </c>
      <c r="J16" s="38"/>
      <c r="K16" s="1">
        <v>5385</v>
      </c>
      <c r="M16" s="38"/>
      <c r="N16" s="34" t="s">
        <v>4</v>
      </c>
      <c r="P16" s="16">
        <v>94</v>
      </c>
      <c r="Q16" s="17"/>
    </row>
    <row r="17" spans="2:17" ht="10.5" customHeight="1">
      <c r="B17" s="18"/>
      <c r="C17" s="35"/>
      <c r="D17" s="34" t="s">
        <v>4</v>
      </c>
      <c r="F17" s="14">
        <v>1860</v>
      </c>
      <c r="H17" s="36"/>
      <c r="I17" s="36" t="s">
        <v>18</v>
      </c>
      <c r="J17" s="38"/>
      <c r="K17" s="14">
        <v>451</v>
      </c>
      <c r="M17" s="38"/>
      <c r="N17" s="34" t="s">
        <v>17</v>
      </c>
      <c r="P17" s="16">
        <v>36</v>
      </c>
      <c r="Q17" s="17"/>
    </row>
    <row r="18" spans="2:17" ht="10.5" customHeight="1">
      <c r="B18" s="18"/>
      <c r="C18" s="49" t="s">
        <v>39</v>
      </c>
      <c r="D18" s="49"/>
      <c r="F18" s="14">
        <f>SUM(F19:F21)</f>
        <v>11019</v>
      </c>
      <c r="H18" s="50" t="s">
        <v>45</v>
      </c>
      <c r="I18" s="50"/>
      <c r="J18" s="39"/>
      <c r="K18" s="14">
        <f>SUM(K19)</f>
        <v>3</v>
      </c>
      <c r="M18" s="38"/>
      <c r="N18" s="34" t="s">
        <v>18</v>
      </c>
      <c r="P18" s="16">
        <v>13</v>
      </c>
      <c r="Q18" s="17"/>
    </row>
    <row r="19" spans="2:16" ht="10.5" customHeight="1">
      <c r="B19" s="18"/>
      <c r="C19" s="35"/>
      <c r="D19" s="34" t="s">
        <v>40</v>
      </c>
      <c r="F19" s="14">
        <v>5000</v>
      </c>
      <c r="H19" s="38"/>
      <c r="I19" s="34" t="s">
        <v>18</v>
      </c>
      <c r="J19" s="34"/>
      <c r="K19" s="14">
        <v>3</v>
      </c>
      <c r="M19" s="49" t="s">
        <v>6</v>
      </c>
      <c r="N19" s="49"/>
      <c r="P19" s="16">
        <f>SUM(P20:P23)</f>
        <v>152766</v>
      </c>
    </row>
    <row r="20" spans="2:16" ht="10.5" customHeight="1">
      <c r="B20" s="18"/>
      <c r="C20" s="35"/>
      <c r="D20" s="34" t="s">
        <v>44</v>
      </c>
      <c r="F20" s="14">
        <v>3019</v>
      </c>
      <c r="H20" s="50" t="s">
        <v>31</v>
      </c>
      <c r="I20" s="50"/>
      <c r="J20" s="38"/>
      <c r="K20" s="14">
        <f>SUM(K21:K23)</f>
        <v>51188</v>
      </c>
      <c r="M20" s="38"/>
      <c r="N20" s="34" t="s">
        <v>4</v>
      </c>
      <c r="P20" s="16">
        <v>80954</v>
      </c>
    </row>
    <row r="21" spans="2:16" ht="10.5" customHeight="1">
      <c r="B21" s="18"/>
      <c r="C21" s="34"/>
      <c r="D21" s="34" t="s">
        <v>35</v>
      </c>
      <c r="F21" s="14">
        <v>3000</v>
      </c>
      <c r="H21" s="38"/>
      <c r="I21" s="34" t="s">
        <v>4</v>
      </c>
      <c r="J21" s="38"/>
      <c r="K21" s="14">
        <v>29197</v>
      </c>
      <c r="M21" s="38"/>
      <c r="N21" s="34" t="s">
        <v>13</v>
      </c>
      <c r="O21" s="17"/>
      <c r="P21" s="16">
        <v>37086</v>
      </c>
    </row>
    <row r="22" spans="2:16" ht="10.5" customHeight="1">
      <c r="B22" s="18"/>
      <c r="C22" s="49" t="s">
        <v>41</v>
      </c>
      <c r="D22" s="49"/>
      <c r="F22" s="14">
        <f>SUM(F23)</f>
        <v>5</v>
      </c>
      <c r="H22" s="38"/>
      <c r="I22" s="34" t="s">
        <v>17</v>
      </c>
      <c r="J22" s="38"/>
      <c r="K22" s="14">
        <v>21743</v>
      </c>
      <c r="L22" s="17"/>
      <c r="M22" s="38"/>
      <c r="N22" s="34" t="s">
        <v>35</v>
      </c>
      <c r="O22" s="17"/>
      <c r="P22" s="16">
        <v>25178</v>
      </c>
    </row>
    <row r="23" spans="2:16" ht="10.5" customHeight="1">
      <c r="B23" s="18"/>
      <c r="C23" s="35"/>
      <c r="D23" s="34" t="s">
        <v>18</v>
      </c>
      <c r="F23" s="14">
        <v>5</v>
      </c>
      <c r="H23" s="38"/>
      <c r="I23" s="34" t="s">
        <v>14</v>
      </c>
      <c r="J23" s="38"/>
      <c r="K23" s="1">
        <v>248</v>
      </c>
      <c r="L23" s="17"/>
      <c r="M23" s="38"/>
      <c r="N23" s="34" t="s">
        <v>36</v>
      </c>
      <c r="O23" s="17"/>
      <c r="P23" s="16">
        <v>9548</v>
      </c>
    </row>
    <row r="24" spans="2:16" ht="10.5" customHeight="1">
      <c r="B24" s="18"/>
      <c r="C24" s="50" t="s">
        <v>22</v>
      </c>
      <c r="D24" s="50"/>
      <c r="F24" s="14">
        <f>SUM(F25:F26)</f>
        <v>1814</v>
      </c>
      <c r="H24" s="53" t="s">
        <v>37</v>
      </c>
      <c r="I24" s="53"/>
      <c r="J24" s="38"/>
      <c r="K24" s="1">
        <f>SUM(K25:K27)</f>
        <v>64556</v>
      </c>
      <c r="M24" s="50" t="s">
        <v>43</v>
      </c>
      <c r="N24" s="50"/>
      <c r="O24" s="17"/>
      <c r="P24" s="16">
        <f>SUM(P25)</f>
        <v>402</v>
      </c>
    </row>
    <row r="25" spans="2:16" ht="10.5" customHeight="1">
      <c r="B25" s="18"/>
      <c r="C25" s="36"/>
      <c r="D25" s="34" t="s">
        <v>4</v>
      </c>
      <c r="F25" s="14">
        <v>956</v>
      </c>
      <c r="H25" s="38"/>
      <c r="I25" s="34" t="s">
        <v>3</v>
      </c>
      <c r="J25" s="38"/>
      <c r="K25" s="14">
        <v>38794</v>
      </c>
      <c r="N25" s="34" t="s">
        <v>4</v>
      </c>
      <c r="P25" s="16">
        <v>402</v>
      </c>
    </row>
    <row r="26" spans="2:16" ht="10.5" customHeight="1">
      <c r="B26" s="18"/>
      <c r="C26" s="37"/>
      <c r="D26" s="34" t="s">
        <v>17</v>
      </c>
      <c r="F26" s="14">
        <v>858</v>
      </c>
      <c r="H26" s="38"/>
      <c r="I26" s="34" t="s">
        <v>17</v>
      </c>
      <c r="J26" s="38"/>
      <c r="K26" s="14">
        <v>25296</v>
      </c>
      <c r="M26" s="50" t="s">
        <v>12</v>
      </c>
      <c r="N26" s="50"/>
      <c r="O26" s="17"/>
      <c r="P26" s="16">
        <f>SUM(P27:P29)</f>
        <v>12874</v>
      </c>
    </row>
    <row r="27" spans="1:16" ht="10.5" customHeight="1">
      <c r="A27" s="17"/>
      <c r="B27" s="18"/>
      <c r="C27" s="49" t="s">
        <v>23</v>
      </c>
      <c r="D27" s="59"/>
      <c r="E27" s="17"/>
      <c r="F27" s="14">
        <f>SUM(F28:F30)</f>
        <v>49675</v>
      </c>
      <c r="H27" s="38"/>
      <c r="I27" s="34" t="s">
        <v>14</v>
      </c>
      <c r="J27" s="38"/>
      <c r="K27" s="14">
        <v>466</v>
      </c>
      <c r="N27" s="34" t="s">
        <v>13</v>
      </c>
      <c r="P27" s="16">
        <v>10264</v>
      </c>
    </row>
    <row r="28" spans="2:16" ht="10.5" customHeight="1">
      <c r="B28" s="18"/>
      <c r="C28" s="36"/>
      <c r="D28" s="34" t="s">
        <v>4</v>
      </c>
      <c r="F28" s="14">
        <v>24895</v>
      </c>
      <c r="H28" s="49" t="s">
        <v>32</v>
      </c>
      <c r="I28" s="49"/>
      <c r="J28" s="40"/>
      <c r="K28" s="14">
        <f>SUM(K29:K30)</f>
        <v>58834</v>
      </c>
      <c r="N28" s="34" t="s">
        <v>18</v>
      </c>
      <c r="P28" s="16">
        <v>1680</v>
      </c>
    </row>
    <row r="29" spans="2:16" ht="10.5" customHeight="1">
      <c r="B29" s="18"/>
      <c r="D29" s="34" t="s">
        <v>17</v>
      </c>
      <c r="F29" s="14">
        <v>24497</v>
      </c>
      <c r="H29" s="38"/>
      <c r="I29" s="34" t="s">
        <v>17</v>
      </c>
      <c r="J29" s="38"/>
      <c r="K29" s="14">
        <v>31448</v>
      </c>
      <c r="N29" s="34" t="s">
        <v>4</v>
      </c>
      <c r="P29" s="16">
        <v>930</v>
      </c>
    </row>
    <row r="30" spans="2:16" ht="10.5" customHeight="1">
      <c r="B30" s="29"/>
      <c r="C30" s="38"/>
      <c r="D30" s="34" t="s">
        <v>18</v>
      </c>
      <c r="F30" s="14">
        <v>283</v>
      </c>
      <c r="H30" s="38"/>
      <c r="I30" s="34" t="s">
        <v>4</v>
      </c>
      <c r="J30" s="38"/>
      <c r="K30" s="14">
        <v>27386</v>
      </c>
      <c r="N30" s="34"/>
      <c r="O30" s="17"/>
      <c r="P30" s="16"/>
    </row>
    <row r="31" spans="2:16" ht="10.5" customHeight="1">
      <c r="B31" s="18"/>
      <c r="C31" s="49" t="s">
        <v>24</v>
      </c>
      <c r="D31" s="49"/>
      <c r="F31" s="14">
        <f>SUM(F32)</f>
        <v>823440</v>
      </c>
      <c r="H31" s="50" t="s">
        <v>33</v>
      </c>
      <c r="I31" s="50"/>
      <c r="J31" s="38"/>
      <c r="K31" s="14">
        <f>SUM(K32:K34)</f>
        <v>15772</v>
      </c>
      <c r="N31" s="34"/>
      <c r="O31" s="17"/>
      <c r="P31" s="16"/>
    </row>
    <row r="32" spans="2:16" ht="10.5" customHeight="1">
      <c r="B32" s="18"/>
      <c r="D32" s="34" t="s">
        <v>14</v>
      </c>
      <c r="F32" s="14">
        <v>823440</v>
      </c>
      <c r="G32" s="17"/>
      <c r="H32" s="38"/>
      <c r="I32" s="34" t="s">
        <v>4</v>
      </c>
      <c r="J32" s="41"/>
      <c r="K32" s="14">
        <v>8217</v>
      </c>
      <c r="N32" s="34"/>
      <c r="O32" s="17"/>
      <c r="P32" s="16"/>
    </row>
    <row r="33" spans="2:16" ht="10.5" customHeight="1">
      <c r="B33" s="18"/>
      <c r="C33" s="49" t="s">
        <v>25</v>
      </c>
      <c r="D33" s="60"/>
      <c r="F33" s="14">
        <f>SUM(F34)</f>
        <v>164</v>
      </c>
      <c r="G33" s="31"/>
      <c r="H33" s="38"/>
      <c r="I33" s="34" t="s">
        <v>17</v>
      </c>
      <c r="J33" s="41"/>
      <c r="K33" s="14">
        <v>6357</v>
      </c>
      <c r="N33" s="34"/>
      <c r="O33" s="17"/>
      <c r="P33" s="16"/>
    </row>
    <row r="34" spans="2:16" ht="10.5" customHeight="1">
      <c r="B34" s="18"/>
      <c r="D34" s="34" t="s">
        <v>14</v>
      </c>
      <c r="F34" s="14">
        <v>164</v>
      </c>
      <c r="G34" s="21"/>
      <c r="H34" s="38"/>
      <c r="I34" s="34" t="s">
        <v>18</v>
      </c>
      <c r="J34" s="41"/>
      <c r="K34" s="14">
        <v>1198</v>
      </c>
      <c r="M34" s="38"/>
      <c r="N34" s="34"/>
      <c r="O34" s="17"/>
      <c r="P34" s="16"/>
    </row>
    <row r="35" spans="2:16" ht="10.5" customHeight="1">
      <c r="B35" s="18"/>
      <c r="C35" s="49" t="s">
        <v>26</v>
      </c>
      <c r="D35" s="60"/>
      <c r="F35" s="14">
        <f>SUM(F36:F37)</f>
        <v>301</v>
      </c>
      <c r="G35" s="21"/>
      <c r="H35" s="50" t="s">
        <v>9</v>
      </c>
      <c r="I35" s="50"/>
      <c r="K35" s="14">
        <f>SUM(K36:K37)</f>
        <v>6424</v>
      </c>
      <c r="M35" s="38"/>
      <c r="N35" s="34"/>
      <c r="P35" s="16"/>
    </row>
    <row r="36" spans="1:16" ht="10.5" customHeight="1">
      <c r="A36" s="17"/>
      <c r="B36" s="18"/>
      <c r="D36" s="34" t="s">
        <v>14</v>
      </c>
      <c r="F36" s="14">
        <v>264</v>
      </c>
      <c r="H36" s="38"/>
      <c r="I36" s="34" t="s">
        <v>4</v>
      </c>
      <c r="J36" s="15"/>
      <c r="K36" s="14">
        <v>4473</v>
      </c>
      <c r="M36" s="50"/>
      <c r="N36" s="50"/>
      <c r="O36" s="17"/>
      <c r="P36" s="16"/>
    </row>
    <row r="37" spans="1:16" ht="10.5" customHeight="1">
      <c r="A37" s="17"/>
      <c r="B37" s="18"/>
      <c r="D37" s="34" t="s">
        <v>17</v>
      </c>
      <c r="F37" s="14">
        <v>37</v>
      </c>
      <c r="H37" s="38"/>
      <c r="I37" s="34" t="s">
        <v>13</v>
      </c>
      <c r="K37" s="14">
        <v>1951</v>
      </c>
      <c r="N37" s="34"/>
      <c r="P37" s="16"/>
    </row>
    <row r="38" spans="2:16" ht="10.5" customHeight="1">
      <c r="B38" s="18"/>
      <c r="C38" s="50" t="s">
        <v>27</v>
      </c>
      <c r="D38" s="51"/>
      <c r="E38" s="52"/>
      <c r="F38" s="14">
        <f>SUM(F39:F41)</f>
        <v>36705</v>
      </c>
      <c r="H38" s="50" t="s">
        <v>34</v>
      </c>
      <c r="I38" s="50"/>
      <c r="J38" s="19"/>
      <c r="K38" s="14">
        <f>SUM(K39:K40)</f>
        <v>951</v>
      </c>
      <c r="N38" s="34"/>
      <c r="P38" s="16"/>
    </row>
    <row r="39" spans="2:16" ht="10.5" customHeight="1">
      <c r="B39" s="18"/>
      <c r="C39" s="38"/>
      <c r="D39" s="34" t="s">
        <v>18</v>
      </c>
      <c r="F39" s="14">
        <v>22168</v>
      </c>
      <c r="H39" s="38"/>
      <c r="I39" s="34" t="s">
        <v>4</v>
      </c>
      <c r="J39" s="19"/>
      <c r="K39" s="14">
        <v>763</v>
      </c>
      <c r="M39" s="50"/>
      <c r="N39" s="50"/>
      <c r="O39" s="17"/>
      <c r="P39" s="16"/>
    </row>
    <row r="40" spans="2:16" ht="10.5" customHeight="1">
      <c r="B40" s="18"/>
      <c r="D40" s="34" t="s">
        <v>4</v>
      </c>
      <c r="F40" s="14">
        <v>9682</v>
      </c>
      <c r="H40" s="38"/>
      <c r="I40" s="34" t="s">
        <v>13</v>
      </c>
      <c r="J40" s="15"/>
      <c r="K40" s="14">
        <v>188</v>
      </c>
      <c r="N40" s="34"/>
      <c r="P40" s="16"/>
    </row>
    <row r="41" spans="2:16" ht="10.5" customHeight="1">
      <c r="B41" s="18"/>
      <c r="C41" s="35"/>
      <c r="D41" s="34" t="s">
        <v>17</v>
      </c>
      <c r="F41" s="14">
        <v>4855</v>
      </c>
      <c r="G41" s="33"/>
      <c r="H41" s="49" t="s">
        <v>10</v>
      </c>
      <c r="I41" s="49"/>
      <c r="J41" s="19"/>
      <c r="K41" s="14">
        <f>SUM(P6:P8)</f>
        <v>894</v>
      </c>
      <c r="N41" s="34"/>
      <c r="P41" s="16"/>
    </row>
    <row r="42" spans="2:16" ht="3" customHeight="1">
      <c r="B42" s="24"/>
      <c r="C42" s="25"/>
      <c r="D42" s="22"/>
      <c r="E42" s="22"/>
      <c r="F42" s="61"/>
      <c r="G42" s="22"/>
      <c r="H42" s="22"/>
      <c r="I42" s="22"/>
      <c r="J42" s="22"/>
      <c r="K42" s="27"/>
      <c r="L42" s="23"/>
      <c r="M42" s="43"/>
      <c r="N42" s="44"/>
      <c r="O42" s="26"/>
      <c r="P42" s="48"/>
    </row>
    <row r="43" spans="12:16" ht="4.5" customHeight="1">
      <c r="L43" s="45"/>
      <c r="M43" s="46"/>
      <c r="N43" s="46"/>
      <c r="O43" s="45"/>
      <c r="P43" s="47"/>
    </row>
    <row r="44" spans="2:12" ht="10.5">
      <c r="B44" s="42" t="s">
        <v>46</v>
      </c>
      <c r="L44" s="17"/>
    </row>
    <row r="45" spans="2:12" ht="10.5" customHeight="1">
      <c r="B45" s="38" t="s">
        <v>15</v>
      </c>
      <c r="L45" s="17"/>
    </row>
    <row r="47" ht="10.5" customHeight="1"/>
    <row r="49" spans="4:5" ht="10.5">
      <c r="D49" s="15"/>
      <c r="E49" s="15"/>
    </row>
    <row r="51" spans="4:5" ht="10.5">
      <c r="D51" s="15"/>
      <c r="E51" s="15"/>
    </row>
    <row r="52" spans="4:5" ht="10.5" customHeight="1">
      <c r="D52" s="18"/>
      <c r="E52" s="15"/>
    </row>
    <row r="53" spans="4:5" ht="10.5">
      <c r="D53" s="15"/>
      <c r="E53" s="15"/>
    </row>
    <row r="54" ht="10.5" customHeight="1"/>
  </sheetData>
  <sheetProtection/>
  <mergeCells count="37">
    <mergeCell ref="E1:N1"/>
    <mergeCell ref="F2:K2"/>
    <mergeCell ref="B4:D4"/>
    <mergeCell ref="H4:I4"/>
    <mergeCell ref="M4:N4"/>
    <mergeCell ref="B6:D6"/>
    <mergeCell ref="M9:N9"/>
    <mergeCell ref="H20:I20"/>
    <mergeCell ref="C15:D15"/>
    <mergeCell ref="C18:D18"/>
    <mergeCell ref="C7:D7"/>
    <mergeCell ref="C9:D9"/>
    <mergeCell ref="C12:D12"/>
    <mergeCell ref="M13:N13"/>
    <mergeCell ref="M15:N15"/>
    <mergeCell ref="M19:N19"/>
    <mergeCell ref="M26:N26"/>
    <mergeCell ref="C22:D22"/>
    <mergeCell ref="C24:D24"/>
    <mergeCell ref="C35:D35"/>
    <mergeCell ref="M36:N36"/>
    <mergeCell ref="M39:N39"/>
    <mergeCell ref="H41:I41"/>
    <mergeCell ref="M24:N24"/>
    <mergeCell ref="C31:D31"/>
    <mergeCell ref="H35:I35"/>
    <mergeCell ref="C27:D27"/>
    <mergeCell ref="C33:D33"/>
    <mergeCell ref="C38:E38"/>
    <mergeCell ref="H6:I6"/>
    <mergeCell ref="H10:I10"/>
    <mergeCell ref="H14:I14"/>
    <mergeCell ref="H18:I18"/>
    <mergeCell ref="H24:I24"/>
    <mergeCell ref="H28:I28"/>
    <mergeCell ref="H31:I31"/>
    <mergeCell ref="H38:I38"/>
  </mergeCells>
  <printOptions/>
  <pageMargins left="0.787" right="0.42" top="0.984" bottom="0.984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Administrator</cp:lastModifiedBy>
  <cp:lastPrinted>2015-11-26T02:43:32Z</cp:lastPrinted>
  <dcterms:created xsi:type="dcterms:W3CDTF">2002-12-17T02:50:55Z</dcterms:created>
  <dcterms:modified xsi:type="dcterms:W3CDTF">2015-12-25T06:19:06Z</dcterms:modified>
  <cp:category/>
  <cp:version/>
  <cp:contentType/>
  <cp:contentStatus/>
</cp:coreProperties>
</file>