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3 H24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<sst xmlns="http://schemas.openxmlformats.org/spreadsheetml/2006/main" count="73" uniqueCount="32">
  <si>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ン数の状況</t>
  </si>
  <si>
    <t>（単位　t）</t>
  </si>
  <si>
    <t>港湾名および船種</t>
  </si>
  <si>
    <t>5～100総トン未満</t>
  </si>
  <si>
    <t>10,000総トン以上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</si>
  <si>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</si>
  <si>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</si>
  <si>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</si>
  <si>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</si>
  <si>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</si>
  <si>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</si>
  <si>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</si>
  <si>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</si>
  <si>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</si>
  <si>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</si>
  <si>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100～500総トン未満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</si>
  <si>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</si>
  <si>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</si>
  <si>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</si>
  <si>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</si>
  <si>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</si>
  <si>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</si>
  <si>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資料　富山県港湾課</t>
  </si>
  <si>
    <t>平成21年</t>
  </si>
  <si>
    <t>5～500総トン未満</t>
  </si>
  <si>
    <t>30,000総トン以上</t>
  </si>
  <si>
    <t>10,000～30,000総トン未満</t>
  </si>
  <si>
    <t>平成20年</t>
  </si>
  <si>
    <t>平成22年</t>
  </si>
  <si>
    <t>年次</t>
  </si>
  <si>
    <t>平成23年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</si>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</sst>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14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9" fontId="7" fillId="0" borderId="0" xfId="0" applyNumberFormat="1" applyFont="1" applyAlignment="1">
      <alignment horizontal="distributed" vertical="center"/>
    </xf>
    <xf numFmtId="0" fontId="10" fillId="0" borderId="16" xfId="0" applyFont="1" applyBorder="1" applyAlignment="1">
      <alignment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176" fontId="5" fillId="0" borderId="14" xfId="0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 quotePrefix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14375" y="19621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14375" y="23622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14375" y="2762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28575</xdr:rowOff>
    </xdr:from>
    <xdr:to>
      <xdr:col>3</xdr:col>
      <xdr:colOff>0</xdr:colOff>
      <xdr:row>27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14375" y="3162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14375" y="19621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14375" y="23622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14375" y="2762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28575</xdr:rowOff>
    </xdr:from>
    <xdr:to>
      <xdr:col>3</xdr:col>
      <xdr:colOff>0</xdr:colOff>
      <xdr:row>27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14375" y="3162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zoomScalePageLayoutView="0" workbookViewId="0" topLeftCell="A1">
      <selection activeCell="D1" sqref="D1"/>
    </sheetView>
  </sheetViews>
  <sheetFormatPr defaultColWidth="9.00390625" defaultRowHeight="13.5"/>
  <cols>
    <col min="1" max="1" width="0.875" style="18" customWidth="1"/>
    <col min="2" max="2" width="8.375" style="18" customWidth="1"/>
    <col min="3" max="3" width="1.12109375" style="18" customWidth="1"/>
    <col min="4" max="4" width="7.25390625" style="18" customWidth="1"/>
    <col min="5" max="5" width="0.875" style="18" customWidth="1"/>
    <col min="6" max="6" width="10.75390625" style="18" customWidth="1"/>
    <col min="7" max="7" width="11.75390625" style="1" customWidth="1"/>
    <col min="8" max="8" width="10.625" style="1" customWidth="1"/>
    <col min="9" max="9" width="11.50390625" style="1" customWidth="1"/>
    <col min="10" max="10" width="10.75390625" style="1" customWidth="1"/>
    <col min="11" max="11" width="12.125" style="1" customWidth="1"/>
    <col min="12" max="12" width="9.375" style="1" customWidth="1"/>
    <col min="13" max="13" width="11.125" style="1" customWidth="1"/>
    <col min="14" max="14" width="9.375" style="1" customWidth="1"/>
    <col min="15" max="15" width="12.125" style="1" customWidth="1"/>
    <col min="16" max="16" width="9.375" style="1" customWidth="1"/>
    <col min="17" max="17" width="12.125" style="1" customWidth="1"/>
    <col min="18" max="18" width="9.375" style="1" customWidth="1"/>
    <col min="19" max="19" width="11.25390625" style="1" customWidth="1"/>
    <col min="20" max="20" width="9.5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29" t="s">
        <v>20</v>
      </c>
      <c r="H1" s="59" t="s">
        <v>21</v>
      </c>
      <c r="I1" s="60"/>
      <c r="J1" s="60"/>
      <c r="K1" s="13"/>
      <c r="L1" s="3"/>
      <c r="M1" s="59" t="s">
        <v>0</v>
      </c>
      <c r="N1" s="60"/>
      <c r="O1" s="60"/>
      <c r="P1" s="3"/>
      <c r="S1" s="14" t="s">
        <v>1</v>
      </c>
    </row>
    <row r="2" spans="7:19" ht="2.25" customHeight="1">
      <c r="G2" s="2"/>
      <c r="H2" s="4"/>
      <c r="I2" s="3"/>
      <c r="J2" s="3"/>
      <c r="K2" s="3"/>
      <c r="L2" s="3"/>
      <c r="M2" s="3"/>
      <c r="N2" s="3"/>
      <c r="O2" s="3"/>
      <c r="P2" s="3"/>
      <c r="S2" s="5"/>
    </row>
    <row r="3" spans="1:19" ht="12" customHeight="1">
      <c r="A3" s="38"/>
      <c r="B3" s="61" t="s">
        <v>29</v>
      </c>
      <c r="C3" s="61"/>
      <c r="D3" s="61"/>
      <c r="E3" s="38"/>
      <c r="F3" s="49" t="s">
        <v>3</v>
      </c>
      <c r="G3" s="49"/>
      <c r="H3" s="49" t="s">
        <v>15</v>
      </c>
      <c r="I3" s="49"/>
      <c r="J3" s="49" t="s">
        <v>16</v>
      </c>
      <c r="K3" s="58"/>
      <c r="L3" s="63" t="s">
        <v>17</v>
      </c>
      <c r="M3" s="49"/>
      <c r="N3" s="49" t="s">
        <v>18</v>
      </c>
      <c r="O3" s="49"/>
      <c r="P3" s="49" t="s">
        <v>19</v>
      </c>
      <c r="Q3" s="49"/>
      <c r="R3" s="49" t="s">
        <v>4</v>
      </c>
      <c r="S3" s="58"/>
    </row>
    <row r="4" spans="1:19" ht="12" customHeight="1">
      <c r="A4" s="39"/>
      <c r="B4" s="62"/>
      <c r="C4" s="62"/>
      <c r="D4" s="62"/>
      <c r="E4" s="39"/>
      <c r="F4" s="40" t="s">
        <v>5</v>
      </c>
      <c r="G4" s="7" t="s">
        <v>6</v>
      </c>
      <c r="H4" s="7" t="s">
        <v>5</v>
      </c>
      <c r="I4" s="7" t="s">
        <v>6</v>
      </c>
      <c r="J4" s="7" t="s">
        <v>5</v>
      </c>
      <c r="K4" s="26" t="s">
        <v>6</v>
      </c>
      <c r="L4" s="8" t="s">
        <v>5</v>
      </c>
      <c r="M4" s="7" t="s">
        <v>6</v>
      </c>
      <c r="N4" s="7" t="s">
        <v>5</v>
      </c>
      <c r="O4" s="7" t="s">
        <v>6</v>
      </c>
      <c r="P4" s="7" t="s">
        <v>5</v>
      </c>
      <c r="Q4" s="7" t="s">
        <v>6</v>
      </c>
      <c r="R4" s="7" t="s">
        <v>5</v>
      </c>
      <c r="S4" s="9" t="s">
        <v>6</v>
      </c>
    </row>
    <row r="5" spans="2:19" ht="3" customHeight="1">
      <c r="B5" s="66"/>
      <c r="C5" s="66"/>
      <c r="D5" s="66"/>
      <c r="F5" s="42"/>
      <c r="G5" s="17"/>
      <c r="L5" s="17"/>
      <c r="M5" s="17"/>
      <c r="N5" s="17"/>
      <c r="O5" s="17"/>
      <c r="P5" s="17"/>
      <c r="Q5" s="17"/>
      <c r="R5" s="17"/>
      <c r="S5" s="17"/>
    </row>
    <row r="6" spans="1:21" ht="10.5" customHeight="1">
      <c r="A6" s="43"/>
      <c r="B6" s="51" t="s">
        <v>27</v>
      </c>
      <c r="C6" s="51"/>
      <c r="D6" s="51"/>
      <c r="F6" s="20">
        <v>26252</v>
      </c>
      <c r="G6" s="10">
        <v>288596</v>
      </c>
      <c r="H6" s="10">
        <v>494</v>
      </c>
      <c r="I6" s="10">
        <v>238941</v>
      </c>
      <c r="J6" s="10">
        <v>289</v>
      </c>
      <c r="K6" s="10">
        <v>230693</v>
      </c>
      <c r="L6" s="10">
        <v>725</v>
      </c>
      <c r="M6" s="10">
        <v>1494379</v>
      </c>
      <c r="N6" s="10">
        <v>763</v>
      </c>
      <c r="O6" s="10">
        <v>3052501</v>
      </c>
      <c r="P6" s="10">
        <v>468</v>
      </c>
      <c r="Q6" s="10">
        <v>3622996</v>
      </c>
      <c r="R6" s="10">
        <v>194</v>
      </c>
      <c r="S6" s="10">
        <v>7253571</v>
      </c>
      <c r="T6" s="25"/>
      <c r="U6" s="25"/>
    </row>
    <row r="7" spans="1:21" ht="10.5" customHeight="1">
      <c r="A7" s="43"/>
      <c r="B7" s="51" t="s">
        <v>23</v>
      </c>
      <c r="C7" s="51"/>
      <c r="D7" s="51"/>
      <c r="F7" s="20">
        <v>26334</v>
      </c>
      <c r="G7" s="10">
        <v>287879</v>
      </c>
      <c r="H7" s="10">
        <v>329</v>
      </c>
      <c r="I7" s="10">
        <v>159161</v>
      </c>
      <c r="J7" s="10">
        <v>150</v>
      </c>
      <c r="K7" s="10">
        <v>117632</v>
      </c>
      <c r="L7" s="10">
        <v>469</v>
      </c>
      <c r="M7" s="10">
        <v>989225</v>
      </c>
      <c r="N7" s="10">
        <v>558</v>
      </c>
      <c r="O7" s="10">
        <v>2211130</v>
      </c>
      <c r="P7" s="10">
        <v>389</v>
      </c>
      <c r="Q7" s="10">
        <v>3373951</v>
      </c>
      <c r="R7" s="10">
        <v>114</v>
      </c>
      <c r="S7" s="10">
        <v>2931669</v>
      </c>
      <c r="T7" s="25"/>
      <c r="U7" s="25"/>
    </row>
    <row r="8" spans="1:19" ht="12" customHeight="1">
      <c r="A8" s="38"/>
      <c r="B8" s="61" t="s">
        <v>2</v>
      </c>
      <c r="C8" s="61"/>
      <c r="D8" s="61"/>
      <c r="E8" s="38"/>
      <c r="F8" s="49" t="s">
        <v>24</v>
      </c>
      <c r="G8" s="49"/>
      <c r="H8" s="56" t="s">
        <v>16</v>
      </c>
      <c r="I8" s="67"/>
      <c r="J8" s="56" t="s">
        <v>17</v>
      </c>
      <c r="K8" s="57"/>
      <c r="L8" s="64" t="s">
        <v>18</v>
      </c>
      <c r="M8" s="65"/>
      <c r="N8" s="49" t="s">
        <v>19</v>
      </c>
      <c r="O8" s="49"/>
      <c r="P8" s="49" t="s">
        <v>26</v>
      </c>
      <c r="Q8" s="49"/>
      <c r="R8" s="49" t="s">
        <v>25</v>
      </c>
      <c r="S8" s="58"/>
    </row>
    <row r="9" spans="1:19" ht="12" customHeight="1">
      <c r="A9" s="39"/>
      <c r="B9" s="62"/>
      <c r="C9" s="62"/>
      <c r="D9" s="62"/>
      <c r="E9" s="39"/>
      <c r="F9" s="40" t="s">
        <v>5</v>
      </c>
      <c r="G9" s="7" t="s">
        <v>6</v>
      </c>
      <c r="H9" s="7" t="s">
        <v>5</v>
      </c>
      <c r="I9" s="7" t="s">
        <v>6</v>
      </c>
      <c r="J9" s="7" t="s">
        <v>5</v>
      </c>
      <c r="K9" s="26" t="s">
        <v>6</v>
      </c>
      <c r="L9" s="8" t="s">
        <v>5</v>
      </c>
      <c r="M9" s="7" t="s">
        <v>6</v>
      </c>
      <c r="N9" s="7" t="s">
        <v>5</v>
      </c>
      <c r="O9" s="7" t="s">
        <v>6</v>
      </c>
      <c r="P9" s="7" t="s">
        <v>5</v>
      </c>
      <c r="Q9" s="9" t="s">
        <v>6</v>
      </c>
      <c r="R9" s="7" t="s">
        <v>5</v>
      </c>
      <c r="S9" s="9" t="s">
        <v>6</v>
      </c>
    </row>
    <row r="10" spans="2:19" ht="3" customHeight="1">
      <c r="B10" s="41"/>
      <c r="C10" s="41"/>
      <c r="D10" s="41"/>
      <c r="F10" s="42"/>
      <c r="G10" s="17"/>
      <c r="L10" s="17"/>
      <c r="M10" s="17"/>
      <c r="N10" s="17"/>
      <c r="O10" s="17"/>
      <c r="P10" s="17"/>
      <c r="Q10" s="17"/>
      <c r="R10" s="17"/>
      <c r="S10" s="17"/>
    </row>
    <row r="11" spans="1:21" ht="10.5" customHeight="1">
      <c r="A11" s="43"/>
      <c r="B11" s="51" t="s">
        <v>28</v>
      </c>
      <c r="C11" s="51"/>
      <c r="D11" s="51"/>
      <c r="F11" s="20">
        <v>25843</v>
      </c>
      <c r="G11" s="10">
        <v>449554</v>
      </c>
      <c r="H11" s="10">
        <v>130</v>
      </c>
      <c r="I11" s="10">
        <v>103016</v>
      </c>
      <c r="J11" s="10">
        <v>467</v>
      </c>
      <c r="K11" s="10">
        <v>998939</v>
      </c>
      <c r="L11" s="10">
        <v>643</v>
      </c>
      <c r="M11" s="10">
        <v>2655612</v>
      </c>
      <c r="N11" s="10">
        <v>420</v>
      </c>
      <c r="O11" s="10">
        <v>3498302</v>
      </c>
      <c r="P11" s="10">
        <v>45</v>
      </c>
      <c r="Q11" s="10">
        <v>855310</v>
      </c>
      <c r="R11" s="10">
        <v>64</v>
      </c>
      <c r="S11" s="10">
        <v>2621720</v>
      </c>
      <c r="T11" s="25"/>
      <c r="U11" s="25"/>
    </row>
    <row r="12" spans="1:21" ht="10.5" customHeight="1">
      <c r="A12" s="43"/>
      <c r="B12" s="51" t="s">
        <v>30</v>
      </c>
      <c r="C12" s="51"/>
      <c r="D12" s="51"/>
      <c r="F12" s="20">
        <v>25546</v>
      </c>
      <c r="G12" s="10">
        <v>438453</v>
      </c>
      <c r="H12" s="10">
        <v>150</v>
      </c>
      <c r="I12" s="10">
        <v>119160</v>
      </c>
      <c r="J12" s="10">
        <v>533</v>
      </c>
      <c r="K12" s="10">
        <v>1169286</v>
      </c>
      <c r="L12" s="10">
        <v>545</v>
      </c>
      <c r="M12" s="10">
        <v>2216584</v>
      </c>
      <c r="N12" s="10">
        <v>467</v>
      </c>
      <c r="O12" s="10">
        <v>3939816</v>
      </c>
      <c r="P12" s="10">
        <v>61</v>
      </c>
      <c r="Q12" s="10">
        <v>1145698</v>
      </c>
      <c r="R12" s="10">
        <v>65</v>
      </c>
      <c r="S12" s="10">
        <v>2747227</v>
      </c>
      <c r="T12" s="25"/>
      <c r="U12" s="25"/>
    </row>
    <row r="13" spans="1:21" s="11" customFormat="1" ht="10.5" customHeight="1">
      <c r="A13" s="44"/>
      <c r="B13" s="52" t="s">
        <v>31</v>
      </c>
      <c r="C13" s="52"/>
      <c r="D13" s="52"/>
      <c r="E13" s="45"/>
      <c r="F13" s="46">
        <f aca="true" t="shared" si="0" ref="F13:S13">SUM(F15:F16)</f>
        <v>25583</v>
      </c>
      <c r="G13" s="12">
        <f t="shared" si="0"/>
        <v>442766</v>
      </c>
      <c r="H13" s="12">
        <f t="shared" si="0"/>
        <v>174</v>
      </c>
      <c r="I13" s="12">
        <f t="shared" si="0"/>
        <v>143908</v>
      </c>
      <c r="J13" s="12">
        <f t="shared" si="0"/>
        <v>483</v>
      </c>
      <c r="K13" s="12">
        <f t="shared" si="0"/>
        <v>1085805</v>
      </c>
      <c r="L13" s="12">
        <f t="shared" si="0"/>
        <v>562</v>
      </c>
      <c r="M13" s="12">
        <f t="shared" si="0"/>
        <v>2302700</v>
      </c>
      <c r="N13" s="12">
        <f t="shared" si="0"/>
        <v>420</v>
      </c>
      <c r="O13" s="12">
        <f t="shared" si="0"/>
        <v>3503530</v>
      </c>
      <c r="P13" s="12">
        <f t="shared" si="0"/>
        <v>67</v>
      </c>
      <c r="Q13" s="12">
        <f t="shared" si="0"/>
        <v>1113623</v>
      </c>
      <c r="R13" s="12">
        <f>SUM(R15:R16)</f>
        <v>64</v>
      </c>
      <c r="S13" s="12">
        <f t="shared" si="0"/>
        <v>2756775</v>
      </c>
      <c r="T13" s="15"/>
      <c r="U13" s="15"/>
    </row>
    <row r="14" spans="2:21" ht="3" customHeight="1">
      <c r="B14" s="43"/>
      <c r="C14" s="43"/>
      <c r="D14" s="43"/>
      <c r="F14" s="2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5"/>
      <c r="U14" s="15"/>
    </row>
    <row r="15" spans="2:21" ht="10.5" customHeight="1">
      <c r="B15" s="53" t="s">
        <v>7</v>
      </c>
      <c r="C15" s="53"/>
      <c r="D15" s="35" t="s">
        <v>8</v>
      </c>
      <c r="E15" s="19"/>
      <c r="F15" s="47">
        <f>F18+F24+F21+F27</f>
        <v>0</v>
      </c>
      <c r="G15" s="31">
        <f>G18+G24+G21+G27</f>
        <v>0</v>
      </c>
      <c r="H15" s="16">
        <f aca="true" t="shared" si="1" ref="H15:S15">H18+H21+H24</f>
        <v>17</v>
      </c>
      <c r="I15" s="16">
        <f t="shared" si="1"/>
        <v>15765</v>
      </c>
      <c r="J15" s="16">
        <f t="shared" si="1"/>
        <v>337</v>
      </c>
      <c r="K15" s="16">
        <f t="shared" si="1"/>
        <v>708816</v>
      </c>
      <c r="L15" s="16">
        <f t="shared" si="1"/>
        <v>203</v>
      </c>
      <c r="M15" s="16">
        <f t="shared" si="1"/>
        <v>906917</v>
      </c>
      <c r="N15" s="16">
        <f t="shared" si="1"/>
        <v>412</v>
      </c>
      <c r="O15" s="16">
        <f t="shared" si="1"/>
        <v>3437197</v>
      </c>
      <c r="P15" s="16">
        <f t="shared" si="1"/>
        <v>66</v>
      </c>
      <c r="Q15" s="16">
        <f t="shared" si="1"/>
        <v>1099673</v>
      </c>
      <c r="R15" s="16">
        <f>R18+R21+R24</f>
        <v>58</v>
      </c>
      <c r="S15" s="16">
        <f t="shared" si="1"/>
        <v>2449406</v>
      </c>
      <c r="T15" s="15"/>
      <c r="U15" s="15"/>
    </row>
    <row r="16" spans="2:21" ht="10.5" customHeight="1">
      <c r="B16" s="53"/>
      <c r="C16" s="53"/>
      <c r="D16" s="35" t="s">
        <v>9</v>
      </c>
      <c r="E16" s="19"/>
      <c r="F16" s="20">
        <f>F19+F25+F22+F28</f>
        <v>25583</v>
      </c>
      <c r="G16" s="10">
        <f>G19+G25+G28+G22</f>
        <v>442766</v>
      </c>
      <c r="H16" s="10">
        <f aca="true" t="shared" si="2" ref="H16:S16">H19+H22+H25</f>
        <v>157</v>
      </c>
      <c r="I16" s="10">
        <f t="shared" si="2"/>
        <v>128143</v>
      </c>
      <c r="J16" s="10">
        <f t="shared" si="2"/>
        <v>146</v>
      </c>
      <c r="K16" s="10">
        <f t="shared" si="2"/>
        <v>376989</v>
      </c>
      <c r="L16" s="10">
        <f t="shared" si="2"/>
        <v>359</v>
      </c>
      <c r="M16" s="10">
        <f t="shared" si="2"/>
        <v>1395783</v>
      </c>
      <c r="N16" s="10">
        <f t="shared" si="2"/>
        <v>8</v>
      </c>
      <c r="O16" s="10">
        <f t="shared" si="2"/>
        <v>66333</v>
      </c>
      <c r="P16" s="10">
        <f t="shared" si="2"/>
        <v>1</v>
      </c>
      <c r="Q16" s="10">
        <f t="shared" si="2"/>
        <v>13950</v>
      </c>
      <c r="R16" s="10">
        <f>R19+R22+R25</f>
        <v>6</v>
      </c>
      <c r="S16" s="10">
        <f t="shared" si="2"/>
        <v>307369</v>
      </c>
      <c r="T16" s="15"/>
      <c r="U16" s="15"/>
    </row>
    <row r="17" spans="2:21" s="18" customFormat="1" ht="10.5" customHeight="1">
      <c r="B17" s="54" t="s">
        <v>11</v>
      </c>
      <c r="C17" s="36"/>
      <c r="D17" s="35" t="s">
        <v>10</v>
      </c>
      <c r="E17" s="19"/>
      <c r="F17" s="20">
        <f aca="true" t="shared" si="3" ref="F17:S17">SUM(F18:F19)</f>
        <v>11906</v>
      </c>
      <c r="G17" s="21">
        <f t="shared" si="3"/>
        <v>112889</v>
      </c>
      <c r="H17" s="21">
        <f t="shared" si="3"/>
        <v>99</v>
      </c>
      <c r="I17" s="21">
        <f t="shared" si="3"/>
        <v>82959</v>
      </c>
      <c r="J17" s="21">
        <f t="shared" si="3"/>
        <v>67</v>
      </c>
      <c r="K17" s="21">
        <f t="shared" si="3"/>
        <v>161566</v>
      </c>
      <c r="L17" s="21">
        <f t="shared" si="3"/>
        <v>109</v>
      </c>
      <c r="M17" s="21">
        <f t="shared" si="3"/>
        <v>435210</v>
      </c>
      <c r="N17" s="21">
        <f t="shared" si="3"/>
        <v>15</v>
      </c>
      <c r="O17" s="21">
        <f t="shared" si="3"/>
        <v>123529</v>
      </c>
      <c r="P17" s="21">
        <f t="shared" si="3"/>
        <v>6</v>
      </c>
      <c r="Q17" s="21">
        <f t="shared" si="3"/>
        <v>101644</v>
      </c>
      <c r="R17" s="21">
        <f t="shared" si="3"/>
        <v>6</v>
      </c>
      <c r="S17" s="21">
        <f t="shared" si="3"/>
        <v>325876</v>
      </c>
      <c r="T17" s="15"/>
      <c r="U17" s="15"/>
    </row>
    <row r="18" spans="2:21" s="18" customFormat="1" ht="10.5" customHeight="1">
      <c r="B18" s="55"/>
      <c r="C18" s="36"/>
      <c r="D18" s="35" t="s">
        <v>8</v>
      </c>
      <c r="E18" s="19"/>
      <c r="F18" s="37">
        <v>0</v>
      </c>
      <c r="G18" s="32">
        <v>0</v>
      </c>
      <c r="H18" s="32">
        <v>4</v>
      </c>
      <c r="I18" s="21">
        <v>3548</v>
      </c>
      <c r="J18" s="24">
        <v>36</v>
      </c>
      <c r="K18" s="24">
        <v>69307</v>
      </c>
      <c r="L18" s="24">
        <v>6</v>
      </c>
      <c r="M18" s="24">
        <v>26037</v>
      </c>
      <c r="N18" s="21">
        <v>9</v>
      </c>
      <c r="O18" s="21">
        <v>75676</v>
      </c>
      <c r="P18" s="24">
        <v>5</v>
      </c>
      <c r="Q18" s="24">
        <v>87694</v>
      </c>
      <c r="R18" s="24">
        <v>1</v>
      </c>
      <c r="S18" s="24">
        <v>75166</v>
      </c>
      <c r="T18" s="15"/>
      <c r="U18" s="15"/>
    </row>
    <row r="19" spans="2:21" s="18" customFormat="1" ht="10.5" customHeight="1">
      <c r="B19" s="55"/>
      <c r="C19" s="36"/>
      <c r="D19" s="35" t="s">
        <v>9</v>
      </c>
      <c r="E19" s="19"/>
      <c r="F19" s="20">
        <v>11906</v>
      </c>
      <c r="G19" s="21">
        <v>112889</v>
      </c>
      <c r="H19" s="21">
        <v>95</v>
      </c>
      <c r="I19" s="21">
        <v>79411</v>
      </c>
      <c r="J19" s="21">
        <v>31</v>
      </c>
      <c r="K19" s="21">
        <v>92259</v>
      </c>
      <c r="L19" s="21">
        <v>103</v>
      </c>
      <c r="M19" s="21">
        <v>409173</v>
      </c>
      <c r="N19" s="21">
        <v>6</v>
      </c>
      <c r="O19" s="21">
        <v>47853</v>
      </c>
      <c r="P19" s="21">
        <v>1</v>
      </c>
      <c r="Q19" s="21">
        <v>13950</v>
      </c>
      <c r="R19" s="21">
        <v>5</v>
      </c>
      <c r="S19" s="21">
        <v>250710</v>
      </c>
      <c r="T19" s="15"/>
      <c r="U19" s="15"/>
    </row>
    <row r="20" spans="2:21" s="18" customFormat="1" ht="10.5" customHeight="1">
      <c r="B20" s="54" t="s">
        <v>12</v>
      </c>
      <c r="C20" s="36"/>
      <c r="D20" s="35" t="s">
        <v>10</v>
      </c>
      <c r="E20" s="19"/>
      <c r="F20" s="20">
        <f aca="true" t="shared" si="4" ref="F20:S20">SUM(F21:F22)</f>
        <v>1710</v>
      </c>
      <c r="G20" s="21">
        <f t="shared" si="4"/>
        <v>89103</v>
      </c>
      <c r="H20" s="21">
        <f t="shared" si="4"/>
        <v>63</v>
      </c>
      <c r="I20" s="21">
        <f t="shared" si="4"/>
        <v>51611</v>
      </c>
      <c r="J20" s="21">
        <f t="shared" si="4"/>
        <v>337</v>
      </c>
      <c r="K20" s="21">
        <f t="shared" si="4"/>
        <v>757752</v>
      </c>
      <c r="L20" s="21">
        <f t="shared" si="4"/>
        <v>266</v>
      </c>
      <c r="M20" s="21">
        <f t="shared" si="4"/>
        <v>1045623</v>
      </c>
      <c r="N20" s="32">
        <f t="shared" si="4"/>
        <v>8</v>
      </c>
      <c r="O20" s="21">
        <f t="shared" si="4"/>
        <v>58150</v>
      </c>
      <c r="P20" s="33">
        <f t="shared" si="4"/>
        <v>0</v>
      </c>
      <c r="Q20" s="33">
        <f t="shared" si="4"/>
        <v>0</v>
      </c>
      <c r="R20" s="21">
        <f t="shared" si="4"/>
        <v>7</v>
      </c>
      <c r="S20" s="21">
        <f t="shared" si="4"/>
        <v>406626</v>
      </c>
      <c r="T20" s="15"/>
      <c r="U20" s="15"/>
    </row>
    <row r="21" spans="2:21" s="18" customFormat="1" ht="10.5" customHeight="1">
      <c r="B21" s="54"/>
      <c r="C21" s="36"/>
      <c r="D21" s="35" t="s">
        <v>8</v>
      </c>
      <c r="E21" s="34"/>
      <c r="F21" s="37">
        <v>0</v>
      </c>
      <c r="G21" s="32">
        <v>0</v>
      </c>
      <c r="H21" s="24">
        <v>9</v>
      </c>
      <c r="I21" s="24">
        <v>8760</v>
      </c>
      <c r="J21" s="24">
        <v>225</v>
      </c>
      <c r="K21" s="24">
        <v>480568</v>
      </c>
      <c r="L21" s="24">
        <v>60</v>
      </c>
      <c r="M21" s="24">
        <v>285795</v>
      </c>
      <c r="N21" s="28">
        <v>8</v>
      </c>
      <c r="O21" s="21">
        <v>58150</v>
      </c>
      <c r="P21" s="28">
        <v>0</v>
      </c>
      <c r="Q21" s="28">
        <v>0</v>
      </c>
      <c r="R21" s="24">
        <v>6</v>
      </c>
      <c r="S21" s="24">
        <v>349967</v>
      </c>
      <c r="T21" s="15"/>
      <c r="U21" s="15"/>
    </row>
    <row r="22" spans="2:21" s="18" customFormat="1" ht="10.5" customHeight="1">
      <c r="B22" s="54"/>
      <c r="C22" s="36"/>
      <c r="D22" s="35" t="s">
        <v>9</v>
      </c>
      <c r="E22" s="34"/>
      <c r="F22" s="20">
        <v>1710</v>
      </c>
      <c r="G22" s="21">
        <v>89103</v>
      </c>
      <c r="H22" s="21">
        <v>54</v>
      </c>
      <c r="I22" s="21">
        <v>42851</v>
      </c>
      <c r="J22" s="21">
        <v>112</v>
      </c>
      <c r="K22" s="21">
        <v>277184</v>
      </c>
      <c r="L22" s="21">
        <v>206</v>
      </c>
      <c r="M22" s="21">
        <v>759828</v>
      </c>
      <c r="N22" s="28">
        <v>0</v>
      </c>
      <c r="O22" s="28">
        <v>0</v>
      </c>
      <c r="P22" s="28">
        <v>0</v>
      </c>
      <c r="Q22" s="28">
        <v>0</v>
      </c>
      <c r="R22" s="28">
        <v>1</v>
      </c>
      <c r="S22" s="21">
        <v>56659</v>
      </c>
      <c r="T22" s="15"/>
      <c r="U22" s="15"/>
    </row>
    <row r="23" spans="2:21" s="18" customFormat="1" ht="10.5" customHeight="1">
      <c r="B23" s="54" t="s">
        <v>13</v>
      </c>
      <c r="C23" s="36"/>
      <c r="D23" s="35" t="s">
        <v>10</v>
      </c>
      <c r="E23" s="19"/>
      <c r="F23" s="20">
        <f aca="true" t="shared" si="5" ref="F23:S23">SUM(F24:F25)</f>
        <v>115</v>
      </c>
      <c r="G23" s="21">
        <f t="shared" si="5"/>
        <v>57163</v>
      </c>
      <c r="H23" s="24">
        <f t="shared" si="5"/>
        <v>12</v>
      </c>
      <c r="I23" s="24">
        <f t="shared" si="5"/>
        <v>9338</v>
      </c>
      <c r="J23" s="24">
        <f t="shared" si="5"/>
        <v>79</v>
      </c>
      <c r="K23" s="24">
        <f t="shared" si="5"/>
        <v>166487</v>
      </c>
      <c r="L23" s="24">
        <f t="shared" si="5"/>
        <v>187</v>
      </c>
      <c r="M23" s="24">
        <f t="shared" si="5"/>
        <v>821867</v>
      </c>
      <c r="N23" s="24">
        <f t="shared" si="5"/>
        <v>397</v>
      </c>
      <c r="O23" s="24">
        <f t="shared" si="5"/>
        <v>3321851</v>
      </c>
      <c r="P23" s="24">
        <f t="shared" si="5"/>
        <v>61</v>
      </c>
      <c r="Q23" s="24">
        <f t="shared" si="5"/>
        <v>1011979</v>
      </c>
      <c r="R23" s="24">
        <f t="shared" si="5"/>
        <v>51</v>
      </c>
      <c r="S23" s="24">
        <f t="shared" si="5"/>
        <v>2024273</v>
      </c>
      <c r="T23" s="15"/>
      <c r="U23" s="15"/>
    </row>
    <row r="24" spans="2:21" s="18" customFormat="1" ht="10.5" customHeight="1">
      <c r="B24" s="55"/>
      <c r="C24" s="36"/>
      <c r="D24" s="35" t="s">
        <v>8</v>
      </c>
      <c r="E24" s="19"/>
      <c r="F24" s="37">
        <v>0</v>
      </c>
      <c r="G24" s="32">
        <v>0</v>
      </c>
      <c r="H24" s="24">
        <v>4</v>
      </c>
      <c r="I24" s="24">
        <v>3457</v>
      </c>
      <c r="J24" s="24">
        <v>76</v>
      </c>
      <c r="K24" s="24">
        <v>158941</v>
      </c>
      <c r="L24" s="24">
        <v>137</v>
      </c>
      <c r="M24" s="24">
        <v>595085</v>
      </c>
      <c r="N24" s="24">
        <v>395</v>
      </c>
      <c r="O24" s="24">
        <v>3303371</v>
      </c>
      <c r="P24" s="24">
        <v>61</v>
      </c>
      <c r="Q24" s="24">
        <v>1011979</v>
      </c>
      <c r="R24" s="24">
        <v>51</v>
      </c>
      <c r="S24" s="24">
        <v>2024273</v>
      </c>
      <c r="T24" s="15"/>
      <c r="U24" s="15"/>
    </row>
    <row r="25" spans="2:21" s="18" customFormat="1" ht="10.5" customHeight="1">
      <c r="B25" s="55"/>
      <c r="C25" s="36"/>
      <c r="D25" s="35" t="s">
        <v>9</v>
      </c>
      <c r="E25" s="19"/>
      <c r="F25" s="20">
        <v>115</v>
      </c>
      <c r="G25" s="21">
        <v>57163</v>
      </c>
      <c r="H25" s="24">
        <v>8</v>
      </c>
      <c r="I25" s="24">
        <v>5881</v>
      </c>
      <c r="J25" s="24">
        <v>3</v>
      </c>
      <c r="K25" s="21">
        <v>7546</v>
      </c>
      <c r="L25" s="24">
        <v>50</v>
      </c>
      <c r="M25" s="21">
        <v>226782</v>
      </c>
      <c r="N25" s="27">
        <v>2</v>
      </c>
      <c r="O25" s="27">
        <v>18480</v>
      </c>
      <c r="P25" s="33">
        <v>0</v>
      </c>
      <c r="Q25" s="33">
        <v>0</v>
      </c>
      <c r="R25" s="33">
        <v>0</v>
      </c>
      <c r="S25" s="33">
        <v>0</v>
      </c>
      <c r="T25" s="15"/>
      <c r="U25" s="15"/>
    </row>
    <row r="26" spans="2:21" s="18" customFormat="1" ht="10.5" customHeight="1">
      <c r="B26" s="54" t="s">
        <v>14</v>
      </c>
      <c r="C26" s="36"/>
      <c r="D26" s="35" t="s">
        <v>10</v>
      </c>
      <c r="E26" s="19"/>
      <c r="F26" s="23">
        <f aca="true" t="shared" si="6" ref="F26:S26">SUM(F27:F28)</f>
        <v>11852</v>
      </c>
      <c r="G26" s="24">
        <f t="shared" si="6"/>
        <v>183611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2"/>
      <c r="U26" s="22"/>
    </row>
    <row r="27" spans="2:21" s="18" customFormat="1" ht="10.5" customHeight="1">
      <c r="B27" s="55"/>
      <c r="C27" s="36"/>
      <c r="D27" s="35" t="s">
        <v>8</v>
      </c>
      <c r="E27" s="19"/>
      <c r="F27" s="37">
        <v>0</v>
      </c>
      <c r="G27" s="32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33">
        <v>0</v>
      </c>
      <c r="Q27" s="33">
        <v>0</v>
      </c>
      <c r="R27" s="33">
        <v>0</v>
      </c>
      <c r="S27" s="33">
        <v>0</v>
      </c>
      <c r="T27" s="22"/>
      <c r="U27" s="22"/>
    </row>
    <row r="28" spans="2:21" s="18" customFormat="1" ht="10.5" customHeight="1">
      <c r="B28" s="55"/>
      <c r="C28" s="36"/>
      <c r="D28" s="35" t="s">
        <v>9</v>
      </c>
      <c r="E28" s="19"/>
      <c r="F28" s="20">
        <v>11852</v>
      </c>
      <c r="G28" s="21">
        <v>183611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33">
        <v>0</v>
      </c>
      <c r="Q28" s="33">
        <v>0</v>
      </c>
      <c r="R28" s="33">
        <v>0</v>
      </c>
      <c r="S28" s="33">
        <v>0</v>
      </c>
      <c r="T28" s="22"/>
      <c r="U28" s="22"/>
    </row>
    <row r="29" spans="1:19" ht="3" customHeight="1">
      <c r="A29" s="39"/>
      <c r="B29" s="39"/>
      <c r="C29" s="39"/>
      <c r="D29" s="39"/>
      <c r="E29" s="39"/>
      <c r="F29" s="4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6" customHeight="1">
      <c r="A30" s="38"/>
      <c r="B30" s="38"/>
      <c r="C30" s="38"/>
      <c r="D30" s="38"/>
      <c r="E30" s="38"/>
      <c r="F30" s="3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2:4" ht="10.5">
      <c r="B31" s="50" t="s">
        <v>22</v>
      </c>
      <c r="C31" s="50"/>
      <c r="D31" s="50"/>
    </row>
  </sheetData>
  <sheetProtection/>
  <mergeCells count="30">
    <mergeCell ref="B12:D12"/>
    <mergeCell ref="L8:M8"/>
    <mergeCell ref="N8:O8"/>
    <mergeCell ref="R8:S8"/>
    <mergeCell ref="P8:Q8"/>
    <mergeCell ref="H1:J1"/>
    <mergeCell ref="B5:D5"/>
    <mergeCell ref="B8:D9"/>
    <mergeCell ref="F8:G8"/>
    <mergeCell ref="H8:I8"/>
    <mergeCell ref="J8:K8"/>
    <mergeCell ref="P3:Q3"/>
    <mergeCell ref="R3:S3"/>
    <mergeCell ref="B7:D7"/>
    <mergeCell ref="M1:O1"/>
    <mergeCell ref="B3:D4"/>
    <mergeCell ref="F3:G3"/>
    <mergeCell ref="H3:I3"/>
    <mergeCell ref="J3:K3"/>
    <mergeCell ref="L3:M3"/>
    <mergeCell ref="N3:O3"/>
    <mergeCell ref="B31:D31"/>
    <mergeCell ref="B6:D6"/>
    <mergeCell ref="B13:D13"/>
    <mergeCell ref="B15:C16"/>
    <mergeCell ref="B20:B22"/>
    <mergeCell ref="B17:B19"/>
    <mergeCell ref="B23:B25"/>
    <mergeCell ref="B26:B28"/>
    <mergeCell ref="B11:D1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5" r:id="rId2"/>
  <ignoredErrors>
    <ignoredError sqref="R23:S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2013-12-13T01:21:01Z</cp:lastPrinted>
  <dcterms:created xsi:type="dcterms:W3CDTF">2002-12-17T02:47:54Z</dcterms:created>
  <dcterms:modified xsi:type="dcterms:W3CDTF">2014-01-31T06:18:44Z</dcterms:modified>
  <cp:category/>
  <cp:version/>
  <cp:contentType/>
  <cp:contentStatus/>
</cp:coreProperties>
</file>