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85" windowHeight="10065" activeTab="0"/>
  </bookViews>
  <sheets>
    <sheet name="9 7 h24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<sst xmlns="http://schemas.openxmlformats.org/spreadsheetml/2006/main" count="43" uniqueCount="37">
  <si>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</si>
  <si>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</si>
  <si>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</si>
  <si>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</si>
  <si>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</si>
  <si>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</si>
  <si>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</si>
  <si>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</si>
  <si>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</si>
  <si>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</si>
  <si>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</si>
  <si>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</si>
  <si>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</si>
  <si>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</si>
  <si>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</si>
  <si>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</si>
  <si>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</si>
  <si>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</si>
  <si>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</si>
  <si>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</si>
  <si>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</si>
  <si>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</si>
  <si>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</si>
  <si>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</si>
  <si>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</si>
  <si>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</si>
  <si>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</si>
  <si>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</si>
  <si>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</si>
  <si>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</si>
  <si>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r>
      <t>9-7</t>
    </r>
    <r>
      <rPr>
        <sz val="14"/>
        <rFont val="ＭＳ 明朝"/>
        <family val="1"/>
      </rPr>
      <t>市町村別水道普及状況</t>
    </r>
  </si>
  <si>
    <t>平成20年度</t>
  </si>
  <si>
    <t>平成21年度</t>
  </si>
  <si>
    <t xml:space="preserve">  ２　上市町上水道事業から滑川市の行政区域へ給水 　現在給水人口　 13人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</si>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</sst>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42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42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42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vertical="center"/>
    </xf>
    <xf numFmtId="187" fontId="1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130" zoomScaleNormal="13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38" t="s">
        <v>30</v>
      </c>
      <c r="F1" s="39"/>
      <c r="G1" s="39"/>
      <c r="H1" s="39"/>
      <c r="I1" s="39"/>
      <c r="J1" s="39"/>
      <c r="K1" s="39"/>
      <c r="L1" s="39"/>
      <c r="N1" s="9" t="s">
        <v>9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40" t="s">
        <v>0</v>
      </c>
      <c r="C3" s="4"/>
      <c r="D3" s="11" t="s">
        <v>1</v>
      </c>
      <c r="E3" s="43" t="s">
        <v>2</v>
      </c>
      <c r="F3" s="44"/>
      <c r="G3" s="45"/>
      <c r="H3" s="43" t="s">
        <v>3</v>
      </c>
      <c r="I3" s="45"/>
      <c r="J3" s="43" t="s">
        <v>4</v>
      </c>
      <c r="K3" s="45"/>
      <c r="L3" s="46" t="s">
        <v>5</v>
      </c>
      <c r="M3" s="47"/>
      <c r="N3" s="48" t="s">
        <v>6</v>
      </c>
    </row>
    <row r="4" spans="1:14" ht="9.75" customHeight="1">
      <c r="A4" s="3"/>
      <c r="B4" s="41"/>
      <c r="C4" s="3"/>
      <c r="D4" s="12" t="s">
        <v>10</v>
      </c>
      <c r="E4" s="50" t="s">
        <v>7</v>
      </c>
      <c r="F4" s="51"/>
      <c r="G4" s="54" t="s">
        <v>8</v>
      </c>
      <c r="H4" s="54" t="s">
        <v>7</v>
      </c>
      <c r="I4" s="54" t="s">
        <v>8</v>
      </c>
      <c r="J4" s="54" t="s">
        <v>7</v>
      </c>
      <c r="K4" s="54" t="s">
        <v>8</v>
      </c>
      <c r="L4" s="54" t="s">
        <v>7</v>
      </c>
      <c r="M4" s="13" t="s">
        <v>8</v>
      </c>
      <c r="N4" s="49"/>
    </row>
    <row r="5" spans="1:14" ht="9.75" customHeight="1">
      <c r="A5" s="14"/>
      <c r="B5" s="42"/>
      <c r="C5" s="14"/>
      <c r="D5" s="15"/>
      <c r="E5" s="52"/>
      <c r="F5" s="53"/>
      <c r="G5" s="55"/>
      <c r="H5" s="55"/>
      <c r="I5" s="55"/>
      <c r="J5" s="55"/>
      <c r="K5" s="55"/>
      <c r="L5" s="55"/>
      <c r="M5" s="16" t="s">
        <v>11</v>
      </c>
      <c r="N5" s="17" t="s">
        <v>12</v>
      </c>
    </row>
    <row r="6" spans="4:5" ht="3" customHeight="1">
      <c r="D6" s="18"/>
      <c r="E6" s="3"/>
    </row>
    <row r="7" spans="2:14" ht="12" customHeight="1">
      <c r="B7" s="36" t="s">
        <v>31</v>
      </c>
      <c r="D7" s="5">
        <v>1096535</v>
      </c>
      <c r="F7" s="6">
        <v>12</v>
      </c>
      <c r="G7" s="6">
        <v>973765</v>
      </c>
      <c r="H7" s="6">
        <v>73</v>
      </c>
      <c r="I7" s="6">
        <v>44107</v>
      </c>
      <c r="J7" s="6">
        <v>165</v>
      </c>
      <c r="K7" s="6">
        <v>3740</v>
      </c>
      <c r="L7" s="6">
        <v>250</v>
      </c>
      <c r="M7" s="6">
        <v>1021612</v>
      </c>
      <c r="N7" s="20">
        <v>93.16729516157714</v>
      </c>
    </row>
    <row r="8" spans="2:14" ht="12" customHeight="1">
      <c r="B8" s="36" t="s">
        <v>32</v>
      </c>
      <c r="D8" s="5">
        <v>1091396</v>
      </c>
      <c r="F8" s="6">
        <v>12</v>
      </c>
      <c r="G8" s="6">
        <v>970508</v>
      </c>
      <c r="H8" s="6">
        <v>72</v>
      </c>
      <c r="I8" s="6">
        <v>42728</v>
      </c>
      <c r="J8" s="6">
        <v>166</v>
      </c>
      <c r="K8" s="6">
        <v>3618</v>
      </c>
      <c r="L8" s="6">
        <v>250</v>
      </c>
      <c r="M8" s="6">
        <v>1016854</v>
      </c>
      <c r="N8" s="20">
        <v>93.17003177581739</v>
      </c>
    </row>
    <row r="9" spans="2:14" ht="12" customHeight="1">
      <c r="B9" s="36" t="s">
        <v>34</v>
      </c>
      <c r="D9" s="5">
        <v>1089457</v>
      </c>
      <c r="F9" s="6">
        <v>12</v>
      </c>
      <c r="G9" s="6">
        <v>969012</v>
      </c>
      <c r="H9" s="6">
        <v>72</v>
      </c>
      <c r="I9" s="6">
        <v>42044</v>
      </c>
      <c r="J9" s="6">
        <v>164</v>
      </c>
      <c r="K9" s="6">
        <v>3991</v>
      </c>
      <c r="L9" s="6">
        <v>248</v>
      </c>
      <c r="M9" s="6">
        <v>1015047</v>
      </c>
      <c r="N9" s="20">
        <v>93.16999202354934</v>
      </c>
    </row>
    <row r="10" spans="2:14" ht="12" customHeight="1">
      <c r="B10" s="36" t="s">
        <v>35</v>
      </c>
      <c r="D10" s="5">
        <v>1083744</v>
      </c>
      <c r="F10" s="6">
        <v>12</v>
      </c>
      <c r="G10" s="6">
        <v>965637</v>
      </c>
      <c r="H10" s="6">
        <v>71</v>
      </c>
      <c r="I10" s="6">
        <v>40404</v>
      </c>
      <c r="J10" s="6">
        <v>163</v>
      </c>
      <c r="K10" s="6">
        <v>3685</v>
      </c>
      <c r="L10" s="6">
        <v>246</v>
      </c>
      <c r="M10" s="6">
        <v>1009726</v>
      </c>
      <c r="N10" s="20">
        <v>93.1701582661588</v>
      </c>
    </row>
    <row r="11" spans="2:14" s="1" customFormat="1" ht="12" customHeight="1">
      <c r="B11" s="37" t="s">
        <v>36</v>
      </c>
      <c r="D11" s="24">
        <f>SUM(D13:D27)</f>
        <v>1077457</v>
      </c>
      <c r="E11" s="27"/>
      <c r="F11" s="25">
        <f aca="true" t="shared" si="0" ref="F11:K11">SUM(F13:F27)</f>
        <v>12</v>
      </c>
      <c r="G11" s="25">
        <f t="shared" si="0"/>
        <v>958448</v>
      </c>
      <c r="H11" s="25">
        <f t="shared" si="0"/>
        <v>69</v>
      </c>
      <c r="I11" s="25">
        <f>SUM(I13:I27)</f>
        <v>39357</v>
      </c>
      <c r="J11" s="25">
        <f>SUM(J13:J27)</f>
        <v>163</v>
      </c>
      <c r="K11" s="25">
        <f t="shared" si="0"/>
        <v>3484</v>
      </c>
      <c r="L11" s="25">
        <f>SUM(F11)+SUM(H11)+SUM(J11)</f>
        <v>244</v>
      </c>
      <c r="M11" s="25">
        <f>SUM(G11)+SUM(I11)+SUM(K11)</f>
        <v>1001289</v>
      </c>
      <c r="N11" s="23">
        <f>M11/D11*100</f>
        <v>92.93076197008327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6" t="s">
        <v>14</v>
      </c>
      <c r="D13" s="30">
        <v>419155</v>
      </c>
      <c r="E13" s="31"/>
      <c r="F13" s="28">
        <v>1</v>
      </c>
      <c r="G13" s="28">
        <v>413770</v>
      </c>
      <c r="H13" s="28">
        <v>0</v>
      </c>
      <c r="I13" s="28">
        <v>0</v>
      </c>
      <c r="J13" s="28">
        <v>62</v>
      </c>
      <c r="K13" s="28">
        <v>1981</v>
      </c>
      <c r="L13" s="28">
        <f>SUM(F13)+SUM(H13)+SUM(J13)</f>
        <v>63</v>
      </c>
      <c r="M13" s="28">
        <f>SUM(G13)+SUM(I13)+SUM(K13)</f>
        <v>415751</v>
      </c>
      <c r="N13" s="32">
        <f aca="true" t="shared" si="1" ref="N13:N27">M13/D13*100</f>
        <v>99.18788992138946</v>
      </c>
      <c r="Q13" s="21"/>
      <c r="R13" s="21"/>
    </row>
    <row r="14" spans="2:14" ht="12" customHeight="1">
      <c r="B14" s="26" t="s">
        <v>15</v>
      </c>
      <c r="D14" s="30">
        <v>173086</v>
      </c>
      <c r="E14" s="31"/>
      <c r="F14" s="28">
        <v>1</v>
      </c>
      <c r="G14" s="28">
        <v>150934</v>
      </c>
      <c r="H14" s="28">
        <v>7</v>
      </c>
      <c r="I14" s="28">
        <v>9216</v>
      </c>
      <c r="J14" s="28">
        <v>24</v>
      </c>
      <c r="K14" s="28">
        <v>0</v>
      </c>
      <c r="L14" s="28">
        <f aca="true" t="shared" si="2" ref="L14:M17">SUM(F14)+SUM(H14)+SUM(J14)</f>
        <v>32</v>
      </c>
      <c r="M14" s="28">
        <f t="shared" si="2"/>
        <v>160150</v>
      </c>
      <c r="N14" s="32">
        <f t="shared" si="1"/>
        <v>92.5262586228811</v>
      </c>
    </row>
    <row r="15" spans="2:14" ht="12" customHeight="1">
      <c r="B15" s="26" t="s">
        <v>16</v>
      </c>
      <c r="D15" s="30">
        <v>43870</v>
      </c>
      <c r="E15" s="31"/>
      <c r="F15" s="28">
        <v>1</v>
      </c>
      <c r="G15" s="28">
        <v>37807</v>
      </c>
      <c r="H15" s="28">
        <v>9</v>
      </c>
      <c r="I15" s="28">
        <v>1481</v>
      </c>
      <c r="J15" s="28">
        <v>14</v>
      </c>
      <c r="K15" s="28">
        <v>161</v>
      </c>
      <c r="L15" s="28">
        <f t="shared" si="2"/>
        <v>24</v>
      </c>
      <c r="M15" s="28">
        <f t="shared" si="2"/>
        <v>39449</v>
      </c>
      <c r="N15" s="32">
        <f t="shared" si="1"/>
        <v>89.92249829040347</v>
      </c>
    </row>
    <row r="16" spans="2:14" ht="12" customHeight="1">
      <c r="B16" s="26" t="s">
        <v>17</v>
      </c>
      <c r="D16" s="30">
        <v>49986</v>
      </c>
      <c r="E16" s="31"/>
      <c r="F16" s="28">
        <v>1</v>
      </c>
      <c r="G16" s="28">
        <v>45373</v>
      </c>
      <c r="H16" s="28">
        <v>2</v>
      </c>
      <c r="I16" s="28">
        <v>216</v>
      </c>
      <c r="J16" s="28">
        <v>0</v>
      </c>
      <c r="K16" s="28">
        <v>0</v>
      </c>
      <c r="L16" s="28">
        <f t="shared" si="2"/>
        <v>3</v>
      </c>
      <c r="M16" s="28">
        <f t="shared" si="2"/>
        <v>45589</v>
      </c>
      <c r="N16" s="32">
        <f t="shared" si="1"/>
        <v>91.2035369903573</v>
      </c>
    </row>
    <row r="17" spans="2:14" ht="12" customHeight="1">
      <c r="B17" s="26" t="s">
        <v>18</v>
      </c>
      <c r="D17" s="30">
        <v>33367</v>
      </c>
      <c r="E17" s="31"/>
      <c r="F17" s="28">
        <v>1</v>
      </c>
      <c r="G17" s="28">
        <v>32596</v>
      </c>
      <c r="H17" s="28">
        <v>0</v>
      </c>
      <c r="I17" s="28">
        <v>0</v>
      </c>
      <c r="J17" s="28">
        <v>3</v>
      </c>
      <c r="K17" s="28">
        <v>0</v>
      </c>
      <c r="L17" s="28">
        <f t="shared" si="2"/>
        <v>4</v>
      </c>
      <c r="M17" s="28">
        <f t="shared" si="2"/>
        <v>32596</v>
      </c>
      <c r="N17" s="32">
        <f t="shared" si="1"/>
        <v>97.68933377288938</v>
      </c>
    </row>
    <row r="18" spans="2:14" ht="12" customHeight="1">
      <c r="B18" s="26" t="s">
        <v>19</v>
      </c>
      <c r="D18" s="30">
        <v>41429</v>
      </c>
      <c r="E18" s="31"/>
      <c r="F18" s="28">
        <v>1</v>
      </c>
      <c r="G18" s="28">
        <v>23892</v>
      </c>
      <c r="H18" s="28">
        <v>9</v>
      </c>
      <c r="I18" s="28">
        <f>5981+222</f>
        <v>6203</v>
      </c>
      <c r="J18" s="28">
        <v>10</v>
      </c>
      <c r="K18" s="28">
        <v>317</v>
      </c>
      <c r="L18" s="28">
        <f aca="true" t="shared" si="3" ref="L18:M23">SUM(F18)+SUM(H18)+SUM(J18)</f>
        <v>20</v>
      </c>
      <c r="M18" s="28">
        <f t="shared" si="3"/>
        <v>30412</v>
      </c>
      <c r="N18" s="32">
        <f t="shared" si="1"/>
        <v>73.40751647396752</v>
      </c>
    </row>
    <row r="19" spans="2:14" ht="12" customHeight="1">
      <c r="B19" s="26" t="s">
        <v>20</v>
      </c>
      <c r="D19" s="30">
        <v>49322</v>
      </c>
      <c r="E19" s="31"/>
      <c r="F19" s="28">
        <v>1</v>
      </c>
      <c r="G19" s="28">
        <v>48374</v>
      </c>
      <c r="H19" s="28">
        <v>0</v>
      </c>
      <c r="I19" s="28">
        <v>0</v>
      </c>
      <c r="J19" s="28">
        <v>6</v>
      </c>
      <c r="K19" s="28">
        <v>0</v>
      </c>
      <c r="L19" s="28">
        <f t="shared" si="3"/>
        <v>7</v>
      </c>
      <c r="M19" s="28">
        <f t="shared" si="3"/>
        <v>48374</v>
      </c>
      <c r="N19" s="32">
        <f t="shared" si="1"/>
        <v>98.07793682332428</v>
      </c>
    </row>
    <row r="20" spans="2:14" ht="12" customHeight="1">
      <c r="B20" s="26" t="s">
        <v>21</v>
      </c>
      <c r="D20" s="30">
        <v>31123</v>
      </c>
      <c r="E20" s="31"/>
      <c r="F20" s="28">
        <v>1</v>
      </c>
      <c r="G20" s="28">
        <v>19883</v>
      </c>
      <c r="H20" s="28">
        <v>0</v>
      </c>
      <c r="I20" s="28">
        <v>0</v>
      </c>
      <c r="J20" s="28">
        <v>7</v>
      </c>
      <c r="K20" s="28">
        <v>204</v>
      </c>
      <c r="L20" s="28">
        <f t="shared" si="3"/>
        <v>8</v>
      </c>
      <c r="M20" s="28">
        <f t="shared" si="3"/>
        <v>20087</v>
      </c>
      <c r="N20" s="32">
        <f t="shared" si="1"/>
        <v>64.54069337788773</v>
      </c>
    </row>
    <row r="21" spans="2:14" ht="12" customHeight="1">
      <c r="B21" s="26" t="s">
        <v>22</v>
      </c>
      <c r="D21" s="30">
        <v>52975</v>
      </c>
      <c r="E21" s="31"/>
      <c r="F21" s="28">
        <v>1</v>
      </c>
      <c r="G21" s="28">
        <v>49591</v>
      </c>
      <c r="H21" s="28">
        <v>9</v>
      </c>
      <c r="I21" s="28">
        <v>2517</v>
      </c>
      <c r="J21" s="28">
        <v>9</v>
      </c>
      <c r="K21" s="28">
        <v>331</v>
      </c>
      <c r="L21" s="28">
        <f t="shared" si="3"/>
        <v>19</v>
      </c>
      <c r="M21" s="28">
        <f t="shared" si="3"/>
        <v>52439</v>
      </c>
      <c r="N21" s="32">
        <f t="shared" si="1"/>
        <v>98.98820198206701</v>
      </c>
    </row>
    <row r="22" spans="2:14" ht="12" customHeight="1">
      <c r="B22" s="26" t="s">
        <v>23</v>
      </c>
      <c r="D22" s="30">
        <v>92583</v>
      </c>
      <c r="E22" s="31"/>
      <c r="F22" s="28">
        <v>1</v>
      </c>
      <c r="G22" s="28">
        <v>91534</v>
      </c>
      <c r="H22" s="28">
        <v>0</v>
      </c>
      <c r="I22" s="28">
        <v>0</v>
      </c>
      <c r="J22" s="28">
        <v>1</v>
      </c>
      <c r="K22" s="28">
        <v>0</v>
      </c>
      <c r="L22" s="28">
        <f t="shared" si="3"/>
        <v>2</v>
      </c>
      <c r="M22" s="28">
        <f t="shared" si="3"/>
        <v>91534</v>
      </c>
      <c r="N22" s="32">
        <f t="shared" si="1"/>
        <v>98.86696261732716</v>
      </c>
    </row>
    <row r="23" spans="2:14" ht="12" customHeight="1">
      <c r="B23" s="26" t="s">
        <v>24</v>
      </c>
      <c r="D23" s="30">
        <v>2953</v>
      </c>
      <c r="E23" s="31"/>
      <c r="F23" s="28">
        <v>0</v>
      </c>
      <c r="G23" s="28">
        <v>0</v>
      </c>
      <c r="H23" s="28">
        <v>1</v>
      </c>
      <c r="I23" s="28">
        <v>2953</v>
      </c>
      <c r="J23" s="28">
        <v>0</v>
      </c>
      <c r="K23" s="28">
        <v>0</v>
      </c>
      <c r="L23" s="28">
        <f t="shared" si="3"/>
        <v>1</v>
      </c>
      <c r="M23" s="28">
        <f t="shared" si="3"/>
        <v>2953</v>
      </c>
      <c r="N23" s="32">
        <f t="shared" si="1"/>
        <v>100</v>
      </c>
    </row>
    <row r="24" spans="2:14" ht="12" customHeight="1">
      <c r="B24" s="26" t="s">
        <v>25</v>
      </c>
      <c r="D24" s="30">
        <v>21436</v>
      </c>
      <c r="E24" s="31"/>
      <c r="F24" s="28">
        <v>1</v>
      </c>
      <c r="G24" s="28">
        <v>19158</v>
      </c>
      <c r="H24" s="28">
        <v>1</v>
      </c>
      <c r="I24" s="28">
        <v>107</v>
      </c>
      <c r="J24" s="28">
        <v>1</v>
      </c>
      <c r="K24" s="28">
        <v>0</v>
      </c>
      <c r="L24" s="28">
        <f aca="true" t="shared" si="4" ref="L24:M26">SUM(F24)+SUM(H24)+SUM(J24)</f>
        <v>3</v>
      </c>
      <c r="M24" s="28">
        <f t="shared" si="4"/>
        <v>19265</v>
      </c>
      <c r="N24" s="32">
        <f t="shared" si="1"/>
        <v>89.87217764508304</v>
      </c>
    </row>
    <row r="25" spans="2:14" ht="12" customHeight="1">
      <c r="B25" s="26" t="s">
        <v>26</v>
      </c>
      <c r="D25" s="30">
        <v>26974</v>
      </c>
      <c r="E25" s="31"/>
      <c r="F25" s="28">
        <v>1</v>
      </c>
      <c r="G25" s="28">
        <v>25536</v>
      </c>
      <c r="H25" s="28">
        <v>3</v>
      </c>
      <c r="I25" s="28">
        <v>580</v>
      </c>
      <c r="J25" s="28">
        <v>12</v>
      </c>
      <c r="K25" s="28">
        <v>69</v>
      </c>
      <c r="L25" s="28">
        <f t="shared" si="4"/>
        <v>16</v>
      </c>
      <c r="M25" s="28">
        <f t="shared" si="4"/>
        <v>26185</v>
      </c>
      <c r="N25" s="32">
        <f t="shared" si="1"/>
        <v>97.07496107362645</v>
      </c>
    </row>
    <row r="26" spans="2:14" ht="12" customHeight="1">
      <c r="B26" s="26" t="s">
        <v>27</v>
      </c>
      <c r="D26" s="30">
        <v>26226</v>
      </c>
      <c r="E26" s="31"/>
      <c r="F26" s="28">
        <v>0</v>
      </c>
      <c r="G26" s="28">
        <v>0</v>
      </c>
      <c r="H26" s="28">
        <v>17</v>
      </c>
      <c r="I26" s="28">
        <f>5823+1101</f>
        <v>6924</v>
      </c>
      <c r="J26" s="28">
        <v>8</v>
      </c>
      <c r="K26" s="28">
        <v>109</v>
      </c>
      <c r="L26" s="28">
        <f t="shared" si="4"/>
        <v>25</v>
      </c>
      <c r="M26" s="28">
        <f t="shared" si="4"/>
        <v>7033</v>
      </c>
      <c r="N26" s="32">
        <f t="shared" si="1"/>
        <v>26.81689926027606</v>
      </c>
    </row>
    <row r="27" spans="1:14" ht="12" customHeight="1">
      <c r="A27" s="3"/>
      <c r="B27" s="26" t="s">
        <v>28</v>
      </c>
      <c r="C27" s="3"/>
      <c r="D27" s="30">
        <v>12972</v>
      </c>
      <c r="E27" s="33"/>
      <c r="F27" s="28">
        <v>0</v>
      </c>
      <c r="G27" s="28">
        <v>0</v>
      </c>
      <c r="H27" s="28">
        <v>11</v>
      </c>
      <c r="I27" s="28">
        <v>9160</v>
      </c>
      <c r="J27" s="28">
        <v>6</v>
      </c>
      <c r="K27" s="28">
        <v>312</v>
      </c>
      <c r="L27" s="28">
        <f>SUM(F27)+SUM(H27)+SUM(J27)</f>
        <v>17</v>
      </c>
      <c r="M27" s="28">
        <f>SUM(G27)+SUM(I27)+SUM(K27)</f>
        <v>9472</v>
      </c>
      <c r="N27" s="32">
        <f t="shared" si="1"/>
        <v>73.01880974406414</v>
      </c>
    </row>
    <row r="28" spans="1:14" ht="3" customHeight="1">
      <c r="A28" s="14"/>
      <c r="B28" s="14"/>
      <c r="C28" s="14"/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2" t="s">
        <v>29</v>
      </c>
    </row>
    <row r="31" spans="2:9" ht="10.5">
      <c r="B31" s="22" t="s">
        <v>33</v>
      </c>
      <c r="I31" s="29"/>
    </row>
    <row r="32" ht="10.5">
      <c r="B32" s="2" t="s">
        <v>13</v>
      </c>
    </row>
  </sheetData>
  <sheetProtection/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E1:L1"/>
    <mergeCell ref="B3:B5"/>
    <mergeCell ref="E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  <ignoredErrors>
    <ignoredError sqref="N11:N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2012-12-04T02:40:41Z</cp:lastPrinted>
  <dcterms:created xsi:type="dcterms:W3CDTF">2002-11-26T06:34:53Z</dcterms:created>
  <dcterms:modified xsi:type="dcterms:W3CDTF">2013-12-09T04:29:21Z</dcterms:modified>
  <cp:category/>
  <cp:version/>
  <cp:contentType/>
  <cp:contentStatus/>
</cp:coreProperties>
</file>